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shanemorgan/Google Drive/Fiscal/Cooperative Agreements/2018-2023/FY22/"/>
    </mc:Choice>
  </mc:AlternateContent>
  <xr:revisionPtr revIDLastSave="0" documentId="13_ncr:1_{5C12924D-4BB2-B344-AA85-B23308B279E1}" xr6:coauthVersionLast="36" xr6:coauthVersionMax="36" xr10:uidLastSave="{00000000-0000-0000-0000-000000000000}"/>
  <bookViews>
    <workbookView xWindow="3320" yWindow="500" windowWidth="22400" windowHeight="15980" xr2:uid="{00000000-000D-0000-FFFF-FFFF00000000}"/>
  </bookViews>
  <sheets>
    <sheet name="OVERALL" sheetId="7" r:id="rId1"/>
    <sheet name="Admin" sheetId="3" r:id="rId2"/>
    <sheet name="Contractual" sheetId="8" r:id="rId3"/>
    <sheet name="Supplies" sheetId="12" r:id="rId4"/>
    <sheet name="Special Projects" sheetId="4" r:id="rId5"/>
    <sheet name="Education Break OUT" sheetId="2" r:id="rId6"/>
    <sheet name="Streamwatch Break OUT" sheetId="1" r:id="rId7"/>
    <sheet name="Open Space Break OUT " sheetId="5" r:id="rId8"/>
  </sheets>
  <definedNames>
    <definedName name="_xlnm.Print_Titles" localSheetId="6">'Streamwatch Break OUT'!$2:$2</definedName>
  </definedNames>
  <calcPr calcId="181029"/>
</workbook>
</file>

<file path=xl/calcChain.xml><?xml version="1.0" encoding="utf-8"?>
<calcChain xmlns="http://schemas.openxmlformats.org/spreadsheetml/2006/main">
  <c r="H10" i="4" l="1"/>
  <c r="C9" i="7"/>
  <c r="H13" i="4"/>
  <c r="Q4" i="3"/>
  <c r="N4" i="3"/>
  <c r="P4" i="3"/>
  <c r="L4" i="3"/>
  <c r="D27" i="4" l="1"/>
  <c r="F4" i="2"/>
  <c r="G4" i="2" s="1"/>
  <c r="C4" i="2" s="1"/>
  <c r="B5" i="8"/>
  <c r="E5" i="8"/>
  <c r="E27" i="8"/>
  <c r="B27" i="8" s="1"/>
  <c r="E28" i="8"/>
  <c r="E29" i="8"/>
  <c r="E30" i="8"/>
  <c r="B30" i="8" s="1"/>
  <c r="D26" i="8"/>
  <c r="E26" i="8" s="1"/>
  <c r="B26" i="8" s="1"/>
  <c r="E23" i="8"/>
  <c r="E21" i="8"/>
  <c r="E18" i="8"/>
  <c r="B18" i="8" s="1"/>
  <c r="E17" i="8"/>
  <c r="B17" i="8" s="1"/>
  <c r="E12" i="8"/>
  <c r="B12" i="8" s="1"/>
  <c r="E13" i="8"/>
  <c r="B13" i="8" s="1"/>
  <c r="E11" i="8"/>
  <c r="B11" i="8" s="1"/>
  <c r="E7" i="8"/>
  <c r="B7" i="8" s="1"/>
  <c r="E6" i="8"/>
  <c r="E3" i="8"/>
  <c r="B3" i="8" s="1"/>
  <c r="B31" i="8" l="1"/>
  <c r="B6" i="8"/>
  <c r="B8" i="8" s="1"/>
  <c r="B14" i="8"/>
  <c r="B19" i="8"/>
  <c r="C33" i="4"/>
  <c r="B2" i="12" s="1"/>
  <c r="G23" i="4"/>
  <c r="H23" i="4" s="1"/>
  <c r="D10" i="1" l="1"/>
  <c r="D9" i="1"/>
  <c r="F10" i="5"/>
  <c r="E15" i="1"/>
  <c r="C14" i="4" l="1"/>
  <c r="C19" i="4"/>
  <c r="G16" i="4"/>
  <c r="C15" i="4"/>
  <c r="G16" i="2"/>
  <c r="F14" i="2"/>
  <c r="G14" i="2" s="1"/>
  <c r="F29" i="2"/>
  <c r="G29" i="2" s="1"/>
  <c r="C29" i="2" s="1"/>
  <c r="F24" i="2"/>
  <c r="F21" i="3"/>
  <c r="C21" i="3" s="1"/>
  <c r="F17" i="3"/>
  <c r="F16" i="3"/>
  <c r="G24" i="2" l="1"/>
  <c r="F4" i="3"/>
  <c r="M29" i="2" l="1"/>
  <c r="N14" i="4"/>
  <c r="N16" i="4"/>
  <c r="H17" i="4" l="1"/>
  <c r="G21" i="3"/>
  <c r="C21" i="4" l="1"/>
  <c r="C16" i="4" l="1"/>
  <c r="I23" i="4"/>
  <c r="G19" i="4"/>
  <c r="I19" i="4" s="1"/>
  <c r="G14" i="4"/>
  <c r="I14" i="4" s="1"/>
  <c r="C18" i="4"/>
  <c r="G4" i="3" l="1"/>
  <c r="C4" i="3" s="1"/>
  <c r="C30" i="3" s="1"/>
  <c r="E5" i="7" s="1"/>
  <c r="E10" i="7" s="1"/>
  <c r="C23" i="4"/>
  <c r="G17" i="4"/>
  <c r="I17" i="4" s="1"/>
  <c r="F30" i="2" l="1"/>
  <c r="G18" i="4"/>
  <c r="I18" i="4" s="1"/>
  <c r="M30" i="2" l="1"/>
  <c r="G10" i="5" l="1"/>
  <c r="C10" i="5" s="1"/>
  <c r="G11" i="5"/>
  <c r="G9" i="5"/>
  <c r="F6" i="5"/>
  <c r="G22" i="4"/>
  <c r="G21" i="4"/>
  <c r="I21" i="4" s="1"/>
  <c r="G20" i="4"/>
  <c r="C20" i="4" s="1"/>
  <c r="G15" i="4"/>
  <c r="I15" i="4" s="1"/>
  <c r="G10" i="4"/>
  <c r="G13" i="4"/>
  <c r="G6" i="4"/>
  <c r="F20" i="3"/>
  <c r="G16" i="3"/>
  <c r="G17" i="3"/>
  <c r="C17" i="3" s="1"/>
  <c r="F13" i="3"/>
  <c r="G13" i="3" s="1"/>
  <c r="C13" i="3" s="1"/>
  <c r="F8" i="3"/>
  <c r="G8" i="3" s="1"/>
  <c r="C8" i="3" s="1"/>
  <c r="F7" i="3"/>
  <c r="G7" i="3" s="1"/>
  <c r="F12" i="3"/>
  <c r="F21" i="1"/>
  <c r="F18" i="1"/>
  <c r="G18" i="1" s="1"/>
  <c r="F19" i="1"/>
  <c r="G19" i="1" s="1"/>
  <c r="F16" i="1"/>
  <c r="G16" i="1" s="1"/>
  <c r="F17" i="1"/>
  <c r="F15" i="1"/>
  <c r="G15" i="1" s="1"/>
  <c r="C15" i="1" s="1"/>
  <c r="F10" i="1"/>
  <c r="F9" i="1"/>
  <c r="F6" i="1"/>
  <c r="F5" i="1"/>
  <c r="H10" i="2"/>
  <c r="D10" i="2"/>
  <c r="F21" i="2"/>
  <c r="G21" i="2" s="1"/>
  <c r="F22" i="2"/>
  <c r="G22" i="2" s="1"/>
  <c r="F23" i="2"/>
  <c r="F20" i="2"/>
  <c r="G20" i="2" s="1"/>
  <c r="H24" i="2"/>
  <c r="C17" i="2"/>
  <c r="C18" i="2"/>
  <c r="C24" i="2"/>
  <c r="C26" i="2"/>
  <c r="C27" i="2"/>
  <c r="C28" i="2"/>
  <c r="H37" i="2"/>
  <c r="F36" i="2"/>
  <c r="G36" i="2" s="1"/>
  <c r="F35" i="2"/>
  <c r="G35" i="2" s="1"/>
  <c r="C15" i="2"/>
  <c r="F17" i="2"/>
  <c r="F9" i="2"/>
  <c r="C9" i="2" s="1"/>
  <c r="F7" i="2"/>
  <c r="G17" i="1" l="1"/>
  <c r="C17" i="1" s="1"/>
  <c r="C20" i="1" s="1"/>
  <c r="G21" i="1"/>
  <c r="C21" i="1" s="1"/>
  <c r="G23" i="2"/>
  <c r="C23" i="2" s="1"/>
  <c r="M36" i="2"/>
  <c r="C36" i="2"/>
  <c r="H22" i="4"/>
  <c r="G10" i="1"/>
  <c r="C10" i="1" s="1"/>
  <c r="G20" i="3"/>
  <c r="C20" i="3"/>
  <c r="G9" i="1"/>
  <c r="H9" i="1" s="1"/>
  <c r="M14" i="2"/>
  <c r="H32" i="2"/>
  <c r="M20" i="2"/>
  <c r="C16" i="2"/>
  <c r="M16" i="2"/>
  <c r="C35" i="2"/>
  <c r="M35" i="2"/>
  <c r="C22" i="2"/>
  <c r="M22" i="2"/>
  <c r="C21" i="2"/>
  <c r="M21" i="2"/>
  <c r="G12" i="3"/>
  <c r="C12" i="3" s="1"/>
  <c r="H12" i="3" s="1"/>
  <c r="C11" i="5"/>
  <c r="C14" i="2"/>
  <c r="F12" i="1"/>
  <c r="F10" i="2"/>
  <c r="G10" i="2" s="1"/>
  <c r="C10" i="2" s="1"/>
  <c r="G6" i="5"/>
  <c r="C7" i="3"/>
  <c r="C16" i="3"/>
  <c r="C6" i="1"/>
  <c r="B23" i="8" s="1"/>
  <c r="F32" i="2"/>
  <c r="G37" i="2"/>
  <c r="C37" i="2" s="1"/>
  <c r="C42" i="2" s="1"/>
  <c r="B3" i="12" s="1"/>
  <c r="F37" i="2"/>
  <c r="C20" i="2"/>
  <c r="G32" i="2" l="1"/>
  <c r="C32" i="2" s="1"/>
  <c r="C41" i="2"/>
  <c r="C9" i="1"/>
  <c r="M23" i="2"/>
  <c r="C9" i="3"/>
  <c r="I22" i="4"/>
  <c r="C22" i="3"/>
  <c r="C11" i="1"/>
  <c r="N10" i="4"/>
  <c r="C6" i="5"/>
  <c r="D17" i="5" s="1"/>
  <c r="I20" i="4"/>
  <c r="C22" i="4"/>
  <c r="C26" i="4" s="1"/>
  <c r="C32" i="4" s="1"/>
  <c r="B9" i="7" s="1"/>
  <c r="C18" i="3"/>
  <c r="G12" i="1"/>
  <c r="C12" i="5" l="1"/>
  <c r="C17" i="5" s="1"/>
  <c r="C20" i="5" s="1"/>
  <c r="C35" i="3"/>
  <c r="D6" i="7"/>
  <c r="D10" i="7" s="1"/>
  <c r="C31" i="3"/>
  <c r="F7" i="7"/>
  <c r="G7" i="7" s="1"/>
  <c r="C34" i="3"/>
  <c r="B6" i="7"/>
  <c r="F10" i="7"/>
  <c r="C22" i="1" l="1"/>
  <c r="C27" i="1" s="1"/>
  <c r="B4" i="12" s="1"/>
  <c r="B5" i="12" s="1"/>
  <c r="C23" i="1" l="1"/>
  <c r="C43" i="2" l="1"/>
  <c r="C46" i="2" l="1"/>
  <c r="C5" i="1" l="1"/>
  <c r="B21" i="8" s="1"/>
  <c r="B33" i="8" s="1"/>
  <c r="B8" i="7" s="1"/>
  <c r="G8" i="7" l="1"/>
  <c r="H5" i="1"/>
  <c r="H12" i="1" s="1"/>
  <c r="C8" i="1"/>
  <c r="C26" i="1" s="1"/>
  <c r="C12" i="1" l="1"/>
  <c r="C28" i="1" l="1"/>
  <c r="C31" i="1" s="1"/>
  <c r="D28" i="1"/>
  <c r="C4" i="1" l="1"/>
  <c r="C14" i="3"/>
  <c r="C6" i="7" s="1"/>
  <c r="G6" i="7" l="1"/>
  <c r="C10" i="7"/>
  <c r="C24" i="3"/>
  <c r="C32" i="3" s="1"/>
  <c r="C33" i="3"/>
  <c r="G24" i="3"/>
  <c r="G5" i="7" l="1"/>
  <c r="N13" i="4"/>
  <c r="I13" i="4"/>
  <c r="C34" i="4" l="1"/>
  <c r="B10" i="7" l="1"/>
  <c r="G9" i="7"/>
  <c r="G10" i="7" l="1"/>
  <c r="H5" i="7" l="1"/>
  <c r="G11" i="7"/>
  <c r="H6" i="7"/>
  <c r="H8" i="7"/>
  <c r="H7" i="7"/>
  <c r="H9" i="7"/>
  <c r="H10" i="7" l="1"/>
  <c r="H6" i="4"/>
  <c r="N6" i="4" s="1"/>
  <c r="C7" i="4"/>
  <c r="C36" i="4"/>
  <c r="I6" i="4" l="1"/>
</calcChain>
</file>

<file path=xl/sharedStrings.xml><?xml version="1.0" encoding="utf-8"?>
<sst xmlns="http://schemas.openxmlformats.org/spreadsheetml/2006/main" count="33268" uniqueCount="16644">
  <si>
    <t>BACTERIA MONITORING AND RESEARCH</t>
  </si>
  <si>
    <t>Contractual (Stroud)</t>
  </si>
  <si>
    <t>Contractual (DNS)</t>
  </si>
  <si>
    <t>Supplies (DNS/DE)</t>
  </si>
  <si>
    <t>Supplies (Stroud/PA)</t>
  </si>
  <si>
    <t>WATER QUALITY MONITORING (OTHER)</t>
  </si>
  <si>
    <t>Supplies</t>
  </si>
  <si>
    <t>Supplies (Misc.)</t>
  </si>
  <si>
    <t>TOTAL STREAMWATCH BUDGET:</t>
  </si>
  <si>
    <t>CONTRACTUAL</t>
  </si>
  <si>
    <t>SUPPLIES</t>
  </si>
  <si>
    <t>STREAMWATCH BUDGET (TOTAL)</t>
  </si>
  <si>
    <t xml:space="preserve"> </t>
  </si>
  <si>
    <t>CHECK:</t>
  </si>
  <si>
    <t xml:space="preserve">TSS (new sites only) </t>
  </si>
  <si>
    <t>NPS portion</t>
  </si>
  <si>
    <t>NonNPS portion</t>
  </si>
  <si>
    <t>UD interns (really should be here not admin)</t>
  </si>
  <si>
    <t>NO3N, OP, CL chemical analysis BSC labs (new disposal fee $5/sample)</t>
  </si>
  <si>
    <t>Cell service for sensor stations</t>
  </si>
  <si>
    <t>Cost Breakdowns</t>
  </si>
  <si>
    <t>Column1</t>
  </si>
  <si>
    <t>Column2</t>
  </si>
  <si>
    <t>Column3</t>
  </si>
  <si>
    <t>Column4</t>
  </si>
  <si>
    <t>Column5</t>
  </si>
  <si>
    <t>Column6</t>
  </si>
  <si>
    <t>Column7</t>
  </si>
  <si>
    <t>SUBTOTAL</t>
  </si>
  <si>
    <t>Supplies Total</t>
  </si>
  <si>
    <t>Contractual Total</t>
  </si>
  <si>
    <t>Portion of NPS BUDGET:</t>
  </si>
  <si>
    <t xml:space="preserve">Total NPS Budget: </t>
  </si>
  <si>
    <t>total cost</t>
  </si>
  <si>
    <t>Education Program Costs (Stroud)</t>
  </si>
  <si>
    <t xml:space="preserve">Transportation </t>
  </si>
  <si>
    <t>PAEITC funds/$5/student cost</t>
  </si>
  <si>
    <t>Postcard printing and direct mail</t>
  </si>
  <si>
    <t>Postcard printing only</t>
  </si>
  <si>
    <t>postcard</t>
  </si>
  <si>
    <t>banner</t>
  </si>
  <si>
    <t>water bottle</t>
  </si>
  <si>
    <t>social media ads (including Facebook)</t>
  </si>
  <si>
    <t>band</t>
  </si>
  <si>
    <t>secondary entertainment</t>
  </si>
  <si>
    <t>sound person</t>
  </si>
  <si>
    <t>Other</t>
  </si>
  <si>
    <t>watershed exhibit/craft (supplies)</t>
  </si>
  <si>
    <t>native plants (supplies)</t>
  </si>
  <si>
    <t>Water bottles</t>
  </si>
  <si>
    <t>Exhibitor Gift</t>
  </si>
  <si>
    <t>primary entertainment</t>
  </si>
  <si>
    <t>Source</t>
  </si>
  <si>
    <t>MFPA</t>
  </si>
  <si>
    <t>FWCCSP</t>
  </si>
  <si>
    <t>SUEZ</t>
  </si>
  <si>
    <t>Social media marketing (FB Ads)</t>
  </si>
  <si>
    <t xml:space="preserve">event posters </t>
  </si>
  <si>
    <t>Marketing (contractual)</t>
  </si>
  <si>
    <t>Design Services (contractual)</t>
  </si>
  <si>
    <t>Entertainment (contractual)</t>
  </si>
  <si>
    <t>cost/unit</t>
  </si>
  <si>
    <t>units</t>
  </si>
  <si>
    <t>Interpretive Signage (18 x 24") (contractual)</t>
  </si>
  <si>
    <t>EDUCATION BUDGET:</t>
  </si>
  <si>
    <t>2021 Education &amp; Community Outreach Budget</t>
  </si>
  <si>
    <t>NPS Expenses</t>
  </si>
  <si>
    <t>costs/unit</t>
  </si>
  <si>
    <t>Stroud Endowment</t>
  </si>
  <si>
    <t>2021 Streamwatch Budget</t>
  </si>
  <si>
    <t>PERSONNEL</t>
  </si>
  <si>
    <t>Internet services and data storage (Contractual)</t>
  </si>
  <si>
    <t>Occupancy (Contractual)</t>
  </si>
  <si>
    <t>OPERATING EXPENSES</t>
  </si>
  <si>
    <t>Printing and Postage (suppiies)</t>
  </si>
  <si>
    <t>office supplies (printer cartridges, paper, pens, envelopes, etc)</t>
  </si>
  <si>
    <t>University of Delaware Water Resources Agency technical assistance (GIS mapping/technical report assistane)</t>
  </si>
  <si>
    <t>Travel - Tolls, Parking, Overnight Accomodations</t>
  </si>
  <si>
    <t>Travel -  Annual Mileage</t>
  </si>
  <si>
    <t>Insurance (Other)</t>
  </si>
  <si>
    <t xml:space="preserve">Operating Expenses Subtotal: </t>
  </si>
  <si>
    <t>WIP Mini-Grants (smaller projects by other entities, land stewardship)</t>
  </si>
  <si>
    <t>Agricultural BMP Support</t>
  </si>
  <si>
    <t>Historic and Cultural Resource Support</t>
  </si>
  <si>
    <t>WATERSHED IMPROVEMENT PROJECTS (OTHER)</t>
  </si>
  <si>
    <t>Catch the Rain Program</t>
  </si>
  <si>
    <t>Other Total</t>
  </si>
  <si>
    <t>NL Consultant (Staff: Outreach, Negotiations, Document Preparation &amp; Review)</t>
  </si>
  <si>
    <t>LAND PRESERVATION OUTREACH (Contractual)</t>
  </si>
  <si>
    <t>LAND TRANSACTIONS  (Contractual)</t>
  </si>
  <si>
    <t>Directs: Captial/acquisiton costs</t>
  </si>
  <si>
    <t>Directs: Transactional costs, including survey, title search and insurance, appraisals, environmental reports, legal costs</t>
  </si>
  <si>
    <t>OS BUDGET SUMMARY</t>
  </si>
  <si>
    <t>CHECK</t>
  </si>
  <si>
    <t>Contractual</t>
  </si>
  <si>
    <t>Personnel</t>
  </si>
  <si>
    <t>Streamwatch</t>
  </si>
  <si>
    <t>Subtotals</t>
  </si>
  <si>
    <t>Design &amp; Printing Services (contractual)</t>
  </si>
  <si>
    <t>New Garden</t>
  </si>
  <si>
    <t>NGT NL</t>
  </si>
  <si>
    <t>Newark</t>
  </si>
  <si>
    <t>16 acre Property</t>
  </si>
  <si>
    <t>TNC</t>
  </si>
  <si>
    <t>NL</t>
  </si>
  <si>
    <t>Auburn (paused)</t>
  </si>
  <si>
    <t>LBT, NGT</t>
  </si>
  <si>
    <t>NL, LBLT, NGOSB</t>
  </si>
  <si>
    <t>CA P18AC01264 FY18-22</t>
  </si>
  <si>
    <t>CCPC, DCNR, PADEP GG, NGT, Treevitialize, DRWI?</t>
  </si>
  <si>
    <t>PADEP growing greener, Dockstader,</t>
  </si>
  <si>
    <t xml:space="preserve">Saint Anthony's multiple potential projects including daylighting of stream and wetland creation, buffer expansion, and WQ trenches/basins (New Garden) </t>
  </si>
  <si>
    <t>UD Student Support - Day of Activites/posters</t>
  </si>
  <si>
    <t>Column8</t>
  </si>
  <si>
    <t>Ent only</t>
  </si>
  <si>
    <t>E coli, Ent,TC</t>
  </si>
  <si>
    <t xml:space="preserve">Storm Samples (TSS only) </t>
  </si>
  <si>
    <t>Percent of Total</t>
  </si>
  <si>
    <t>Travel</t>
  </si>
  <si>
    <t>Travel Total:</t>
  </si>
  <si>
    <t>TRAVEL</t>
  </si>
  <si>
    <t>LGT</t>
  </si>
  <si>
    <t>LGOSB</t>
  </si>
  <si>
    <t>Annual Report  design, printing and direct mailing (contractual)</t>
  </si>
  <si>
    <t>UD CTR line</t>
  </si>
  <si>
    <t>Penn Green to close 2021</t>
  </si>
  <si>
    <t>county grants, municipal os funds</t>
  </si>
  <si>
    <t>Potential Outputs:</t>
  </si>
  <si>
    <t>Trail Connector from landenberg junction (paused)</t>
  </si>
  <si>
    <t>14 acre to close 2021 (woodview)</t>
  </si>
  <si>
    <t>2 other larger parcels moving forward 2022</t>
  </si>
  <si>
    <t>parcel</t>
  </si>
  <si>
    <t>location</t>
  </si>
  <si>
    <t>parties involved</t>
  </si>
  <si>
    <t>IRS filing fees (Other)</t>
  </si>
  <si>
    <t>108 acre parcel (close 2022?)</t>
  </si>
  <si>
    <t>battery replacements, SD cards, field supplies, etc.</t>
  </si>
  <si>
    <t>Column9</t>
  </si>
  <si>
    <t>potential costs</t>
  </si>
  <si>
    <t>BC</t>
  </si>
  <si>
    <t>Notes:</t>
  </si>
  <si>
    <t>Non NPS Source</t>
  </si>
  <si>
    <t>Notes</t>
  </si>
  <si>
    <t>Actual Expenses</t>
  </si>
  <si>
    <t>Reserved</t>
  </si>
  <si>
    <t>2500 EAB HOA, 500 Terri Tipping WCSPJM</t>
  </si>
  <si>
    <t>Remaining</t>
  </si>
  <si>
    <t>LBLT/NL</t>
  </si>
  <si>
    <t xml:space="preserve">LBT </t>
  </si>
  <si>
    <t>Franklin</t>
  </si>
  <si>
    <t>?</t>
  </si>
  <si>
    <t>NL, FT</t>
  </si>
  <si>
    <t>Homsey</t>
  </si>
  <si>
    <t>Brown (per Aileen)</t>
  </si>
  <si>
    <t>Mcaneny (she reached out to me)</t>
  </si>
  <si>
    <t>expenses</t>
  </si>
  <si>
    <t>CTR display for Penn Fall Festival</t>
  </si>
  <si>
    <t>FY20</t>
  </si>
  <si>
    <t>Annual Report 2021 $1320</t>
  </si>
  <si>
    <t>2022 WIP Budget</t>
  </si>
  <si>
    <t>still spending down funds from 2020 budget (pre-covid)</t>
  </si>
  <si>
    <t>Avondale Borough BMP Plan and Implementation Support</t>
  </si>
  <si>
    <t>National Park Foundation</t>
  </si>
  <si>
    <t>River Network</t>
  </si>
  <si>
    <t>Apply to 10M trees CCCD, AMI, NGT</t>
  </si>
  <si>
    <t>Upper East Branch East Fork BMP Implementation Support (likely post 2023)</t>
  </si>
  <si>
    <t>GRANTS/Municipal</t>
  </si>
  <si>
    <t>Apply to Dockstader/Growing Greener again</t>
  </si>
  <si>
    <t>West Grove Borough BMP Implementation (WG United Methodist Church basin retrofit, rain garden, bioswales)</t>
  </si>
  <si>
    <t>NGT ($1000/acre, 3 acres, over 4 years)</t>
  </si>
  <si>
    <t xml:space="preserve">Other misc. BMP opportuniteis (New Garden HOA on clay court, other misc.) </t>
  </si>
  <si>
    <t>CONTRACTUAL(Minus estimated supplies)</t>
  </si>
  <si>
    <t xml:space="preserve">CWMP </t>
  </si>
  <si>
    <t>FY20 7500 paid +FY21 7500 remaining</t>
  </si>
  <si>
    <t xml:space="preserve">Hendrix </t>
  </si>
  <si>
    <t>FY22/23</t>
  </si>
  <si>
    <t>FY21</t>
  </si>
  <si>
    <t>FY21 for appraisal</t>
  </si>
  <si>
    <t>Administration Budget</t>
  </si>
  <si>
    <t>5.9% 2022 COLA Increase</t>
  </si>
  <si>
    <t>Land Transactions</t>
  </si>
  <si>
    <t>Special projects/WIP BUDGET (TOTAL)</t>
  </si>
  <si>
    <t>OTHER/Catch the Rain</t>
  </si>
  <si>
    <t>-</t>
  </si>
  <si>
    <t>FY22 Modification</t>
  </si>
  <si>
    <t>TOTAL Special Projects BUDGET:</t>
  </si>
  <si>
    <t>Creek Fest Contractual Total</t>
  </si>
  <si>
    <t xml:space="preserve">CREEK FEST BUDGET/Contractual </t>
  </si>
  <si>
    <t>Education and Outreach/Supplies</t>
  </si>
  <si>
    <t>Comments</t>
  </si>
  <si>
    <t>EDUCATION PROGRAMS/Contractual</t>
  </si>
  <si>
    <t>moved from edu to here</t>
  </si>
  <si>
    <t>Category</t>
  </si>
  <si>
    <t>NPS Funds</t>
  </si>
  <si>
    <t>1.   Personnel</t>
  </si>
  <si>
    <t>2.   Travel</t>
  </si>
  <si>
    <t>3.   Operating Expenses</t>
  </si>
  <si>
    <t>4.   Contractual</t>
  </si>
  <si>
    <t xml:space="preserve"> Total</t>
  </si>
  <si>
    <t>Special Projects : Potential Outputs</t>
  </si>
  <si>
    <t>Start working on programs with Mighty Writers (environmental literacy) and The Garage (older kids MS/HS current stroud program won't cut it unless they gear it more towards older students</t>
  </si>
  <si>
    <t>Other Educational Programming</t>
  </si>
  <si>
    <t>2022 OPEN SPACE Budget (as part of special projects)</t>
  </si>
  <si>
    <t xml:space="preserve">Special Funds (Planning) </t>
  </si>
  <si>
    <t>2-3 new projects expected to close by Sept 2023</t>
  </si>
  <si>
    <t>Column12</t>
  </si>
  <si>
    <t>supplies</t>
  </si>
  <si>
    <t>Land Preservation/Outreach/Plannng</t>
  </si>
  <si>
    <t>loch nairn planning, farm bmps private land NGT, landowner outreach, mostly covered by township</t>
  </si>
  <si>
    <t>Loch Nairn planning, Conservation Planning for Private Lands (farm/forest in NGT)</t>
  </si>
  <si>
    <t>pay township</t>
  </si>
  <si>
    <t>PAID $3000</t>
  </si>
  <si>
    <t>5.9% COLA 2022 ($2.66/hr) + 3%merit raise($1.34/hr) = $4/hr raise</t>
  </si>
  <si>
    <t>Harmony, Papermill, Avondale once Selected, * may need to order more BMP signs running low on some. - need higher quality check with Pannier on costs. Also have Kecia add 'drill hole markers to signs), GSI poster design</t>
  </si>
  <si>
    <t>See Philadelphia Citizen Article - grants to nonprofits to adopt GSI projects</t>
  </si>
  <si>
    <t>Dam Removals/Habitat Suitablility Study</t>
  </si>
  <si>
    <t>UD, NFWF, NCCCD,NPS, AR, Others</t>
  </si>
  <si>
    <t>in discussion</t>
  </si>
  <si>
    <t>NATURAL LANDS CONTRACT</t>
  </si>
  <si>
    <t>PROFESSIONAL DESIGN AND PRINTING SERVICES</t>
  </si>
  <si>
    <t>CPA SERVICES/BOOK-KEEPING/ACCOUNTING</t>
  </si>
  <si>
    <t>University of Delaware Water Resources Agency student assistance (Streamwatch $2500 , Creek Fest $500)</t>
  </si>
  <si>
    <t>UNIVERSITY OF DELAWARE</t>
  </si>
  <si>
    <t>STREAMWATCH</t>
  </si>
  <si>
    <t>STROUD BACTERIA CONTRACT</t>
  </si>
  <si>
    <t>DEL NATURE BACTERIA CONTRACT</t>
  </si>
  <si>
    <t>subtotal</t>
  </si>
  <si>
    <t>use remaining funds from prior years or non restricted funds</t>
  </si>
  <si>
    <t>CONTRACTUAL TOTAL</t>
  </si>
  <si>
    <t>NEW for FY22</t>
  </si>
  <si>
    <t>Column10</t>
  </si>
  <si>
    <t>Column11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</si>
  <si>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</si>
  <si>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</si>
  <si>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</si>
  <si>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</si>
  <si>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</si>
  <si>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</si>
  <si>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</si>
  <si>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</si>
  <si>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</si>
  <si>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</si>
  <si>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</si>
  <si>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</si>
  <si>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</si>
  <si>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</si>
  <si>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</si>
  <si>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</si>
  <si>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</si>
  <si>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</si>
  <si>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</si>
  <si>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</si>
  <si>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</si>
  <si>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</si>
  <si>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</si>
  <si>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</si>
  <si>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</si>
  <si>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</si>
  <si>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</si>
  <si>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</si>
  <si>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</si>
  <si>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</si>
  <si>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</si>
  <si>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</si>
  <si>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</si>
  <si>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</si>
  <si>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</si>
  <si>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</si>
  <si>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</si>
  <si>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</si>
  <si>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</si>
  <si>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</si>
  <si>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</si>
  <si>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</si>
  <si>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</si>
  <si>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</si>
  <si>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</si>
  <si>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</si>
  <si>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</si>
  <si>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</si>
  <si>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</si>
  <si>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</si>
  <si>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</si>
  <si>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</si>
  <si>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</si>
  <si>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</si>
  <si>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</si>
  <si>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</si>
  <si>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</si>
  <si>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</si>
  <si>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</si>
  <si>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</si>
  <si>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</si>
  <si>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</si>
  <si>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</si>
  <si>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</si>
  <si>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</si>
  <si>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</si>
  <si>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</si>
  <si>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</si>
  <si>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</si>
  <si>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</si>
  <si>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</si>
  <si>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</si>
  <si>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</si>
  <si>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</si>
  <si>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</si>
  <si>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</si>
  <si>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</si>
  <si>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</si>
  <si>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</si>
  <si>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</si>
  <si>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</si>
  <si>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</si>
  <si>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</si>
  <si>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</si>
  <si>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</si>
  <si>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</si>
  <si>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</si>
  <si>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</si>
  <si>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</si>
  <si>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</si>
  <si>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</si>
  <si>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</si>
  <si>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</si>
  <si>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</si>
  <si>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</si>
  <si>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</si>
  <si>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</si>
  <si>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</si>
  <si>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</si>
  <si>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</si>
  <si>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</si>
  <si>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</si>
  <si>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</si>
  <si>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</si>
  <si>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</si>
  <si>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</si>
  <si>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</si>
  <si>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</si>
  <si>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</si>
  <si>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</si>
  <si>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</si>
  <si>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</si>
  <si>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</si>
  <si>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</si>
  <si>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</si>
  <si>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</si>
  <si>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</si>
  <si>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</si>
  <si>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</si>
  <si>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</si>
  <si>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</si>
  <si>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</si>
  <si>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</si>
  <si>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</si>
  <si>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</si>
  <si>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</si>
  <si>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</si>
  <si>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</si>
  <si>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</si>
  <si>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</si>
  <si>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</si>
  <si>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</si>
  <si>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</si>
  <si>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</si>
  <si>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</si>
  <si>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</si>
  <si>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</si>
  <si>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</si>
  <si>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</si>
  <si>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</si>
  <si>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</si>
  <si>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</si>
  <si>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</si>
  <si>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</si>
  <si>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</si>
  <si>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</si>
  <si>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</si>
  <si>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</si>
  <si>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</si>
  <si>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</si>
  <si>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</si>
  <si>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</si>
  <si>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</si>
  <si>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</si>
  <si>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</si>
  <si>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</si>
  <si>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</si>
  <si>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</si>
  <si>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</si>
  <si>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</si>
  <si>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</si>
  <si>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</si>
  <si>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</si>
  <si>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</si>
  <si>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</si>
  <si>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</si>
  <si>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</si>
  <si>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</si>
  <si>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</si>
  <si>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</si>
  <si>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</si>
  <si>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</si>
  <si>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</si>
  <si>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</si>
  <si>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</si>
  <si>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</si>
  <si>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</si>
  <si>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</si>
  <si>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</si>
  <si>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</si>
  <si>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</si>
  <si>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</si>
  <si>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</si>
  <si>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</si>
  <si>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</si>
  <si>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</si>
  <si>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</si>
  <si>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</si>
  <si>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</si>
  <si>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</si>
  <si>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</si>
  <si>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</si>
  <si>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</si>
  <si>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</si>
  <si>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</si>
  <si>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</si>
  <si>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</si>
  <si>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</si>
  <si>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</si>
  <si>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</si>
  <si>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</si>
  <si>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</si>
  <si>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</si>
  <si>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</si>
  <si>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</si>
  <si>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</si>
  <si>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</si>
  <si>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</si>
  <si>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</si>
  <si>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</si>
  <si>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</si>
  <si>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</si>
  <si>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</si>
  <si>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</si>
  <si>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</si>
  <si>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</si>
  <si>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</si>
  <si>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</si>
  <si>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</si>
  <si>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</si>
  <si>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</si>
  <si>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</si>
  <si>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</si>
  <si>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</si>
  <si>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</si>
  <si>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</si>
  <si>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</si>
  <si>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</si>
  <si>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</si>
  <si>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</si>
  <si>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</si>
  <si>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</si>
  <si>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</si>
  <si>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</si>
  <si>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</si>
  <si>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</si>
  <si>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</si>
  <si>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</si>
  <si>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</si>
  <si>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</si>
  <si>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</si>
  <si>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</si>
  <si>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</si>
  <si>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</si>
  <si>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</si>
  <si>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</si>
  <si>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</si>
  <si>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</si>
  <si>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</si>
  <si>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</si>
  <si>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</si>
  <si>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</si>
  <si>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</si>
  <si>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</si>
  <si>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</si>
  <si>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</si>
  <si>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</si>
  <si>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</si>
  <si>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</si>
  <si>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</si>
  <si>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</si>
  <si>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</si>
  <si>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</si>
  <si>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</si>
  <si>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</si>
  <si>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</si>
  <si>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</si>
  <si>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</si>
  <si>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</si>
  <si>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</si>
  <si>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</si>
  <si>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</si>
  <si>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</si>
  <si>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</si>
  <si>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</si>
  <si>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</si>
  <si>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</si>
  <si>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</si>
  <si>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</si>
  <si>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</si>
  <si>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</si>
  <si>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</si>
  <si>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</si>
  <si>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</si>
  <si>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</si>
  <si>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</si>
  <si>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</si>
  <si>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</si>
  <si>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</si>
  <si>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</si>
  <si>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</si>
  <si>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</si>
  <si>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</si>
  <si>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</si>
  <si>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</si>
  <si>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</si>
  <si>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</si>
  <si>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</si>
  <si>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</si>
  <si>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</si>
  <si>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</si>
  <si>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</si>
  <si>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</si>
  <si>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</si>
  <si>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</si>
  <si>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</si>
  <si>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</si>
  <si>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</si>
  <si>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</si>
  <si>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</si>
  <si>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</si>
  <si>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</si>
  <si>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</si>
  <si>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</si>
  <si>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</si>
  <si>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</si>
  <si>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</si>
  <si>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</si>
  <si>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</si>
  <si>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</si>
  <si>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</si>
  <si>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</si>
  <si>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</si>
  <si>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</si>
  <si>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</si>
  <si>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</si>
  <si>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</si>
  <si>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</si>
  <si>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</si>
  <si>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</si>
  <si>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</si>
  <si>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</si>
  <si>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</si>
  <si>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</si>
  <si>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</si>
  <si>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</si>
  <si>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</si>
  <si>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</si>
  <si>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</si>
  <si>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</si>
  <si>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</si>
  <si>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</si>
  <si>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</si>
  <si>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</si>
  <si>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</si>
  <si>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</si>
  <si>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</si>
  <si>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</si>
  <si>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</si>
  <si>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</si>
  <si>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</si>
  <si>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</si>
  <si>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</si>
  <si>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</si>
  <si>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</si>
  <si>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</si>
  <si>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</si>
  <si>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</si>
  <si>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</si>
  <si>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</si>
  <si>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</si>
  <si>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</si>
  <si>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</si>
  <si>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</si>
  <si>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</si>
  <si>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</si>
  <si>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</si>
  <si>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</si>
  <si>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</si>
  <si>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</si>
  <si>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</si>
  <si>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</si>
  <si>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</si>
  <si>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</si>
  <si>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</si>
  <si>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</si>
  <si>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</si>
  <si>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</si>
  <si>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</si>
  <si>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</si>
  <si>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</si>
  <si>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</si>
  <si>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</si>
  <si>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</si>
  <si>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</si>
  <si>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</si>
  <si>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</si>
  <si>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</si>
  <si>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</si>
  <si>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</si>
  <si>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</si>
  <si>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</si>
  <si>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</si>
  <si>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</si>
  <si>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</si>
  <si>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</si>
  <si>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</si>
  <si>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</si>
  <si>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</si>
  <si>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</si>
  <si>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</si>
  <si>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</si>
  <si>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</si>
  <si>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</si>
  <si>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</si>
  <si>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</si>
  <si>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</si>
  <si>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</si>
  <si>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</si>
  <si>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</si>
  <si>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</si>
  <si>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</si>
  <si>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</si>
  <si>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</si>
  <si>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</si>
  <si>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</si>
  <si>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</si>
  <si>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</si>
  <si>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</si>
  <si>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</si>
  <si>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</si>
  <si>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</si>
  <si>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</si>
  <si>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</si>
  <si>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</si>
  <si>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</si>
  <si>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</si>
  <si>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</si>
  <si>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</si>
  <si>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</si>
  <si>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</si>
  <si>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</si>
  <si>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</si>
  <si>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</si>
  <si>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</si>
  <si>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</si>
  <si>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</si>
  <si>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</si>
  <si>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</si>
  <si>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</si>
  <si>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</si>
  <si>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</si>
  <si>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</si>
  <si>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</si>
  <si>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</si>
  <si>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</si>
  <si>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</si>
  <si>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</si>
  <si>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</si>
  <si>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</si>
  <si>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</si>
  <si>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</si>
  <si>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</si>
  <si>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</si>
  <si>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</si>
  <si>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</si>
  <si>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</si>
  <si>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</si>
  <si>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</si>
  <si>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</si>
  <si>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</si>
  <si>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</si>
  <si>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</si>
  <si>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</si>
  <si>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</si>
  <si>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</si>
  <si>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</si>
  <si>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</si>
  <si>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</si>
  <si>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</si>
  <si>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</si>
  <si>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</si>
  <si>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</si>
  <si>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</si>
  <si>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</si>
  <si>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</si>
  <si>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</si>
  <si>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</si>
  <si>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</si>
  <si>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</si>
  <si>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</si>
  <si>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</si>
  <si>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</si>
  <si>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</si>
  <si>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</si>
  <si>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</si>
  <si>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</si>
  <si>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</si>
  <si>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</si>
  <si>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</si>
  <si>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</si>
  <si>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</si>
  <si>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</si>
  <si>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</si>
  <si>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</si>
  <si>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</si>
  <si>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</si>
  <si>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</si>
  <si>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</si>
  <si>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</si>
  <si>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</si>
  <si>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</si>
  <si>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</si>
  <si>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</si>
  <si>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</si>
  <si>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</si>
  <si>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</si>
  <si>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</si>
  <si>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</si>
  <si>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</si>
  <si>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</si>
  <si>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</si>
  <si>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</si>
  <si>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</si>
  <si>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</si>
  <si>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</si>
  <si>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</si>
  <si>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</si>
  <si>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</si>
  <si>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</si>
  <si>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</si>
  <si>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</si>
  <si>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</si>
  <si>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</si>
  <si>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</si>
  <si>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</si>
  <si>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</si>
  <si>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</si>
  <si>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</si>
  <si>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</si>
  <si>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</si>
  <si>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</si>
  <si>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</si>
  <si>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</si>
  <si>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</si>
  <si>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</si>
  <si>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</si>
  <si>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</si>
  <si>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</si>
  <si>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</si>
  <si>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</si>
  <si>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</si>
  <si>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</si>
  <si>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</si>
  <si>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</si>
  <si>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</si>
  <si>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</si>
  <si>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</si>
  <si>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</si>
  <si>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</si>
  <si>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</si>
  <si>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</si>
  <si>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</si>
  <si>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</si>
  <si>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</si>
  <si>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</si>
  <si>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</si>
  <si>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</si>
  <si>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</si>
  <si>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</si>
  <si>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</si>
  <si>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</si>
  <si>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</si>
  <si>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</si>
  <si>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</si>
  <si>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</si>
  <si>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</si>
  <si>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</si>
  <si>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</si>
  <si>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</si>
  <si>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</si>
  <si>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</si>
  <si>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</si>
  <si>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</si>
  <si>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</si>
  <si>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</si>
  <si>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</si>
  <si>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</si>
  <si>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</si>
  <si>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</si>
  <si>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</si>
  <si>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</si>
  <si>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</si>
  <si>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</si>
  <si>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</si>
  <si>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</si>
  <si>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</si>
  <si>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</si>
  <si>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</si>
  <si>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</si>
  <si>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</si>
  <si>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</si>
  <si>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</si>
  <si>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</si>
  <si>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</si>
  <si>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</si>
  <si>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</si>
  <si>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</si>
  <si>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</si>
  <si>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</si>
  <si>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</si>
  <si>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</si>
  <si>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</si>
  <si>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</si>
  <si>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</si>
  <si>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</si>
  <si>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</si>
  <si>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</si>
  <si>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</si>
  <si>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</si>
  <si>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</si>
  <si>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</si>
  <si>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</si>
  <si>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</si>
  <si>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</si>
  <si>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</si>
  <si>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</si>
  <si>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</si>
  <si>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</si>
  <si>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</si>
  <si>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</si>
  <si>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</si>
  <si>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</si>
  <si>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</si>
  <si>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</si>
  <si>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</si>
  <si>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</si>
  <si>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</si>
  <si>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</si>
  <si>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</si>
  <si>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</si>
  <si>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</si>
  <si>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</si>
  <si>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</si>
  <si>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</si>
  <si>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</si>
  <si>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</si>
  <si>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</si>
  <si>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</si>
  <si>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</si>
  <si>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</si>
  <si>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</si>
  <si>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</si>
  <si>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</si>
  <si>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</si>
  <si>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</si>
  <si>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</si>
  <si>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</si>
  <si>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</si>
  <si>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</si>
  <si>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</si>
  <si>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</si>
  <si>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</si>
  <si>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</si>
  <si>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</si>
  <si>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</si>
  <si>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</si>
  <si>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</si>
  <si>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</si>
  <si>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</si>
  <si>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</si>
  <si>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</si>
  <si>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</si>
  <si>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</si>
  <si>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</si>
  <si>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</si>
  <si>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</si>
  <si>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</si>
  <si>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</si>
  <si>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</si>
  <si>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</si>
  <si>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</si>
  <si>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</si>
  <si>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</si>
  <si>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</si>
  <si>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</si>
  <si>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</si>
  <si>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</si>
  <si>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</si>
  <si>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</si>
  <si>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</si>
  <si>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</si>
  <si>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</si>
  <si>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</si>
  <si>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</si>
  <si>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</si>
  <si>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</si>
  <si>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</si>
  <si>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</si>
  <si>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</si>
  <si>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</si>
  <si>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</si>
  <si>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</si>
  <si>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</si>
  <si>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</si>
  <si>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</si>
  <si>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</si>
  <si>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</si>
  <si>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</si>
  <si>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</si>
  <si>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</si>
  <si>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</si>
  <si>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</si>
  <si>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</si>
  <si>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</si>
  <si>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</si>
  <si>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</si>
  <si>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</si>
  <si>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</si>
  <si>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</si>
  <si>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</si>
  <si>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</si>
  <si>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</si>
  <si>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</si>
  <si>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</si>
  <si>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</si>
  <si>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</si>
  <si>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</si>
  <si>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</si>
  <si>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</si>
  <si>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</si>
  <si>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</si>
  <si>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</si>
  <si>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</si>
  <si>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</si>
  <si>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</si>
  <si>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</si>
  <si>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</si>
  <si>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</si>
  <si>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</si>
  <si>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</si>
  <si>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</si>
  <si>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</si>
  <si>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</si>
  <si>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</si>
  <si>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</si>
  <si>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</si>
  <si>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</si>
  <si>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</si>
  <si>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</si>
  <si>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</si>
  <si>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</si>
  <si>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</si>
  <si>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</si>
  <si>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</si>
  <si>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</si>
  <si>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</si>
  <si>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</si>
  <si>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</si>
  <si>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</si>
  <si>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</si>
  <si>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</si>
  <si>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</si>
  <si>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</si>
  <si>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</si>
  <si>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</si>
  <si>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</si>
  <si>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</si>
  <si>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</si>
  <si>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</si>
  <si>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</si>
  <si>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</si>
  <si>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</si>
  <si>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</si>
  <si>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</si>
  <si>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</si>
  <si>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</si>
  <si>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</si>
  <si>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</si>
  <si>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</si>
  <si>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</si>
  <si>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</si>
  <si>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</si>
  <si>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</si>
  <si>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</si>
  <si>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</si>
  <si>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</si>
  <si>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</si>
  <si>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</si>
  <si>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</si>
  <si>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</si>
  <si>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</si>
  <si>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</si>
  <si>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</si>
  <si>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</si>
  <si>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</si>
  <si>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</si>
  <si>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</si>
  <si>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</si>
  <si>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</si>
  <si>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</si>
  <si>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</si>
  <si>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</si>
  <si>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</si>
  <si>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</si>
  <si>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</si>
  <si>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</si>
  <si>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</si>
  <si>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</si>
  <si>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</si>
  <si>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</si>
  <si>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</si>
  <si>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</si>
  <si>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</si>
  <si>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</si>
  <si>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</si>
  <si>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</si>
  <si>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</si>
  <si>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</si>
  <si>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</si>
  <si>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</si>
  <si>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</si>
  <si>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</si>
  <si>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</si>
  <si>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</si>
  <si>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</si>
  <si>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</si>
  <si>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</si>
  <si>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</si>
  <si>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</si>
  <si>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</si>
  <si>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</si>
  <si>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</si>
  <si>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</si>
  <si>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</si>
  <si>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</si>
  <si>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</si>
  <si>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</si>
  <si>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</si>
  <si>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</si>
  <si>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</si>
  <si>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</si>
  <si>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</si>
  <si>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</si>
  <si>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</si>
  <si>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</si>
  <si>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</si>
  <si>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</si>
  <si>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</si>
  <si>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</si>
  <si>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</si>
  <si>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</si>
  <si>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</si>
  <si>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</si>
  <si>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</si>
  <si>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</si>
  <si>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</si>
  <si>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</si>
  <si>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</si>
  <si>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</si>
  <si>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</si>
  <si>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</si>
  <si>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</si>
  <si>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</si>
  <si>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</si>
  <si>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</si>
  <si>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</si>
  <si>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</si>
  <si>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</si>
  <si>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</si>
  <si>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</si>
  <si>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</si>
  <si>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</si>
  <si>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</si>
  <si>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</si>
  <si>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</si>
  <si>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</si>
  <si>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</si>
  <si>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</si>
  <si>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</si>
  <si>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</si>
  <si>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</si>
  <si>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</si>
  <si>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</si>
  <si>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</si>
  <si>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</si>
  <si>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</si>
  <si>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</si>
  <si>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</si>
  <si>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</si>
  <si>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</si>
  <si>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</si>
  <si>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</si>
  <si>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</si>
  <si>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</si>
  <si>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</si>
  <si>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</si>
  <si>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</si>
  <si>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</si>
  <si>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</si>
  <si>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</si>
  <si>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</si>
  <si>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</si>
  <si>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</si>
  <si>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</si>
  <si>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</si>
  <si>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</si>
  <si>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</si>
  <si>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</si>
  <si>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</si>
  <si>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</si>
  <si>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</si>
  <si>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</si>
  <si>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</si>
  <si>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</si>
  <si>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</si>
  <si>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</si>
  <si>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</si>
  <si>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</si>
  <si>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</si>
  <si>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</si>
  <si>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</si>
  <si>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</si>
  <si>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</si>
  <si>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</si>
  <si>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</si>
  <si>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</si>
  <si>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</si>
  <si>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</si>
  <si>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</si>
  <si>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</si>
  <si>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</si>
  <si>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</si>
  <si>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</si>
  <si>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</si>
  <si>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</si>
  <si>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</si>
  <si>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</si>
  <si>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</si>
  <si>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</si>
  <si>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</si>
  <si>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</si>
  <si>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</si>
  <si>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</si>
  <si>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</si>
  <si>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</si>
  <si>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</si>
  <si>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</si>
  <si>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</si>
  <si>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</si>
  <si>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</si>
  <si>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</si>
  <si>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</si>
  <si>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</si>
  <si>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</si>
  <si>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</si>
  <si>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</si>
  <si>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</si>
  <si>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</si>
  <si>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</si>
  <si>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</si>
  <si>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</si>
  <si>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</si>
  <si>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</si>
  <si>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</si>
  <si>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</si>
  <si>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</si>
  <si>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</si>
  <si>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</si>
  <si>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</si>
  <si>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</si>
  <si>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</si>
  <si>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</si>
  <si>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</si>
  <si>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</si>
  <si>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</si>
  <si>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</si>
  <si>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</si>
  <si>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</si>
  <si>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</si>
  <si>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</si>
  <si>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</si>
  <si>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</si>
  <si>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</si>
  <si>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</si>
  <si>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</si>
  <si>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</si>
  <si>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</si>
  <si>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</si>
  <si>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</si>
  <si>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</si>
  <si>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</si>
  <si>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</si>
  <si>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</si>
  <si>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</si>
  <si>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</si>
  <si>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</si>
  <si>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</si>
  <si>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</si>
  <si>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</si>
  <si>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</si>
  <si>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</si>
  <si>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</si>
  <si>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</si>
  <si>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</si>
  <si>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</si>
  <si>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</si>
  <si>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</si>
  <si>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</si>
  <si>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</si>
  <si>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</si>
  <si>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</si>
  <si>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</si>
  <si>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</si>
  <si>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</si>
  <si>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</si>
  <si>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</si>
  <si>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</si>
  <si>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</si>
  <si>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</si>
  <si>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</si>
  <si>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</si>
  <si>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</si>
  <si>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</si>
  <si>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</si>
  <si>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</si>
  <si>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</si>
  <si>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</si>
  <si>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</si>
  <si>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</si>
  <si>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</si>
  <si>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</si>
  <si>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</si>
  <si>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</si>
  <si>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</si>
  <si>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</si>
  <si>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</si>
  <si>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</si>
  <si>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</si>
  <si>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</si>
  <si>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</si>
  <si>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</si>
  <si>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</si>
  <si>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</si>
  <si>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</si>
  <si>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</si>
  <si>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</si>
  <si>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</si>
  <si>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</si>
  <si>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</si>
  <si>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</si>
  <si>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</si>
  <si>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</si>
  <si>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</si>
  <si>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</si>
  <si>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</si>
  <si>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</si>
  <si>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</si>
  <si>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</si>
  <si>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</si>
  <si>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</si>
  <si>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</si>
  <si>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</si>
  <si>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</si>
  <si>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</si>
  <si>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</si>
  <si>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</si>
  <si>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</si>
  <si>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</si>
  <si>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</si>
  <si>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</si>
  <si>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</si>
  <si>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</si>
  <si>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</si>
  <si>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</si>
  <si>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</si>
  <si>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</si>
  <si>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</si>
  <si>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</si>
  <si>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</si>
  <si>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</si>
  <si>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</si>
  <si>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</si>
  <si>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</si>
  <si>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</si>
  <si>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</si>
  <si>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</si>
  <si>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</si>
  <si>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</si>
  <si>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</si>
  <si>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</si>
  <si>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</si>
  <si>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</si>
  <si>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</si>
  <si>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</si>
  <si>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</si>
  <si>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</si>
  <si>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</si>
  <si>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</si>
  <si>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</si>
  <si>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</si>
  <si>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</si>
  <si>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</si>
  <si>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</si>
  <si>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</si>
  <si>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</si>
  <si>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</si>
  <si>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</si>
  <si>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</si>
  <si>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</si>
  <si>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</si>
  <si>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</si>
  <si>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</si>
  <si>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</si>
  <si>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</si>
  <si>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</si>
  <si>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</si>
  <si>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</si>
  <si>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</si>
  <si>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</si>
  <si>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</si>
  <si>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</si>
  <si>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</si>
  <si>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</si>
  <si>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</si>
  <si>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</si>
  <si>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</si>
  <si>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</si>
  <si>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</si>
  <si>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</si>
  <si>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</si>
  <si>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</si>
  <si>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</si>
  <si>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</si>
  <si>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</si>
  <si>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</si>
  <si>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</si>
  <si>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</si>
  <si>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</si>
  <si>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</si>
  <si>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</si>
  <si>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</si>
  <si>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</si>
  <si>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</si>
  <si>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</si>
  <si>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</si>
  <si>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</si>
  <si>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</si>
  <si>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</si>
  <si>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</si>
  <si>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</si>
  <si>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</si>
  <si>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</si>
  <si>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</si>
  <si>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</si>
  <si>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</si>
  <si>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</si>
  <si>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</si>
  <si>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</si>
  <si>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</si>
  <si>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</si>
  <si>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</si>
  <si>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</si>
  <si>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</si>
  <si>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</si>
  <si>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</si>
  <si>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</si>
  <si>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</si>
  <si>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</si>
  <si>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</si>
  <si>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</si>
  <si>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</si>
  <si>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</si>
  <si>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</si>
  <si>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</si>
  <si>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</si>
  <si>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</si>
  <si>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</si>
  <si>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</si>
  <si>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</si>
  <si>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</si>
  <si>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</si>
  <si>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</si>
  <si>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</si>
  <si>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</si>
  <si>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</si>
  <si>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</si>
  <si>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</si>
  <si>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</si>
  <si>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</si>
  <si>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</si>
  <si>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</si>
  <si>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</si>
  <si>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</si>
  <si>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</si>
  <si>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</si>
  <si>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</si>
  <si>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</si>
  <si>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</si>
  <si>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</si>
  <si>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</si>
  <si>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</si>
  <si>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</si>
  <si>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</si>
  <si>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</si>
  <si>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</si>
  <si>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</si>
  <si>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</si>
  <si>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</si>
  <si>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</si>
  <si>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</si>
  <si>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</si>
  <si>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</si>
  <si>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</si>
  <si>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</si>
  <si>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</si>
  <si>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</si>
  <si>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</si>
  <si>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</si>
  <si>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</si>
  <si>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</si>
  <si>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</si>
  <si>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</si>
  <si>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</si>
  <si>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</si>
  <si>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</si>
  <si>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</si>
  <si>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</si>
  <si>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</si>
  <si>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</si>
  <si>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</si>
  <si>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</si>
  <si>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</si>
  <si>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</si>
  <si>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</si>
  <si>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</si>
  <si>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</si>
  <si>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</si>
  <si>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</si>
  <si>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</si>
  <si>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</si>
  <si>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</si>
  <si>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</si>
  <si>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</si>
  <si>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</si>
  <si>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</si>
  <si>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</si>
  <si>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</si>
  <si>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</si>
  <si>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</si>
  <si>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</si>
  <si>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</si>
  <si>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</si>
  <si>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</si>
  <si>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</si>
  <si>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</si>
  <si>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</si>
  <si>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</si>
  <si>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</si>
  <si>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</si>
  <si>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</si>
  <si>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</si>
  <si>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</si>
  <si>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</si>
  <si>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</si>
  <si>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</si>
  <si>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</si>
  <si>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</si>
  <si>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</si>
  <si>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</si>
  <si>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</si>
  <si>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</si>
  <si>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</si>
  <si>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</si>
  <si>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</si>
  <si>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</si>
  <si>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</si>
  <si>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</si>
  <si>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</si>
  <si>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</si>
  <si>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</si>
  <si>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</si>
  <si>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</si>
  <si>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</si>
  <si>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</si>
  <si>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</si>
  <si>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</si>
  <si>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</si>
  <si>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</si>
  <si>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</si>
  <si>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</si>
  <si>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</si>
  <si>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</si>
  <si>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</si>
  <si>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</si>
  <si>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</si>
  <si>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</si>
  <si>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</si>
  <si>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</si>
  <si>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</si>
  <si>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</si>
  <si>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</si>
  <si>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</si>
  <si>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</si>
  <si>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</si>
  <si>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</si>
  <si>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</si>
  <si>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</si>
  <si>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</si>
  <si>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</si>
  <si>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</si>
  <si>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</si>
  <si>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</si>
  <si>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</si>
  <si>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</si>
  <si>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</si>
  <si>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</si>
  <si>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</si>
  <si>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</si>
  <si>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</si>
  <si>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</si>
  <si>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</si>
  <si>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</si>
  <si>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</si>
  <si>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</si>
  <si>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</si>
  <si>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</si>
  <si>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</si>
  <si>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</si>
  <si>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</si>
  <si>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</si>
  <si>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</si>
  <si>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</si>
  <si>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</si>
  <si>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</si>
  <si>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</si>
  <si>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</si>
  <si>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</si>
  <si>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</si>
  <si>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</si>
  <si>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</si>
  <si>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</si>
  <si>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</si>
  <si>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</si>
  <si>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</si>
  <si>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</si>
  <si>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</si>
  <si>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</si>
  <si>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</si>
  <si>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</si>
  <si>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</si>
  <si>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</si>
  <si>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</si>
  <si>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</si>
  <si>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</si>
  <si>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</si>
  <si>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</si>
  <si>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</si>
  <si>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</si>
  <si>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</si>
  <si>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</si>
  <si>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</si>
  <si>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</si>
  <si>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</si>
  <si>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</si>
  <si>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</si>
  <si>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</si>
  <si>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</si>
  <si>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</si>
  <si>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</si>
  <si>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</si>
  <si>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</si>
  <si>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</si>
  <si>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</si>
  <si>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</si>
  <si>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</si>
  <si>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</si>
  <si>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</si>
  <si>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</si>
  <si>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</si>
  <si>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</si>
  <si>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</si>
  <si>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</si>
  <si>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</si>
  <si>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</si>
  <si>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</si>
  <si>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</si>
  <si>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</si>
  <si>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</si>
  <si>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</si>
  <si>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</si>
  <si>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</si>
  <si>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</si>
  <si>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</si>
  <si>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</si>
  <si>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</si>
  <si>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</si>
  <si>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</si>
  <si>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</si>
  <si>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</si>
  <si>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</si>
  <si>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</si>
  <si>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</si>
  <si>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</si>
  <si>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</si>
  <si>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</si>
  <si>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</si>
  <si>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</si>
  <si>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</si>
  <si>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</si>
  <si>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</si>
  <si>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</si>
  <si>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</si>
  <si>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</si>
  <si>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</si>
  <si>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</si>
  <si>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</si>
  <si>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</si>
  <si>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</si>
  <si>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</si>
  <si>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</si>
  <si>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</si>
  <si>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</si>
  <si>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</si>
  <si>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</si>
  <si>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</si>
  <si>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</si>
  <si>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</si>
  <si>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</si>
  <si>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</si>
  <si>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</si>
  <si>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</si>
  <si>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</si>
  <si>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</si>
  <si>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</si>
  <si>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</si>
  <si>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</si>
  <si>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</si>
  <si>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</si>
  <si>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</si>
  <si>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</si>
  <si>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</si>
  <si>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</si>
  <si>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</si>
  <si>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</si>
  <si>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</si>
  <si>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</si>
  <si>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</si>
  <si>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</si>
  <si>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</si>
  <si>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</si>
  <si>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</si>
  <si>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</si>
  <si>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</si>
  <si>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</si>
  <si>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</si>
  <si>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</si>
  <si>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</si>
  <si>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</si>
  <si>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</si>
  <si>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</si>
  <si>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</si>
  <si>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</si>
  <si>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</si>
  <si>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</si>
  <si>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</si>
  <si>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</si>
  <si>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</si>
  <si>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</si>
  <si>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</si>
  <si>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</si>
  <si>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</si>
  <si>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</si>
  <si>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</si>
  <si>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</si>
  <si>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</si>
  <si>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</si>
  <si>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</si>
  <si>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</si>
  <si>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</si>
  <si>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</si>
  <si>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</si>
  <si>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</si>
  <si>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</si>
  <si>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</si>
  <si>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</si>
  <si>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</si>
  <si>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</si>
  <si>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</si>
  <si>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</si>
  <si>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</si>
  <si>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</si>
  <si>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</si>
  <si>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</si>
  <si>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</si>
  <si>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</si>
  <si>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</si>
  <si>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</si>
  <si>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</si>
  <si>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</si>
  <si>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</si>
  <si>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</si>
  <si>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</si>
  <si>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</si>
  <si>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</si>
  <si>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</si>
  <si>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</si>
  <si>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</si>
  <si>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</si>
  <si>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</si>
  <si>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</si>
  <si>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</si>
  <si>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</si>
  <si>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</si>
  <si>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</si>
  <si>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</si>
  <si>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</si>
  <si>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</si>
  <si>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</si>
  <si>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</si>
  <si>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</si>
  <si>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</si>
  <si>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</si>
  <si>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</si>
  <si>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</si>
  <si>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</si>
  <si>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</si>
  <si>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</si>
  <si>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</si>
  <si>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</si>
  <si>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</si>
  <si>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</si>
  <si>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</si>
  <si>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</si>
  <si>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</si>
  <si>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</si>
  <si>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</si>
  <si>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</si>
  <si>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</si>
  <si>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</si>
  <si>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</si>
  <si>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</si>
  <si>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</si>
  <si>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</si>
  <si>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</si>
  <si>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</si>
  <si>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</si>
  <si>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</si>
  <si>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</si>
  <si>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</si>
  <si>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</si>
  <si>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</si>
  <si>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</si>
  <si>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</si>
  <si>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</si>
  <si>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</si>
  <si>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</si>
  <si>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</si>
  <si>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</si>
  <si>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</si>
  <si>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</si>
  <si>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</si>
  <si>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</si>
  <si>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</si>
  <si>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</si>
  <si>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</si>
  <si>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</si>
  <si>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</si>
  <si>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</si>
  <si>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</si>
  <si>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</si>
  <si>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</si>
  <si>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</si>
  <si>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</si>
  <si>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</si>
  <si>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</si>
  <si>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</si>
  <si>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</si>
  <si>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</si>
  <si>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</si>
  <si>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</si>
  <si>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</si>
  <si>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</si>
  <si>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</si>
  <si>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</si>
  <si>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</si>
  <si>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</si>
  <si>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</si>
  <si>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</si>
  <si>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</si>
  <si>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</si>
  <si>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</si>
  <si>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</si>
  <si>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</si>
  <si>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</si>
  <si>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</si>
  <si>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</si>
  <si>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</si>
  <si>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</si>
  <si>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</si>
  <si>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</si>
  <si>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</si>
  <si>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</si>
  <si>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</si>
  <si>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</si>
  <si>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</si>
  <si>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</si>
  <si>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</si>
  <si>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</si>
  <si>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</si>
  <si>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</si>
  <si>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</si>
  <si>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</si>
  <si>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</si>
  <si>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</si>
  <si>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</si>
  <si>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</si>
  <si>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</si>
  <si>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</si>
  <si>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</si>
  <si>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</si>
  <si>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</si>
  <si>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</si>
  <si>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</si>
  <si>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</si>
  <si>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</si>
  <si>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</si>
  <si>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</si>
  <si>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</si>
  <si>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</si>
  <si>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</si>
  <si>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</si>
  <si>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</si>
  <si>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</si>
  <si>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</si>
  <si>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</si>
  <si>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</si>
  <si>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</si>
  <si>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</si>
  <si>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</si>
  <si>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</si>
  <si>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</si>
  <si>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</si>
  <si>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</si>
  <si>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</si>
  <si>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</si>
  <si>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</si>
  <si>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</si>
  <si>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</si>
  <si>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</si>
  <si>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</si>
  <si>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</si>
  <si>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</si>
  <si>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</si>
  <si>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</si>
  <si>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</si>
  <si>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</si>
  <si>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</si>
  <si>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</si>
  <si>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</si>
  <si>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</si>
  <si>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</si>
  <si>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</si>
  <si>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</si>
  <si>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</si>
  <si>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</si>
  <si>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</si>
  <si>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</si>
  <si>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</si>
  <si>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</si>
  <si>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</si>
  <si>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</si>
  <si>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</si>
  <si>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</si>
  <si>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</si>
  <si>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</si>
  <si>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</si>
  <si>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</si>
  <si>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</si>
  <si>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</si>
  <si>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</si>
  <si>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</si>
  <si>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</si>
  <si>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</si>
  <si>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</si>
  <si>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</si>
  <si>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</si>
  <si>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</si>
  <si>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</si>
  <si>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</si>
  <si>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</si>
  <si>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</si>
  <si>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</si>
  <si>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</si>
  <si>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</si>
  <si>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</si>
  <si>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</si>
  <si>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</si>
  <si>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</si>
  <si>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</si>
  <si>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</si>
  <si>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</si>
  <si>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</si>
  <si>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</si>
  <si>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</si>
  <si>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</si>
  <si>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</si>
  <si>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</si>
  <si>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</si>
  <si>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</si>
  <si>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</si>
  <si>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</si>
  <si>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</si>
  <si>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</si>
  <si>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</si>
  <si>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</si>
  <si>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</si>
  <si>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</si>
  <si>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</si>
  <si>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</si>
  <si>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</si>
  <si>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</si>
  <si>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</si>
  <si>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</si>
  <si>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</si>
  <si>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</si>
  <si>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</si>
  <si>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</si>
  <si>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</si>
  <si>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</si>
  <si>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</si>
  <si>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</si>
  <si>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</si>
  <si>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</si>
  <si>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</si>
  <si>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</si>
  <si>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</si>
  <si>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</si>
  <si>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</si>
  <si>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</si>
  <si>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</si>
  <si>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</si>
  <si>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</si>
  <si>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</si>
  <si>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</si>
  <si>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</si>
  <si>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</si>
  <si>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</si>
  <si>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</si>
  <si>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</si>
  <si>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</si>
  <si>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</si>
  <si>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</si>
  <si>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</si>
  <si>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</si>
  <si>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</si>
  <si>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</si>
  <si>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</si>
  <si>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</si>
  <si>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</si>
  <si>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</si>
  <si>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</si>
  <si>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</si>
  <si>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</si>
  <si>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</si>
  <si>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</si>
  <si>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</si>
  <si>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</si>
  <si>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</si>
  <si>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</si>
  <si>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</si>
  <si>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</si>
  <si>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</si>
  <si>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</si>
  <si>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</si>
  <si>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</si>
  <si>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</si>
  <si>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</si>
  <si>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</si>
  <si>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</si>
  <si>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</si>
  <si>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</si>
  <si>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</si>
  <si>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</si>
  <si>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</si>
  <si>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</si>
  <si>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</si>
  <si>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</si>
  <si>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</si>
  <si>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</si>
  <si>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</si>
  <si>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</si>
  <si>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</si>
  <si>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</si>
  <si>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</si>
  <si>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</si>
  <si>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</si>
  <si>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</si>
  <si>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</si>
  <si>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</si>
  <si>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</si>
  <si>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</si>
  <si>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</si>
  <si>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</si>
  <si>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</si>
  <si>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</si>
  <si>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</si>
  <si>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</si>
  <si>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</si>
  <si>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</si>
  <si>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</si>
  <si>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</si>
  <si>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</si>
  <si>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</si>
  <si>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</si>
  <si>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</si>
  <si>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</si>
  <si>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</si>
  <si>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</si>
  <si>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</si>
  <si>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</si>
  <si>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</si>
  <si>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</si>
  <si>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</si>
  <si>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</si>
  <si>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</si>
  <si>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</si>
  <si>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</si>
  <si>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</si>
  <si>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</si>
  <si>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</si>
  <si>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</si>
  <si>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</si>
  <si>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</si>
  <si>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</si>
  <si>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</si>
  <si>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</si>
  <si>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</si>
  <si>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</si>
  <si>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</si>
  <si>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</si>
  <si>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</si>
  <si>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</si>
  <si>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</si>
  <si>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</si>
  <si>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</si>
  <si>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</si>
  <si>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</si>
  <si>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</si>
  <si>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</si>
  <si>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</si>
  <si>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</si>
  <si>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</si>
  <si>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</si>
  <si>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</si>
  <si>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</si>
  <si>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</si>
  <si>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</si>
  <si>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</si>
  <si>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</si>
  <si>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</si>
  <si>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</si>
  <si>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</si>
  <si>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</si>
  <si>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</si>
  <si>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</si>
  <si>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</si>
  <si>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</si>
  <si>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</si>
  <si>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</si>
  <si>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</si>
  <si>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</si>
  <si>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</si>
  <si>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</si>
  <si>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</si>
  <si>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</si>
  <si>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</si>
  <si>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</si>
  <si>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</si>
  <si>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</si>
  <si>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</si>
  <si>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</si>
  <si>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</si>
  <si>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</si>
  <si>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</si>
  <si>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</si>
  <si>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</si>
  <si>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</si>
  <si>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</si>
  <si>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</si>
  <si>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</si>
  <si>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</si>
  <si>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</si>
  <si>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</si>
  <si>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</si>
  <si>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</si>
  <si>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</si>
  <si>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</si>
  <si>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</si>
  <si>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</si>
  <si>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</si>
  <si>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</si>
  <si>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</si>
  <si>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</si>
  <si>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</si>
  <si>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</si>
  <si>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</si>
  <si>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</si>
  <si>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</si>
  <si>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</si>
  <si>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</si>
  <si>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</si>
  <si>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</si>
  <si>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</si>
  <si>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</si>
  <si>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</si>
  <si>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</si>
  <si>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</si>
  <si>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</si>
  <si>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</si>
  <si>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</si>
  <si>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</si>
  <si>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</si>
  <si>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</si>
  <si>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</si>
  <si>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</si>
  <si>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</si>
  <si>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</si>
  <si>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</si>
  <si>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</si>
  <si>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</si>
  <si>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</si>
  <si>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</si>
  <si>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</si>
  <si>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</si>
  <si>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</si>
  <si>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</si>
  <si>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</si>
  <si>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</si>
  <si>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</si>
  <si>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</si>
  <si>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</si>
  <si>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</si>
  <si>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</si>
  <si>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</si>
  <si>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</si>
  <si>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</si>
  <si>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</si>
  <si>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</si>
  <si>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</si>
  <si>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</si>
  <si>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</si>
  <si>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</si>
  <si>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</si>
  <si>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</si>
  <si>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</si>
  <si>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</si>
  <si>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</si>
  <si>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</si>
  <si>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</si>
  <si>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</si>
  <si>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</si>
  <si>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</si>
  <si>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</si>
  <si>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</si>
  <si>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</si>
  <si>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</si>
  <si>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</si>
  <si>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</si>
  <si>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</si>
  <si>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</si>
  <si>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</si>
  <si>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</si>
  <si>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</si>
  <si>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</si>
  <si>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</si>
  <si>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</si>
  <si>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</si>
  <si>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</si>
  <si>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</si>
  <si>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</si>
  <si>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</si>
  <si>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</si>
  <si>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</si>
  <si>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</si>
  <si>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</si>
  <si>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</si>
  <si>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</si>
  <si>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</si>
  <si>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</si>
  <si>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</si>
  <si>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</si>
  <si>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</si>
  <si>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</si>
  <si>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</si>
  <si>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</si>
  <si>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</si>
  <si>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</si>
  <si>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</si>
  <si>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</si>
  <si>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</si>
  <si>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</si>
  <si>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</si>
  <si>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</si>
  <si>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</si>
  <si>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</si>
  <si>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</si>
  <si>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</si>
  <si>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</si>
  <si>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</si>
  <si>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</si>
  <si>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</si>
  <si>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</si>
  <si>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</si>
  <si>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</si>
  <si>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</si>
  <si>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</si>
  <si>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</si>
  <si>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</si>
  <si>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</si>
  <si>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</si>
  <si>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</si>
  <si>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</si>
  <si>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</si>
  <si>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</si>
  <si>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</si>
  <si>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</si>
  <si>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</si>
  <si>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</si>
  <si>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</si>
  <si>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</si>
  <si>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</si>
  <si>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</si>
  <si>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</si>
  <si>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</si>
  <si>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</si>
  <si>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</si>
  <si>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</si>
  <si>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</si>
  <si>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</si>
  <si>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</si>
  <si>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</si>
  <si>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</si>
  <si>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</si>
  <si>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</si>
  <si>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</si>
  <si>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</si>
  <si>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</si>
  <si>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</si>
  <si>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</si>
  <si>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</si>
  <si>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</si>
  <si>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</si>
  <si>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</si>
  <si>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</si>
  <si>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</si>
  <si>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</si>
  <si>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</si>
  <si>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</si>
  <si>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</si>
  <si>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</si>
  <si>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</si>
  <si>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</si>
  <si>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</si>
  <si>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</si>
  <si>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</si>
  <si>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</si>
  <si>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</si>
  <si>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</si>
  <si>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</si>
  <si>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</si>
  <si>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</si>
  <si>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</si>
  <si>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</si>
  <si>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</si>
  <si>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</si>
  <si>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</si>
  <si>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</si>
  <si>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</si>
  <si>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</si>
  <si>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</si>
  <si>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</si>
  <si>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</si>
  <si>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</si>
  <si>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</si>
  <si>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</si>
  <si>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</si>
  <si>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</si>
  <si>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</si>
  <si>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</si>
  <si>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</si>
  <si>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</si>
  <si>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</si>
  <si>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</si>
  <si>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</si>
  <si>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</si>
  <si>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</si>
  <si>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</si>
  <si>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</si>
  <si>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</si>
  <si>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</si>
  <si>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</si>
  <si>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</si>
  <si>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</si>
  <si>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</si>
  <si>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</si>
  <si>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</si>
  <si>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</si>
  <si>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</si>
  <si>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</si>
  <si>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</si>
  <si>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</si>
  <si>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</si>
  <si>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</si>
  <si>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</si>
  <si>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</si>
  <si>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</si>
  <si>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</si>
  <si>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</si>
  <si>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</si>
  <si>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</si>
  <si>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</si>
  <si>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</si>
  <si>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</si>
  <si>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</si>
  <si>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</si>
  <si>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</si>
  <si>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</si>
  <si>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</si>
  <si>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</si>
  <si>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</si>
  <si>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</si>
  <si>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</si>
  <si>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</si>
  <si>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</si>
  <si>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</si>
  <si>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</si>
  <si>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</si>
  <si>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</si>
  <si>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</si>
  <si>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</si>
  <si>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</si>
  <si>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</si>
  <si>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</si>
  <si>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</si>
  <si>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</si>
  <si>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</si>
  <si>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</si>
  <si>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</si>
  <si>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</si>
  <si>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</si>
  <si>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</si>
  <si>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</si>
  <si>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</si>
  <si>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</si>
  <si>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</si>
  <si>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</si>
  <si>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</si>
  <si>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</si>
  <si>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</si>
  <si>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</si>
  <si>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</si>
  <si>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</si>
  <si>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</si>
  <si>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</si>
  <si>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</si>
  <si>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</si>
  <si>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</si>
  <si>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</si>
  <si>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</si>
  <si>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</si>
  <si>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</si>
  <si>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</si>
  <si>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</si>
  <si>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</si>
  <si>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</si>
  <si>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</si>
  <si>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</si>
  <si>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</si>
  <si>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</si>
  <si>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</si>
  <si>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</si>
  <si>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</si>
  <si>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</si>
  <si>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</si>
  <si>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</si>
  <si>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</si>
  <si>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</si>
  <si>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</si>
  <si>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</si>
  <si>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</si>
  <si>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</si>
  <si>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</si>
  <si>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</si>
  <si>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</si>
  <si>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</si>
  <si>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</si>
  <si>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</si>
  <si>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</si>
  <si>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</si>
  <si>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</si>
  <si>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</si>
  <si>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</si>
  <si>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</si>
  <si>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</si>
  <si>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</si>
  <si>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</si>
  <si>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</si>
  <si>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</si>
  <si>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</si>
  <si>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</si>
  <si>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</si>
  <si>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</si>
  <si>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</si>
  <si>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</si>
  <si>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</si>
  <si>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</si>
  <si>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</si>
  <si>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</si>
  <si>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</si>
  <si>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</si>
  <si>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</si>
  <si>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</si>
  <si>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</si>
  <si>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</si>
  <si>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</si>
  <si>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</si>
  <si>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</si>
  <si>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</si>
  <si>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</si>
  <si>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</si>
  <si>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</si>
  <si>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</si>
  <si>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</si>
  <si>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</si>
  <si>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</si>
  <si>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</si>
  <si>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</si>
  <si>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</si>
  <si>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</si>
  <si>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</si>
  <si>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</si>
  <si>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</si>
  <si>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</si>
  <si>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</si>
  <si>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</si>
  <si>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</si>
  <si>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</si>
  <si>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</si>
  <si>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</si>
  <si>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</si>
  <si>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</si>
  <si>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</si>
  <si>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</si>
  <si>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</si>
  <si>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</si>
  <si>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</si>
  <si>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</si>
  <si>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</si>
  <si>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</si>
  <si>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</si>
  <si>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</si>
  <si>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</si>
  <si>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</si>
  <si>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</si>
  <si>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</si>
  <si>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</si>
  <si>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</si>
  <si>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</si>
  <si>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</si>
  <si>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</si>
  <si>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</si>
  <si>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</si>
  <si>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</si>
  <si>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</si>
  <si>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</si>
  <si>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</si>
  <si>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</si>
  <si>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</si>
  <si>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</si>
  <si>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</si>
  <si>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</si>
  <si>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</si>
  <si>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</si>
  <si>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</si>
  <si>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</si>
  <si>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</si>
  <si>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</si>
  <si>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</si>
  <si>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</si>
  <si>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</si>
  <si>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</si>
  <si>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</si>
  <si>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</si>
  <si>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</si>
  <si>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</si>
  <si>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</si>
  <si>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</si>
  <si>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</si>
  <si>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</si>
  <si>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</si>
  <si>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</si>
  <si>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</si>
  <si>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</si>
  <si>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</si>
  <si>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</si>
  <si>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</si>
  <si>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</si>
  <si>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</si>
  <si>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</si>
  <si>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</si>
  <si>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</si>
  <si>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</si>
  <si>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</si>
  <si>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</si>
  <si>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</si>
  <si>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</si>
  <si>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</si>
  <si>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</si>
  <si>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</si>
  <si>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</si>
  <si>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</si>
  <si>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</si>
  <si>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</si>
  <si>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</si>
  <si>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</si>
  <si>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</si>
  <si>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</si>
  <si>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</si>
  <si>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</si>
  <si>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</si>
  <si>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</si>
  <si>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</si>
  <si>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</si>
  <si>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</si>
  <si>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</si>
  <si>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</si>
  <si>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</si>
  <si>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</si>
  <si>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</si>
  <si>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</si>
  <si>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</si>
  <si>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</si>
  <si>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</si>
  <si>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</si>
  <si>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</si>
  <si>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</si>
  <si>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</si>
  <si>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</si>
  <si>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</si>
  <si>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</si>
  <si>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</si>
  <si>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</si>
  <si>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</si>
  <si>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</si>
  <si>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</si>
  <si>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</si>
  <si>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</si>
  <si>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</si>
  <si>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</si>
  <si>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</si>
  <si>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</si>
  <si>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</si>
  <si>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</si>
  <si>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</si>
  <si>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</si>
  <si>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</si>
  <si>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</si>
  <si>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</si>
  <si>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</si>
  <si>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</si>
  <si>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</si>
  <si>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</si>
  <si>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</si>
  <si>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</si>
  <si>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</si>
  <si>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</si>
  <si>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</si>
  <si>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</si>
  <si>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</si>
  <si>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</si>
  <si>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</si>
  <si>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</si>
  <si>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</si>
  <si>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</si>
  <si>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</si>
  <si>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</si>
  <si>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</si>
  <si>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</si>
  <si>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</si>
  <si>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</si>
  <si>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</si>
  <si>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</si>
  <si>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</si>
  <si>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</si>
  <si>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</si>
  <si>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</si>
  <si>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</si>
  <si>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</si>
  <si>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</si>
  <si>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</si>
  <si>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</si>
  <si>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</si>
  <si>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</si>
  <si>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</si>
  <si>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</si>
  <si>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</si>
  <si>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</si>
  <si>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</si>
  <si>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</si>
  <si>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</si>
  <si>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</si>
  <si>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</si>
  <si>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</si>
  <si>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</si>
  <si>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</si>
  <si>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</si>
  <si>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</si>
  <si>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</si>
  <si>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</si>
  <si>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</si>
  <si>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</si>
  <si>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</si>
  <si>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</si>
  <si>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</si>
  <si>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</si>
  <si>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</si>
  <si>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</si>
  <si>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</si>
  <si>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</si>
  <si>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</si>
  <si>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</si>
  <si>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</si>
  <si>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</si>
  <si>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</si>
  <si>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</si>
  <si>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</si>
  <si>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</si>
  <si>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</si>
  <si>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</si>
  <si>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</si>
  <si>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</si>
  <si>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</si>
  <si>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</si>
  <si>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</si>
  <si>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</si>
  <si>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</si>
  <si>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</si>
  <si>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</si>
  <si>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</si>
  <si>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</si>
  <si>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</si>
  <si>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</si>
  <si>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</si>
  <si>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</si>
  <si>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</si>
  <si>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</si>
  <si>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</si>
  <si>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</si>
  <si>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</si>
  <si>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</si>
  <si>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</si>
  <si>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</si>
  <si>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</si>
  <si>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</si>
  <si>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</si>
  <si>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</si>
  <si>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</si>
  <si>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</si>
  <si>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</si>
  <si>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</si>
  <si>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</si>
  <si>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</si>
  <si>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</si>
  <si>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</si>
  <si>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</si>
  <si>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</si>
  <si>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</si>
  <si>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</si>
  <si>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</si>
  <si>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</si>
  <si>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</si>
  <si>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</si>
  <si>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</si>
  <si>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</si>
  <si>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</si>
  <si>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</si>
  <si>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</si>
  <si>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</si>
  <si>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</si>
  <si>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</si>
  <si>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</si>
  <si>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</si>
  <si>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</si>
  <si>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</si>
  <si>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</si>
  <si>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</si>
  <si>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</si>
  <si>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</si>
  <si>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</si>
  <si>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</si>
  <si>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</si>
  <si>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</si>
  <si>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</si>
  <si>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</si>
  <si>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</si>
  <si>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</si>
  <si>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</si>
  <si>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</si>
  <si>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</si>
  <si>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</si>
  <si>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</si>
  <si>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</si>
  <si>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</si>
  <si>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</si>
  <si>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</si>
  <si>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</si>
  <si>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</si>
  <si>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</si>
  <si>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</si>
  <si>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</si>
  <si>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</si>
  <si>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</si>
  <si>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</si>
  <si>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</si>
  <si>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</si>
  <si>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</si>
  <si>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</si>
  <si>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</si>
  <si>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</si>
  <si>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</si>
  <si>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</si>
  <si>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</si>
  <si>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</si>
  <si>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</si>
  <si>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</si>
  <si>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</si>
  <si>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</si>
  <si>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</si>
  <si>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</si>
  <si>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</si>
  <si>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</si>
  <si>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</si>
  <si>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</si>
  <si>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</si>
  <si>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</si>
  <si>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</si>
  <si>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</si>
  <si>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</si>
  <si>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</si>
  <si>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</si>
  <si>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</si>
  <si>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</si>
  <si>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</si>
  <si>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</si>
  <si>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</si>
  <si>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</si>
  <si>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</si>
  <si>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</si>
  <si>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</si>
  <si>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</si>
  <si>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</si>
  <si>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</si>
  <si>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</si>
  <si>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</si>
  <si>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</si>
  <si>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</si>
  <si>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</si>
  <si>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</si>
  <si>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</si>
  <si>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</si>
  <si>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</si>
  <si>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</si>
  <si>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</si>
  <si>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</si>
  <si>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</si>
  <si>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</si>
  <si>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</si>
  <si>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</si>
  <si>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</si>
  <si>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</si>
  <si>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</si>
  <si>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</si>
  <si>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</si>
  <si>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</si>
  <si>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</si>
  <si>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</si>
  <si>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</si>
  <si>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</si>
  <si>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</si>
  <si>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</si>
  <si>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</si>
  <si>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</si>
  <si>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</si>
  <si>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</si>
  <si>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</si>
  <si>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</si>
  <si>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</si>
  <si>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</si>
  <si>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</si>
  <si>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</si>
  <si>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</si>
  <si>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</si>
  <si>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</si>
  <si>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</si>
  <si>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</si>
  <si>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</si>
  <si>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</si>
  <si>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</si>
  <si>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</si>
  <si>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</si>
  <si>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</si>
  <si>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</si>
  <si>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</si>
  <si>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</si>
  <si>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</si>
  <si>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</si>
  <si>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</si>
  <si>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</si>
  <si>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</si>
  <si>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</si>
  <si>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</si>
  <si>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</si>
  <si>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</si>
  <si>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</si>
  <si>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</si>
  <si>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</si>
  <si>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</si>
  <si>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</si>
  <si>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</si>
  <si>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</si>
  <si>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</si>
  <si>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</si>
  <si>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</si>
  <si>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</si>
  <si>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</si>
  <si>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</si>
  <si>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</si>
  <si>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</si>
  <si>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</si>
  <si>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</si>
  <si>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</si>
  <si>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</si>
  <si>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</si>
  <si>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</si>
  <si>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</si>
  <si>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</si>
  <si>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</si>
  <si>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</si>
  <si>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</si>
  <si>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</si>
  <si>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</si>
  <si>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</si>
  <si>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</si>
  <si>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</si>
  <si>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</si>
  <si>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</si>
  <si>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</si>
  <si>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</si>
  <si>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</si>
  <si>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</si>
  <si>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</si>
  <si>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</si>
  <si>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</si>
  <si>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</si>
  <si>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</si>
  <si>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</si>
  <si>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</si>
  <si>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</si>
  <si>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</si>
  <si>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</si>
  <si>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</si>
  <si>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</si>
  <si>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</si>
  <si>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</si>
  <si>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</si>
  <si>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</si>
  <si>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</si>
  <si>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</si>
  <si>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</si>
  <si>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</si>
  <si>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</si>
  <si>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</si>
  <si>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</si>
  <si>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</si>
  <si>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</si>
  <si>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</si>
  <si>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</si>
  <si>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</si>
  <si>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</si>
  <si>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</si>
  <si>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</si>
  <si>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</si>
  <si>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</si>
  <si>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</si>
  <si>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</si>
  <si>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</si>
  <si>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</si>
  <si>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</si>
  <si>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</si>
  <si>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</si>
  <si>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</si>
  <si>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</si>
  <si>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</si>
  <si>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</si>
  <si>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</si>
  <si>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</si>
  <si>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</si>
  <si>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</si>
  <si>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</si>
  <si>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</si>
  <si>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</si>
  <si>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</si>
  <si>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</si>
  <si>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</si>
  <si>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</si>
  <si>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</si>
  <si>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</si>
  <si>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</si>
  <si>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</si>
  <si>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</si>
  <si>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</si>
  <si>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</si>
  <si>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</si>
  <si>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</si>
  <si>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</si>
  <si>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</si>
  <si>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</si>
  <si>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</si>
  <si>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</si>
  <si>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</si>
  <si>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</si>
  <si>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</si>
  <si>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</si>
  <si>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</si>
  <si>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</si>
  <si>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</si>
  <si>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</si>
  <si>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</si>
  <si>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</si>
  <si>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</si>
  <si>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</si>
  <si>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</si>
  <si>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</si>
  <si>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</si>
  <si>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</si>
  <si>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</si>
  <si>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</si>
  <si>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</si>
  <si>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</si>
  <si>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</si>
  <si>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</si>
  <si>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</si>
  <si>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</si>
  <si>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</si>
  <si>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</si>
  <si>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</si>
  <si>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</si>
  <si>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</si>
  <si>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</si>
  <si>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</si>
  <si>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</si>
  <si>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</si>
  <si>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</si>
  <si>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</si>
  <si>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</si>
  <si>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</si>
  <si>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</si>
  <si>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</si>
  <si>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</si>
  <si>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</si>
  <si>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</si>
  <si>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</si>
  <si>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</si>
  <si>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</si>
  <si>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</si>
  <si>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</si>
  <si>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</si>
  <si>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</si>
  <si>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</si>
  <si>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</si>
  <si>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</si>
  <si>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</si>
  <si>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</si>
  <si>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</si>
  <si>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</si>
  <si>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</si>
  <si>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</si>
  <si>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</si>
  <si>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</si>
  <si>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</si>
  <si>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</si>
  <si>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</si>
  <si>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</si>
  <si>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</si>
  <si>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</si>
  <si>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</si>
  <si>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</si>
  <si>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</si>
  <si>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</si>
  <si>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</si>
  <si>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</si>
  <si>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</si>
  <si>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</si>
  <si>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</si>
  <si>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</si>
  <si>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</si>
  <si>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</si>
  <si>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</si>
  <si>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</si>
  <si>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</si>
  <si>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</si>
  <si>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</si>
  <si>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</si>
  <si>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</si>
  <si>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</si>
  <si>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</si>
  <si>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</si>
  <si>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</si>
  <si>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</si>
  <si>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</si>
  <si>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</si>
  <si>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</si>
  <si>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</si>
  <si>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</si>
  <si>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</si>
  <si>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</si>
  <si>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</si>
  <si>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</si>
  <si>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</si>
  <si>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</si>
  <si>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</si>
  <si>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</si>
  <si>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</si>
  <si>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</si>
  <si>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</si>
  <si>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</si>
  <si>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</si>
  <si>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</si>
  <si>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</si>
  <si>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</si>
  <si>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</si>
  <si>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</si>
  <si>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</si>
  <si>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</si>
  <si>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</si>
  <si>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</si>
  <si>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</si>
  <si>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</si>
  <si>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</si>
  <si>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</si>
  <si>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</si>
  <si>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</si>
  <si>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</si>
  <si>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</si>
  <si>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</si>
  <si>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</si>
  <si>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</si>
  <si>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</si>
  <si>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</si>
  <si>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</si>
  <si>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</si>
  <si>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</si>
  <si>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</si>
  <si>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</si>
  <si>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</si>
  <si>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</si>
  <si>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</si>
  <si>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</si>
  <si>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</si>
  <si>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</si>
  <si>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</si>
  <si>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</si>
  <si>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</si>
  <si>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</si>
  <si>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</si>
  <si>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</si>
  <si>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</si>
  <si>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</si>
  <si>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</si>
  <si>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</si>
  <si>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</si>
  <si>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</si>
  <si>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</si>
  <si>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</si>
  <si>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</si>
  <si>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</si>
  <si>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</si>
  <si>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</si>
  <si>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</si>
  <si>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</si>
  <si>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</si>
  <si>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</si>
  <si>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</si>
  <si>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</si>
  <si>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</si>
  <si>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</si>
  <si>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</si>
  <si>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</si>
  <si>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</si>
  <si>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</si>
  <si>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</si>
  <si>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</si>
  <si>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</si>
  <si>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</si>
  <si>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</si>
  <si>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</si>
  <si>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</si>
  <si>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</si>
  <si>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</si>
  <si>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</si>
  <si>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</si>
  <si>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</si>
  <si>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</si>
  <si>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</si>
  <si>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</si>
  <si>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</si>
  <si>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</si>
  <si>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</si>
  <si>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</si>
  <si>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</si>
  <si>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</si>
  <si>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</si>
  <si>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</si>
  <si>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</si>
  <si>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</si>
  <si>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</si>
  <si>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</si>
  <si>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</si>
  <si>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</si>
  <si>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</si>
  <si>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</si>
  <si>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</si>
  <si>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</si>
  <si>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</si>
  <si>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</si>
  <si>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</si>
  <si>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</si>
  <si>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</si>
  <si>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</si>
  <si>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</si>
  <si>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</si>
  <si>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</si>
  <si>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</si>
  <si>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</si>
  <si>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</si>
  <si>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</si>
  <si>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</si>
  <si>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</si>
  <si>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</si>
  <si>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</si>
  <si>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</si>
  <si>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</si>
  <si>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</si>
  <si>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</si>
  <si>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</si>
  <si>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</si>
  <si>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</si>
  <si>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</si>
  <si>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</si>
  <si>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</si>
  <si>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</si>
  <si>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</si>
  <si>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</si>
  <si>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</si>
  <si>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</si>
  <si>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</si>
  <si>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</si>
  <si>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</si>
  <si>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</si>
  <si>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</si>
  <si>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</si>
  <si>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</si>
  <si>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</si>
  <si>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</si>
  <si>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</si>
  <si>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</si>
  <si>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</si>
  <si>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</si>
  <si>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</si>
  <si>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</si>
  <si>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</si>
  <si>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</si>
  <si>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</si>
  <si>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</si>
  <si>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</si>
  <si>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</si>
  <si>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</si>
  <si>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</si>
  <si>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</si>
  <si>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</si>
  <si>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</si>
  <si>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</si>
  <si>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</si>
  <si>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</si>
  <si>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</si>
  <si>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</si>
  <si>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</si>
  <si>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</si>
  <si>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</si>
  <si>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</si>
  <si>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</si>
  <si>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</si>
  <si>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</si>
  <si>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</si>
  <si>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</si>
  <si>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</si>
  <si>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</si>
  <si>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</si>
  <si>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</si>
  <si>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</si>
  <si>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</si>
  <si>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</si>
  <si>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</si>
  <si>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</si>
  <si>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</si>
  <si>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</si>
  <si>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</si>
  <si>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</si>
  <si>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</si>
  <si>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</si>
  <si>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</si>
  <si>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</si>
  <si>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</si>
  <si>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</si>
  <si>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</si>
  <si>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</si>
  <si>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</si>
  <si>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</si>
  <si>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</si>
  <si>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</si>
  <si>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</si>
  <si>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</si>
  <si>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</si>
  <si>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</si>
  <si>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</si>
  <si>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</si>
  <si>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</si>
  <si>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</si>
  <si>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</si>
  <si>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</si>
  <si>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</si>
  <si>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</si>
  <si>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</si>
  <si>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</si>
  <si>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</si>
  <si>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</si>
  <si>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</si>
  <si>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</si>
  <si>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</si>
  <si>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</si>
  <si>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</si>
  <si>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</si>
  <si>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</si>
  <si>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</si>
  <si>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</si>
  <si>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</si>
  <si>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</si>
  <si>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</si>
  <si>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</si>
  <si>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</si>
  <si>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</si>
  <si>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</si>
  <si>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</si>
  <si>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</si>
  <si>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</si>
  <si>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</si>
  <si>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</si>
  <si>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</si>
  <si>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</si>
  <si>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</si>
  <si>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</si>
  <si>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</si>
  <si>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</si>
  <si>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</si>
  <si>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</si>
  <si>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</si>
  <si>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</si>
  <si>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</si>
  <si>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</si>
  <si>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</si>
  <si>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</si>
  <si>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</si>
  <si>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</si>
  <si>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</si>
  <si>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</si>
  <si>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</si>
  <si>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</si>
  <si>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</si>
  <si>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</si>
  <si>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</si>
  <si>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</si>
  <si>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</si>
  <si>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</si>
  <si>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</si>
  <si>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</si>
  <si>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</si>
  <si>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</si>
  <si>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</si>
  <si>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</si>
  <si>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</si>
  <si>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</si>
  <si>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</si>
  <si>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</si>
  <si>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</si>
  <si>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</si>
  <si>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</si>
  <si>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</si>
  <si>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</si>
  <si>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</si>
  <si>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</si>
  <si>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</si>
  <si>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</si>
  <si>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</si>
  <si>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</si>
  <si>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</si>
  <si>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</si>
  <si>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</si>
  <si>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</si>
  <si>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</si>
  <si>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</si>
  <si>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</si>
  <si>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</si>
  <si>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</si>
  <si>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</si>
  <si>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</si>
  <si>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</si>
  <si>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</si>
  <si>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</si>
  <si>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</si>
  <si>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</si>
  <si>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</si>
  <si>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</si>
  <si>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</si>
  <si>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</si>
  <si>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</si>
  <si>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</si>
  <si>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</si>
  <si>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</si>
  <si>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</si>
  <si>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</si>
  <si>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</si>
  <si>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</si>
  <si>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</si>
  <si>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</si>
  <si>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</si>
  <si>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</si>
  <si>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</si>
  <si>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</si>
  <si>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</si>
  <si>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</si>
  <si>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</si>
  <si>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</si>
  <si>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</si>
  <si>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</si>
  <si>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</si>
  <si>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</si>
  <si>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</si>
  <si>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</si>
  <si>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</si>
  <si>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</si>
  <si>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</si>
  <si>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</si>
  <si>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</si>
  <si>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</si>
  <si>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</si>
  <si>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</si>
  <si>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</si>
  <si>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</si>
  <si>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</si>
  <si>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</si>
  <si>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</si>
  <si>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</si>
  <si>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</si>
  <si>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</si>
  <si>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</si>
  <si>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</si>
  <si>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</si>
  <si>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</si>
  <si>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</si>
  <si>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</si>
  <si>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</si>
  <si>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</si>
  <si>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</si>
  <si>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</si>
  <si>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</si>
  <si>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</si>
  <si>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</si>
  <si>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</si>
  <si>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</si>
  <si>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</si>
  <si>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</si>
  <si>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</si>
  <si>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</si>
  <si>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</si>
  <si>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</si>
  <si>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</si>
  <si>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</si>
  <si>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</si>
  <si>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</si>
  <si>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</si>
  <si>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</si>
  <si>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</si>
  <si>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</si>
  <si>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</si>
  <si>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</si>
  <si>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</si>
  <si>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</si>
  <si>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</si>
  <si>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</si>
  <si>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</si>
  <si>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</si>
  <si>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</si>
  <si>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</si>
  <si>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</si>
  <si>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</si>
  <si>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</si>
  <si>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</si>
  <si>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</si>
  <si>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</si>
  <si>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</si>
  <si>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</si>
  <si>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</si>
  <si>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</si>
  <si>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</si>
  <si>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</si>
  <si>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</si>
  <si>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</si>
  <si>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</si>
  <si>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</si>
  <si>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</si>
  <si>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</si>
  <si>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</si>
  <si>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</si>
  <si>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</si>
  <si>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</si>
  <si>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</si>
  <si>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</si>
  <si>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</si>
  <si>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</si>
  <si>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</si>
  <si>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</si>
  <si>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</si>
  <si>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</si>
  <si>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</si>
  <si>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</si>
  <si>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</si>
  <si>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</si>
  <si>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</si>
  <si>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</si>
  <si>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</si>
  <si>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</si>
  <si>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</si>
  <si>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</si>
  <si>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</si>
  <si>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</si>
  <si>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</si>
  <si>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</si>
  <si>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</si>
  <si>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</si>
  <si>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</si>
  <si>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</si>
  <si>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</si>
  <si>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</si>
  <si>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</si>
  <si>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</si>
  <si>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</si>
  <si>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</si>
  <si>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</si>
  <si>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</si>
  <si>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</si>
  <si>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</si>
  <si>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</si>
  <si>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</si>
  <si>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</si>
  <si>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</si>
  <si>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</si>
  <si>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</si>
  <si>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</si>
  <si>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</si>
  <si>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</si>
  <si>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</si>
  <si>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</si>
  <si>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</si>
  <si>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</si>
  <si>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</si>
  <si>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</si>
  <si>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</si>
  <si>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</si>
  <si>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</si>
  <si>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</si>
  <si>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</si>
  <si>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</si>
  <si>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</si>
  <si>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</si>
  <si>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</si>
  <si>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</si>
  <si>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</si>
  <si>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</si>
  <si>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</si>
  <si>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</si>
  <si>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</si>
  <si>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</si>
  <si>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</si>
  <si>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</si>
  <si>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</si>
  <si>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</si>
  <si>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</si>
  <si>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</si>
  <si>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</si>
  <si>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</si>
  <si>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</si>
  <si>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</si>
  <si>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</si>
  <si>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</si>
  <si>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</si>
  <si>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</si>
  <si>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</si>
  <si>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</si>
  <si>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</si>
  <si>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</si>
  <si>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</si>
  <si>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</si>
  <si>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</si>
  <si>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</si>
  <si>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</si>
  <si>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</si>
  <si>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</si>
  <si>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</si>
  <si>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</si>
  <si>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</si>
  <si>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</si>
  <si>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</si>
  <si>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</si>
  <si>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</si>
  <si>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</si>
  <si>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</si>
  <si>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</si>
  <si>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</si>
  <si>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</si>
  <si>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</si>
  <si>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</si>
  <si>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</si>
  <si>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</si>
  <si>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</si>
  <si>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</si>
  <si>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</si>
  <si>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</si>
  <si>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</si>
  <si>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</si>
  <si>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</si>
  <si>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</si>
  <si>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</si>
  <si>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</si>
  <si>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</si>
  <si>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</si>
  <si>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</si>
  <si>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</si>
  <si>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</si>
  <si>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</si>
  <si>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</si>
  <si>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</si>
  <si>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</si>
  <si>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</si>
  <si>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</si>
  <si>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</si>
  <si>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</si>
  <si>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</si>
  <si>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</si>
  <si>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</si>
  <si>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</si>
  <si>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</si>
  <si>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</si>
  <si>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</si>
  <si>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</si>
  <si>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</si>
  <si>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</si>
  <si>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</si>
  <si>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</si>
  <si>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</si>
  <si>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</si>
  <si>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</si>
  <si>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</si>
  <si>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</si>
  <si>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</si>
  <si>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</si>
  <si>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</si>
  <si>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</si>
  <si>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</si>
  <si>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</si>
  <si>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</si>
  <si>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</si>
  <si>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</si>
  <si>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</si>
  <si>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</si>
  <si>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</si>
  <si>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</si>
  <si>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</si>
  <si>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</si>
  <si>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</si>
  <si>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</si>
  <si>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</si>
  <si>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</si>
  <si>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</si>
  <si>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</si>
  <si>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</si>
  <si>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</si>
  <si>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</si>
  <si>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</si>
  <si>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</si>
  <si>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</si>
  <si>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</si>
  <si>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</si>
  <si>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</si>
  <si>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</si>
  <si>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</si>
  <si>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</si>
  <si>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</si>
  <si>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</si>
  <si>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</si>
  <si>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</si>
  <si>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</si>
  <si>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</si>
  <si>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</si>
  <si>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</si>
  <si>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</si>
  <si>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</si>
  <si>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</si>
  <si>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</si>
  <si>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</si>
  <si>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</si>
  <si>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</si>
  <si>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</si>
  <si>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</si>
  <si>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</si>
  <si>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</si>
  <si>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</si>
  <si>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</si>
  <si>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</si>
  <si>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</si>
  <si>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</si>
  <si>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</si>
  <si>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</si>
  <si>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</si>
  <si>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</si>
  <si>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</si>
  <si>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</si>
  <si>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</si>
  <si>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</si>
  <si>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</si>
  <si>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</si>
  <si>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</si>
  <si>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</si>
  <si>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</si>
  <si>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</si>
  <si>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</si>
  <si>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</si>
  <si>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</si>
  <si>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</si>
  <si>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</si>
  <si>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</si>
  <si>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</si>
  <si>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</si>
  <si>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</si>
  <si>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</si>
  <si>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</si>
  <si>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</si>
  <si>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</si>
  <si>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</si>
  <si>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</si>
  <si>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</si>
  <si>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</si>
  <si>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</si>
  <si>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</si>
  <si>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</si>
  <si>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</si>
  <si>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</si>
  <si>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</si>
  <si>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</si>
  <si>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</si>
  <si>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</si>
  <si>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</si>
  <si>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</si>
  <si>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</si>
  <si>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</si>
  <si>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</si>
  <si>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</si>
  <si>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</si>
  <si>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</si>
  <si>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</si>
  <si>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</si>
  <si>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</si>
  <si>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</si>
  <si>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</si>
  <si>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</si>
  <si>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</si>
  <si>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</si>
  <si>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</si>
  <si>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</si>
  <si>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</si>
  <si>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</si>
  <si>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</si>
  <si>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</si>
  <si>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</si>
  <si>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</si>
  <si>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</si>
  <si>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</si>
  <si>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</si>
  <si>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</si>
  <si>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</si>
  <si>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</si>
  <si>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</si>
  <si>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</si>
  <si>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</si>
  <si>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</si>
  <si>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</si>
  <si>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</si>
  <si>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</si>
  <si>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</si>
  <si>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</si>
  <si>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</si>
  <si>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</si>
  <si>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</si>
  <si>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</si>
  <si>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</si>
  <si>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</si>
  <si>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</si>
  <si>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</si>
  <si>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</si>
  <si>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</si>
  <si>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</si>
  <si>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</si>
  <si>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</si>
  <si>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</si>
  <si>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</si>
  <si>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</si>
  <si>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</si>
  <si>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</si>
  <si>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</si>
  <si>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</si>
  <si>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</si>
  <si>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</si>
  <si>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</si>
  <si>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</si>
  <si>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</si>
  <si>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</si>
  <si>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</si>
  <si>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</si>
  <si>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</si>
  <si>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</si>
  <si>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</si>
  <si>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</si>
  <si>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</si>
  <si>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</si>
  <si>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</si>
  <si>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</si>
  <si>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</si>
  <si>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</si>
  <si>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</si>
  <si>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</si>
  <si>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</si>
  <si>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</si>
  <si>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</si>
  <si>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</si>
  <si>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</si>
  <si>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</si>
  <si>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</si>
  <si>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</si>
  <si>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</si>
  <si>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</si>
  <si>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</si>
  <si>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</si>
  <si>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</si>
  <si>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</si>
  <si>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</si>
  <si>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</si>
  <si>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</si>
  <si>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</si>
  <si>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</si>
  <si>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</si>
  <si>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</si>
  <si>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</si>
  <si>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</si>
  <si>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</si>
  <si>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</si>
  <si>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</si>
  <si>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</si>
  <si>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</si>
  <si>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</si>
  <si>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</si>
  <si>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</si>
  <si>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</si>
  <si>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</si>
  <si>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</si>
  <si>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</si>
  <si>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</si>
  <si>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</si>
  <si>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</si>
  <si>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</si>
  <si>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</si>
  <si>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</si>
  <si>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</si>
  <si>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</si>
  <si>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</si>
  <si>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</si>
  <si>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</si>
  <si>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</si>
  <si>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</si>
  <si>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</si>
  <si>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</si>
  <si>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</si>
  <si>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</si>
  <si>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</si>
  <si>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</si>
  <si>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</si>
  <si>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</si>
  <si>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</si>
  <si>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</si>
  <si>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</si>
  <si>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</si>
  <si>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</si>
  <si>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</si>
  <si>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</si>
  <si>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</si>
  <si>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</si>
  <si>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</si>
  <si>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</si>
  <si>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</si>
  <si>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</si>
  <si>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</si>
  <si>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</si>
  <si>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</si>
  <si>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</si>
  <si>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</si>
  <si>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</si>
  <si>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</si>
  <si>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</si>
  <si>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</si>
  <si>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</si>
  <si>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</si>
  <si>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</si>
  <si>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</si>
  <si>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</si>
  <si>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</si>
  <si>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</si>
  <si>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</si>
  <si>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</si>
  <si>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</si>
  <si>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</si>
  <si>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</si>
  <si>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</si>
  <si>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</si>
  <si>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</si>
  <si>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</si>
  <si>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</si>
  <si>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</si>
  <si>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</si>
  <si>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</si>
  <si>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</si>
  <si>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</si>
  <si>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</si>
  <si>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</si>
  <si>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</si>
  <si>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</si>
  <si>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</si>
  <si>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</si>
  <si>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</si>
  <si>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</si>
  <si>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</si>
  <si>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</si>
  <si>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</si>
  <si>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</si>
  <si>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</si>
  <si>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</si>
  <si>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</si>
  <si>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</si>
  <si>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</si>
  <si>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</si>
  <si>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</si>
  <si>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</si>
  <si>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</si>
  <si>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</si>
  <si>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</si>
  <si>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</si>
  <si>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</si>
  <si>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</si>
  <si>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</si>
  <si>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</si>
  <si>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</si>
  <si>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</si>
  <si>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</si>
  <si>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</si>
  <si>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</si>
  <si>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</si>
  <si>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</si>
  <si>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</si>
  <si>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</si>
  <si>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</si>
  <si>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</si>
  <si>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</si>
  <si>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</si>
  <si>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</si>
  <si>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</si>
  <si>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</si>
  <si>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</si>
  <si>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</si>
  <si>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</si>
  <si>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</si>
  <si>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</si>
  <si>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</si>
  <si>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</si>
  <si>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</si>
  <si>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</si>
  <si>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</si>
  <si>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</si>
  <si>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</si>
  <si>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</si>
  <si>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</si>
  <si>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</si>
  <si>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</si>
  <si>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</si>
  <si>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</si>
  <si>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</si>
  <si>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</si>
  <si>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</si>
  <si>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</si>
  <si>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</si>
  <si>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</si>
  <si>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</si>
  <si>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</si>
  <si>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</si>
  <si>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</si>
  <si>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</si>
  <si>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</si>
  <si>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</si>
  <si>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</si>
  <si>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</si>
  <si>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</si>
  <si>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</si>
  <si>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</si>
  <si>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</si>
  <si>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</si>
  <si>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</si>
  <si>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</si>
  <si>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</si>
  <si>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</si>
  <si>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</si>
  <si>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</si>
  <si>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</si>
  <si>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</si>
  <si>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</si>
  <si>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</si>
  <si>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</si>
  <si>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</si>
  <si>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</si>
  <si>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</si>
  <si>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</si>
  <si>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</si>
  <si>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</si>
  <si>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</si>
  <si>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</si>
  <si>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</si>
  <si>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</si>
  <si>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</si>
  <si>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</si>
  <si>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</si>
  <si>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</si>
  <si>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</si>
  <si>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</si>
  <si>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</si>
  <si>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</si>
  <si>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</si>
  <si>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</si>
  <si>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</si>
  <si>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</si>
  <si>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</si>
  <si>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</si>
  <si>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</si>
  <si>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</si>
  <si>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</si>
  <si>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</si>
  <si>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</si>
  <si>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</si>
  <si>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</si>
  <si>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</si>
  <si>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</si>
  <si>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</si>
  <si>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</si>
  <si>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</si>
  <si>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</si>
  <si>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</si>
  <si>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</si>
  <si>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</si>
  <si>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</si>
  <si>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</si>
  <si>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</si>
  <si>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</si>
  <si>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</si>
  <si>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</si>
  <si>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</si>
  <si>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</si>
  <si>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</si>
  <si>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</si>
  <si>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</si>
  <si>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</si>
  <si>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</si>
  <si>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</si>
  <si>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</si>
  <si>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</si>
  <si>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</si>
  <si>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</si>
  <si>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</si>
  <si>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</si>
  <si>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</si>
  <si>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</si>
  <si>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</si>
  <si>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</si>
  <si>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</si>
  <si>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</si>
  <si>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</si>
  <si>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</si>
  <si>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</si>
  <si>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</si>
  <si>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</si>
  <si>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</si>
  <si>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</si>
  <si>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</si>
  <si>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</si>
  <si>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</si>
  <si>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</si>
  <si>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</si>
  <si>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</si>
  <si>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</si>
  <si>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</si>
  <si>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</si>
  <si>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</si>
  <si>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</si>
  <si>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</si>
  <si>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</si>
  <si>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</si>
  <si>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</si>
  <si>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</si>
  <si>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</si>
  <si>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</si>
  <si>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</si>
  <si>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</si>
  <si>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</si>
  <si>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</si>
  <si>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</si>
  <si>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</si>
  <si>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</si>
  <si>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</si>
  <si>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</si>
  <si>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</si>
  <si>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</si>
  <si>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</si>
  <si>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</si>
  <si>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</si>
  <si>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</si>
  <si>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</si>
  <si>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</si>
  <si>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</si>
  <si>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</si>
  <si>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</si>
  <si>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</si>
  <si>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</si>
  <si>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</si>
  <si>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</si>
  <si>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</si>
  <si>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</si>
  <si>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</si>
  <si>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</si>
  <si>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</si>
  <si>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</si>
  <si>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</si>
  <si>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</si>
  <si>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</si>
  <si>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</si>
  <si>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</si>
  <si>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</si>
  <si>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</si>
  <si>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</si>
  <si>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</si>
  <si>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</si>
  <si>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</si>
  <si>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</si>
  <si>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</si>
  <si>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</si>
  <si>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</si>
  <si>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</si>
  <si>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</si>
  <si>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</si>
  <si>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</si>
  <si>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</si>
  <si>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</si>
  <si>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</si>
  <si>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</si>
  <si>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</si>
  <si>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</si>
  <si>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</si>
  <si>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</si>
  <si>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</si>
  <si>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</si>
  <si>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</si>
  <si>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</si>
  <si>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</si>
  <si>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</si>
  <si>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</si>
  <si>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</si>
  <si>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</si>
  <si>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</si>
  <si>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</si>
  <si>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</si>
  <si>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</si>
  <si>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</si>
  <si>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</si>
  <si>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</si>
  <si>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</si>
  <si>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</si>
  <si>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</si>
  <si>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</si>
  <si>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</si>
  <si>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</si>
  <si>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</si>
  <si>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</si>
  <si>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</si>
  <si>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</si>
  <si>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</si>
  <si>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</si>
  <si>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</si>
  <si>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</si>
  <si>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</si>
  <si>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</si>
  <si>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</si>
  <si>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</si>
  <si>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</si>
  <si>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</si>
  <si>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</si>
  <si>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</si>
  <si>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</si>
  <si>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</si>
  <si>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</si>
  <si>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</si>
  <si>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</si>
  <si>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</si>
  <si>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</si>
  <si>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</si>
  <si>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</si>
  <si>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</si>
  <si>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</si>
  <si>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</si>
  <si>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</si>
  <si>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</si>
  <si>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</si>
  <si>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</si>
  <si>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</si>
  <si>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</si>
  <si>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</si>
  <si>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</si>
  <si>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</si>
  <si>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</si>
  <si>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</si>
  <si>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</si>
  <si>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</si>
  <si>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</si>
  <si>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</si>
  <si>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</si>
  <si>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</si>
  <si>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</si>
  <si>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</si>
  <si>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</si>
  <si>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</si>
  <si>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</si>
  <si>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</si>
  <si>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</si>
  <si>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</si>
  <si>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</si>
  <si>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</si>
  <si>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</si>
  <si>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</si>
  <si>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</si>
  <si>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</si>
  <si>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</si>
  <si>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</si>
  <si>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</si>
  <si>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</si>
  <si>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</si>
  <si>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</si>
  <si>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</si>
  <si>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</si>
  <si>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</si>
  <si>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</si>
  <si>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</si>
  <si>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</si>
  <si>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</si>
  <si>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</si>
  <si>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</si>
  <si>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</si>
  <si>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</si>
  <si>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</si>
  <si>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</si>
  <si>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</si>
  <si>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</si>
  <si>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</si>
  <si>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</si>
  <si>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</si>
  <si>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</si>
  <si>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</si>
  <si>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</si>
  <si>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</si>
  <si>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</si>
  <si>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</si>
  <si>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</si>
  <si>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</si>
  <si>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</si>
  <si>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</si>
  <si>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</si>
  <si>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</si>
  <si>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</si>
  <si>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</si>
  <si>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</si>
  <si>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</si>
  <si>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</si>
  <si>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</si>
  <si>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</si>
  <si>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</si>
  <si>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</si>
  <si>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</si>
  <si>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</si>
  <si>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</si>
  <si>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</si>
  <si>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</si>
  <si>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</si>
  <si>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</si>
  <si>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</si>
  <si>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</si>
  <si>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</si>
  <si>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</si>
  <si>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</si>
  <si>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</si>
  <si>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</si>
  <si>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</si>
  <si>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</si>
  <si>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</si>
  <si>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</si>
  <si>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</si>
  <si>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</si>
  <si>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</si>
  <si>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</si>
  <si>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</si>
  <si>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</si>
  <si>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</si>
  <si>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</si>
  <si>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</si>
  <si>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</si>
  <si>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</si>
  <si>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</si>
  <si>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</si>
  <si>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</si>
  <si>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</si>
  <si>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</si>
  <si>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</si>
  <si>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</si>
  <si>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</si>
  <si>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</si>
  <si>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</si>
  <si>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</si>
  <si>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</si>
  <si>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</si>
  <si>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</si>
  <si>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</si>
  <si>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</si>
  <si>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</si>
  <si>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</si>
  <si>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</si>
  <si>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</si>
  <si>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</si>
  <si>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</si>
  <si>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</si>
  <si>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</si>
  <si>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</si>
  <si>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</si>
  <si>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</si>
  <si>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</si>
  <si>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</si>
  <si>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</si>
  <si>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</si>
  <si>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</si>
  <si>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</si>
  <si>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</si>
  <si>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</si>
  <si>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</si>
  <si>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</si>
  <si>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</si>
  <si>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</si>
  <si>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</si>
  <si>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</si>
  <si>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</si>
  <si>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</si>
  <si>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</si>
  <si>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</si>
  <si>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</si>
  <si>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</si>
  <si>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</si>
  <si>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</si>
  <si>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</si>
  <si>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</si>
  <si>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</si>
  <si>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</si>
  <si>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</si>
  <si>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</si>
  <si>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</si>
  <si>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</si>
  <si>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</si>
  <si>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</si>
  <si>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</si>
  <si>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</si>
  <si>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</si>
  <si>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</si>
  <si>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</si>
  <si>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</si>
  <si>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</si>
  <si>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</si>
  <si>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</si>
  <si>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</si>
  <si>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</si>
  <si>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</si>
  <si>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</si>
  <si>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</si>
  <si>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</si>
  <si>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</si>
  <si>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</si>
  <si>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</si>
  <si>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</si>
  <si>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</si>
  <si>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</si>
  <si>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</si>
  <si>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</si>
  <si>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</si>
  <si>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</si>
  <si>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</si>
  <si>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</si>
  <si>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</si>
  <si>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</si>
  <si>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</si>
  <si>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</si>
  <si>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</si>
  <si>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</si>
  <si>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</si>
  <si>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</si>
  <si>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</si>
  <si>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</si>
  <si>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</si>
  <si>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</si>
  <si>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</si>
  <si>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</si>
  <si>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</si>
  <si>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</si>
  <si>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</si>
  <si>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</si>
  <si>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</si>
  <si>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</si>
  <si>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</si>
  <si>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</si>
  <si>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</si>
  <si>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</si>
  <si>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</si>
  <si>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</si>
  <si>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</si>
  <si>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</si>
  <si>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</si>
  <si>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</si>
  <si>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</si>
  <si>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</si>
  <si>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</si>
  <si>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</si>
  <si>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</si>
  <si>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</si>
  <si>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</si>
  <si>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</si>
  <si>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</si>
  <si>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</si>
  <si>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</si>
  <si>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</si>
  <si>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</si>
  <si>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</si>
  <si>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</si>
  <si>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</si>
  <si>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</si>
  <si>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</si>
  <si>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</si>
  <si>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</si>
  <si>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</si>
  <si>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</si>
  <si>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</si>
  <si>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</si>
  <si>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</si>
  <si>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</si>
  <si>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</si>
  <si>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</si>
  <si>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</si>
  <si>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</si>
  <si>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</si>
  <si>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</si>
  <si>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</si>
  <si>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</si>
  <si>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</si>
  <si>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</si>
  <si>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</si>
  <si>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</si>
  <si>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</si>
  <si>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</si>
  <si>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</si>
  <si>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</si>
  <si>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</si>
  <si>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</si>
  <si>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</si>
  <si>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</si>
  <si>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</si>
  <si>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</si>
  <si>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</si>
  <si>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</si>
  <si>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</si>
  <si>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</si>
  <si>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</si>
  <si>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</si>
  <si>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</si>
  <si>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</si>
  <si>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</si>
  <si>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</si>
  <si>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</si>
  <si>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</si>
  <si>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</si>
  <si>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</si>
  <si>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</si>
  <si>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</si>
  <si>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</si>
  <si>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</si>
  <si>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</si>
  <si>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</si>
  <si>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</si>
  <si>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</si>
  <si>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</si>
  <si>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</si>
  <si>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</si>
  <si>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</si>
  <si>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</si>
  <si>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</si>
  <si>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</si>
  <si>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</si>
  <si>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</si>
  <si>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</si>
  <si>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</si>
  <si>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</si>
  <si>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</si>
  <si>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</si>
  <si>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</si>
  <si>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</si>
  <si>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</si>
  <si>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</si>
  <si>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</si>
  <si>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</si>
  <si>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</si>
  <si>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</si>
  <si>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</si>
  <si>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</si>
  <si>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</si>
  <si>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</si>
  <si>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</si>
  <si>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</si>
  <si>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</si>
  <si>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</si>
  <si>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</si>
  <si>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</si>
  <si>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</si>
  <si>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</si>
  <si>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</si>
  <si>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</si>
  <si>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</si>
  <si>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</si>
  <si>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</si>
  <si>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</si>
  <si>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</si>
  <si>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</si>
  <si>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</si>
  <si>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</si>
  <si>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</si>
  <si>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</si>
  <si>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</si>
  <si>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</si>
  <si>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</si>
  <si>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</si>
  <si>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</si>
  <si>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</si>
  <si>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</si>
  <si>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</si>
  <si>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</si>
  <si>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</si>
  <si>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</si>
  <si>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</si>
  <si>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</si>
  <si>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</si>
  <si>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</si>
  <si>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</si>
  <si>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</si>
  <si>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</si>
  <si>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</si>
  <si>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</si>
  <si>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</si>
  <si>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</si>
  <si>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</si>
  <si>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</si>
  <si>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</si>
  <si>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</si>
  <si>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</si>
  <si>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</si>
  <si>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</si>
  <si>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</si>
  <si>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</si>
  <si>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</si>
  <si>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</si>
  <si>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</si>
  <si>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</si>
  <si>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</si>
  <si>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</si>
  <si>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</si>
  <si>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</si>
  <si>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</si>
  <si>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</si>
  <si>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</si>
  <si>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</si>
  <si>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</si>
  <si>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</si>
  <si>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</si>
  <si>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</si>
  <si>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</si>
  <si>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</si>
  <si>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</si>
  <si>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</si>
  <si>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</si>
  <si>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</si>
  <si>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</si>
  <si>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</si>
  <si>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</si>
  <si>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</si>
  <si>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</si>
  <si>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</si>
  <si>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</si>
  <si>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</si>
  <si>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</si>
  <si>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</si>
  <si>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</si>
  <si>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</si>
  <si>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</si>
  <si>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</si>
  <si>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</si>
  <si>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</si>
  <si>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</si>
  <si>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</si>
  <si>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</si>
  <si>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</si>
  <si>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</si>
  <si>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</si>
  <si>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</si>
  <si>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</si>
  <si>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</si>
  <si>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</si>
  <si>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</si>
  <si>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</si>
  <si>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</si>
  <si>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</si>
  <si>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</si>
  <si>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</si>
  <si>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</si>
  <si>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</si>
  <si>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</si>
  <si>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</si>
  <si>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</si>
  <si>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</si>
  <si>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</si>
  <si>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</si>
  <si>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</si>
  <si>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</si>
  <si>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</si>
  <si>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</si>
  <si>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</si>
  <si>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</si>
  <si>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</si>
  <si>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</si>
  <si>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</si>
  <si>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</si>
  <si>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</si>
  <si>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</si>
  <si>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</si>
  <si>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</si>
  <si>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</si>
  <si>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</si>
  <si>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</si>
  <si>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</si>
  <si>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</si>
  <si>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</si>
  <si>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</si>
  <si>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</si>
  <si>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</si>
  <si>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</si>
  <si>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</si>
  <si>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</si>
  <si>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</si>
  <si>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</si>
  <si>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</si>
  <si>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</si>
  <si>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</si>
  <si>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</si>
  <si>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</si>
  <si>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</si>
  <si>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</si>
  <si>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</si>
  <si>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</si>
  <si>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</si>
  <si>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</si>
  <si>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</si>
  <si>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</si>
  <si>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</si>
  <si>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</si>
  <si>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</si>
  <si>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</si>
  <si>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</si>
  <si>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</si>
  <si>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</si>
  <si>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</si>
  <si>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</si>
  <si>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</si>
  <si>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</si>
  <si>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</si>
  <si>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</si>
  <si>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</si>
  <si>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</si>
  <si>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</si>
  <si>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</si>
  <si>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</si>
  <si>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</si>
  <si>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</si>
  <si>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</si>
  <si>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</si>
  <si>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</si>
  <si>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</si>
  <si>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</si>
  <si>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</si>
  <si>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</si>
  <si>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</si>
  <si>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</si>
  <si>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</si>
  <si>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</si>
  <si>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</si>
  <si>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</si>
  <si>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</si>
  <si>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</si>
  <si>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</si>
  <si>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</si>
  <si>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</si>
  <si>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</si>
  <si>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</si>
  <si>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</si>
  <si>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</si>
  <si>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</si>
  <si>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</si>
  <si>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</si>
  <si>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</si>
  <si>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</si>
  <si>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</si>
  <si>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</si>
  <si>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</si>
  <si>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</si>
  <si>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</si>
  <si>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</si>
  <si>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</si>
  <si>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</si>
  <si>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</si>
  <si>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</si>
  <si>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</si>
  <si>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</si>
  <si>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</si>
  <si>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</si>
  <si>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</si>
  <si>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</si>
  <si>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</si>
  <si>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</si>
  <si>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</si>
  <si>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</si>
  <si>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</si>
  <si>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</si>
  <si>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</si>
  <si>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</si>
  <si>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</si>
  <si>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</si>
  <si>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</si>
  <si>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</si>
  <si>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</si>
  <si>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</si>
  <si>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</si>
  <si>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</si>
  <si>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</si>
  <si>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</si>
  <si>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</si>
  <si>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</si>
  <si>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</si>
  <si>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</si>
  <si>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</si>
  <si>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</si>
  <si>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</si>
  <si>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</si>
  <si>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</si>
  <si>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</si>
  <si>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</si>
  <si>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</si>
  <si>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</si>
  <si>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</si>
  <si>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</si>
  <si>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</si>
  <si>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</si>
  <si>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</si>
  <si>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</si>
  <si>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</si>
  <si>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</si>
  <si>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</si>
  <si>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</si>
  <si>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</si>
  <si>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</si>
  <si>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</si>
  <si>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</si>
  <si>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</si>
  <si>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</si>
  <si>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</si>
  <si>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</si>
  <si>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</si>
  <si>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</si>
  <si>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</si>
  <si>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</si>
  <si>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</si>
  <si>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</si>
  <si>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</si>
  <si>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</si>
  <si>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</si>
  <si>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</si>
  <si>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</si>
  <si>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</si>
  <si>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</si>
  <si>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</si>
  <si>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</si>
  <si>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</si>
  <si>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</si>
  <si>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</si>
  <si>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</si>
  <si>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</si>
  <si>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</si>
  <si>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</si>
  <si>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</si>
  <si>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</si>
  <si>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</si>
  <si>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</si>
  <si>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</si>
  <si>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</si>
  <si>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</si>
  <si>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</si>
  <si>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</si>
  <si>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</si>
  <si>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</si>
  <si>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</si>
  <si>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</si>
  <si>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</si>
  <si>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</si>
  <si>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</si>
  <si>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</si>
  <si>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</si>
  <si>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</si>
  <si>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</si>
  <si>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</si>
  <si>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</si>
  <si>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</si>
  <si>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</si>
  <si>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</si>
  <si>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</si>
  <si>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</si>
  <si>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</si>
  <si>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</si>
  <si>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</si>
  <si>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</si>
  <si>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</si>
  <si>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</si>
  <si>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</si>
  <si>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</si>
  <si>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</si>
  <si>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</si>
  <si>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</si>
  <si>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</si>
  <si>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</si>
  <si>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</si>
  <si>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</si>
  <si>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</si>
  <si>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</si>
  <si>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</si>
  <si>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</si>
  <si>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</si>
  <si>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</si>
  <si>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</si>
  <si>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</si>
  <si>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</si>
  <si>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</si>
  <si>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</si>
  <si>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</si>
  <si>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</si>
  <si>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</si>
  <si>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</si>
  <si>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</si>
  <si>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</si>
  <si>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</si>
  <si>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</si>
  <si>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</si>
  <si>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</si>
  <si>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</si>
  <si>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</si>
  <si>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</si>
  <si>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</si>
  <si>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</si>
  <si>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</si>
  <si>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</si>
  <si>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</si>
  <si>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</si>
  <si>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</si>
  <si>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</si>
  <si>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</si>
  <si>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</si>
  <si>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</si>
  <si>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</si>
  <si>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</si>
  <si>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</si>
  <si>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</si>
  <si>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</si>
  <si>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</si>
  <si>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</si>
  <si>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</si>
  <si>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</si>
  <si>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</si>
  <si>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</si>
  <si>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</si>
  <si>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</si>
  <si>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</si>
  <si>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</si>
  <si>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</si>
  <si>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</si>
  <si>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</si>
  <si>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</si>
  <si>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</si>
  <si>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</si>
  <si>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</si>
  <si>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</si>
  <si>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</si>
  <si>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</si>
  <si>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</si>
  <si>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</si>
  <si>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</si>
  <si>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</si>
  <si>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</si>
  <si>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</si>
  <si>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</si>
  <si>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</si>
  <si>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</si>
  <si>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</si>
  <si>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</si>
  <si>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</si>
  <si>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</si>
  <si>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</si>
  <si>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</si>
  <si>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</si>
  <si>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</si>
  <si>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</si>
  <si>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</si>
  <si>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</si>
  <si>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</si>
  <si>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</si>
  <si>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</si>
  <si>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</si>
  <si>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</si>
  <si>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</si>
  <si>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</si>
  <si>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</si>
  <si>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</si>
  <si>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</si>
  <si>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</si>
  <si>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</si>
  <si>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</si>
  <si>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</si>
  <si>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</si>
  <si>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</si>
  <si>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</si>
  <si>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</si>
  <si>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</si>
  <si>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</si>
  <si>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</si>
  <si>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</si>
  <si>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</si>
  <si>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</si>
  <si>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</si>
  <si>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</si>
  <si>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</si>
  <si>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</si>
  <si>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</si>
  <si>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</si>
  <si>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</si>
  <si>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</si>
  <si>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</si>
  <si>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</si>
  <si>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</si>
  <si>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</si>
  <si>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</si>
  <si>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</si>
  <si>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</si>
  <si>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</si>
  <si>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</si>
  <si>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</si>
  <si>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</si>
  <si>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</si>
  <si>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</si>
  <si>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</si>
  <si>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</si>
  <si>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</si>
  <si>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</si>
  <si>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</si>
  <si>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</si>
  <si>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</si>
  <si>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</si>
  <si>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</si>
  <si>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</si>
  <si>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</si>
  <si>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</si>
  <si>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</si>
  <si>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</si>
  <si>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</si>
  <si>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</si>
  <si>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</si>
  <si>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</si>
  <si>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</si>
  <si>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</si>
  <si>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</si>
  <si>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</si>
  <si>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</si>
  <si>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</si>
  <si>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</si>
  <si>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</si>
  <si>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</si>
  <si>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</si>
  <si>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</si>
  <si>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</si>
  <si>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</si>
  <si>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</si>
  <si>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</si>
  <si>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</si>
  <si>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</si>
  <si>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</si>
  <si>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</si>
  <si>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</si>
  <si>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</si>
  <si>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</si>
  <si>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</si>
  <si>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</si>
  <si>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</si>
  <si>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</si>
  <si>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</si>
  <si>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</si>
  <si>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</si>
  <si>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</si>
  <si>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</si>
  <si>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</si>
  <si>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</si>
  <si>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</si>
  <si>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</si>
  <si>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</si>
  <si>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</si>
  <si>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</si>
  <si>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</si>
  <si>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</si>
  <si>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</si>
  <si>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</si>
  <si>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</si>
  <si>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</si>
  <si>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</si>
  <si>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</si>
  <si>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</si>
  <si>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</si>
  <si>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</si>
  <si>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</si>
  <si>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</si>
  <si>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</si>
  <si>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</si>
  <si>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</si>
  <si>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</si>
  <si>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</si>
  <si>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</si>
  <si>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</si>
  <si>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</si>
  <si>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</si>
  <si>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</si>
  <si>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</si>
  <si>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</si>
  <si>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</si>
  <si>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</si>
  <si>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</si>
  <si>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</si>
  <si>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</si>
  <si>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</si>
  <si>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</si>
  <si>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</si>
  <si>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</si>
  <si>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</si>
  <si>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</si>
  <si>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</si>
  <si>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</si>
  <si>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</si>
  <si>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</si>
  <si>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</si>
  <si>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</si>
  <si>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</si>
  <si>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</si>
  <si>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</si>
  <si>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</si>
  <si>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</si>
  <si>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</si>
  <si>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</si>
  <si>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</si>
  <si>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</si>
  <si>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</si>
  <si>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</si>
  <si>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</si>
  <si>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</si>
  <si>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</si>
  <si>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</si>
  <si>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</si>
  <si>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</si>
  <si>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</si>
  <si>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</si>
  <si>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</si>
  <si>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</si>
  <si>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</si>
  <si>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</si>
  <si>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</si>
  <si>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</si>
  <si>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</si>
  <si>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</si>
  <si>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</si>
  <si>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</si>
  <si>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</si>
  <si>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</si>
  <si>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</si>
  <si>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</si>
  <si>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</si>
  <si>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</si>
  <si>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</si>
  <si>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</si>
  <si>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</si>
  <si>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</si>
  <si>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</si>
  <si>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</si>
  <si>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</si>
  <si>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</si>
  <si>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</si>
  <si>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</si>
  <si>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</si>
  <si>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</si>
  <si>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</si>
  <si>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</si>
  <si>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</si>
  <si>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</si>
  <si>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</si>
  <si>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</si>
  <si>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</si>
  <si>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</si>
  <si>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</si>
  <si>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</si>
  <si>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</si>
  <si>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</si>
  <si>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</si>
  <si>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</si>
  <si>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</si>
  <si>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</si>
  <si>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</si>
  <si>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</si>
  <si>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</si>
  <si>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</si>
  <si>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</si>
  <si>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</si>
  <si>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</si>
  <si>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</si>
  <si>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</si>
  <si>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</si>
  <si>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</si>
  <si>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</si>
  <si>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</si>
  <si>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</si>
  <si>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</si>
  <si>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</si>
  <si>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</si>
  <si>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</si>
  <si>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</si>
  <si>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</si>
  <si>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</si>
  <si>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</si>
  <si>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</si>
  <si>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</si>
  <si>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</si>
  <si>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</si>
  <si>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</si>
  <si>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</si>
  <si>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</si>
  <si>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</si>
  <si>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</si>
  <si>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</si>
  <si>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</si>
  <si>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</si>
  <si>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</si>
  <si>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</si>
  <si>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</si>
  <si>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</si>
  <si>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</si>
  <si>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</si>
  <si>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</si>
  <si>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</si>
  <si>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</si>
  <si>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</si>
  <si>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</si>
  <si>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</si>
  <si>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</si>
  <si>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</si>
  <si>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</si>
  <si>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</si>
  <si>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</si>
  <si>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</si>
  <si>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</si>
  <si>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</si>
  <si>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</si>
  <si>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</si>
  <si>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</si>
  <si>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</si>
  <si>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</si>
  <si>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</si>
  <si>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</si>
  <si>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</si>
  <si>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</si>
  <si>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</si>
  <si>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</si>
  <si>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</si>
  <si>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</si>
  <si>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</si>
  <si>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</si>
  <si>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</si>
  <si>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</si>
  <si>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</si>
  <si>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</si>
  <si>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</si>
  <si>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</si>
  <si>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</si>
  <si>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</si>
  <si>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</si>
  <si>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</si>
  <si>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</si>
  <si>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</si>
  <si>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</si>
  <si>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</si>
  <si>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</si>
  <si>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</si>
  <si>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</si>
  <si>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</si>
  <si>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</si>
  <si>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</si>
  <si>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</si>
  <si>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</si>
  <si>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</si>
  <si>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</si>
  <si>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</si>
  <si>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</si>
  <si>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</si>
  <si>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</si>
  <si>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</si>
  <si>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</si>
  <si>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</si>
  <si>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</si>
  <si>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</si>
  <si>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</si>
  <si>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</si>
  <si>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</si>
  <si>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</si>
  <si>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</si>
  <si>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</si>
  <si>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</si>
  <si>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</si>
  <si>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</si>
  <si>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</si>
  <si>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</si>
  <si>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</si>
  <si>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</si>
  <si>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</si>
  <si>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</si>
  <si>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</si>
  <si>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</si>
  <si>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</si>
  <si>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</si>
  <si>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</si>
  <si>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</si>
  <si>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</si>
  <si>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</si>
  <si>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</si>
  <si>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</si>
  <si>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</si>
  <si>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</si>
  <si>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</si>
  <si>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</si>
  <si>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</si>
  <si>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</si>
  <si>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</si>
  <si>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</si>
  <si>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</si>
  <si>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</si>
  <si>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</si>
  <si>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</si>
  <si>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</si>
  <si>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</si>
  <si>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</si>
  <si>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</si>
  <si>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</si>
  <si>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</si>
  <si>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</si>
  <si>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</si>
  <si>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</si>
  <si>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</si>
  <si>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</si>
  <si>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</si>
  <si>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</si>
  <si>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</si>
  <si>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</si>
  <si>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</si>
  <si>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</si>
  <si>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</si>
  <si>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</si>
  <si>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</si>
  <si>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</si>
  <si>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</si>
  <si>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</si>
  <si>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</si>
  <si>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</si>
  <si>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</si>
  <si>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</si>
  <si>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</si>
  <si>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</si>
  <si>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</si>
  <si>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</si>
  <si>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</si>
  <si>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</si>
  <si>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</si>
  <si>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</si>
  <si>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</si>
  <si>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</si>
  <si>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</si>
  <si>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</si>
  <si>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</si>
  <si>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</si>
  <si>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</si>
  <si>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</si>
  <si>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</si>
  <si>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</si>
  <si>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</si>
  <si>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</si>
  <si>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</si>
  <si>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</si>
  <si>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</si>
  <si>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</si>
  <si>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</si>
  <si>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</si>
  <si>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</si>
  <si>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</si>
  <si>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</si>
  <si>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</si>
  <si>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</si>
  <si>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</si>
  <si>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</si>
  <si>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</si>
  <si>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</si>
  <si>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</si>
  <si>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</si>
  <si>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</si>
  <si>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</si>
  <si>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</si>
  <si>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</si>
  <si>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</si>
  <si>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</si>
  <si>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</si>
  <si>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</si>
  <si>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</si>
  <si>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</si>
  <si>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</si>
  <si>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</si>
  <si>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</si>
  <si>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</si>
  <si>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</si>
  <si>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</si>
  <si>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</si>
  <si>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</si>
  <si>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</si>
  <si>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</si>
  <si>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</si>
  <si>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</si>
  <si>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</si>
  <si>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</si>
  <si>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</si>
  <si>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</si>
  <si>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</si>
  <si>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</si>
  <si>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</si>
  <si>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</si>
  <si>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</si>
  <si>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</si>
  <si>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</si>
  <si>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</si>
  <si>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</si>
  <si>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</si>
  <si>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</si>
  <si>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</si>
  <si>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</si>
  <si>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</si>
  <si>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</si>
  <si>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</si>
  <si>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</si>
  <si>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</si>
  <si>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</si>
  <si>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</si>
  <si>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</si>
  <si>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</si>
  <si>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</si>
  <si>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</si>
  <si>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</si>
  <si>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</si>
  <si>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</si>
  <si>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</si>
  <si>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</si>
  <si>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</si>
  <si>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</si>
  <si>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</si>
  <si>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</si>
  <si>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</si>
  <si>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</si>
  <si>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</si>
  <si>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</si>
  <si>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</si>
  <si>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</si>
  <si>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</si>
  <si>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</si>
  <si>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</si>
  <si>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</si>
  <si>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</si>
  <si>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</si>
  <si>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</si>
  <si>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</si>
  <si>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</si>
  <si>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</si>
  <si>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</si>
  <si>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</si>
  <si>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</si>
  <si>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</si>
  <si>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</si>
  <si>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</si>
  <si>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</si>
  <si>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</si>
  <si>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</si>
  <si>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</si>
  <si>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</si>
  <si>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</si>
  <si>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</si>
  <si>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</si>
  <si>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</si>
  <si>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</si>
  <si>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</si>
  <si>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</si>
  <si>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</si>
  <si>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</si>
  <si>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</si>
  <si>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</si>
  <si>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</si>
  <si>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</si>
  <si>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</si>
  <si>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</si>
  <si>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</si>
  <si>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</si>
  <si>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</si>
  <si>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</si>
  <si>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</si>
  <si>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</si>
  <si>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</si>
  <si>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</si>
  <si>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</si>
  <si>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</si>
  <si>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</si>
  <si>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</si>
  <si>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</si>
  <si>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</si>
  <si>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</si>
  <si>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</si>
  <si>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</si>
  <si>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</si>
  <si>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</si>
  <si>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</si>
  <si>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</si>
  <si>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</si>
  <si>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</si>
  <si>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</si>
  <si>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</si>
  <si>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</si>
  <si>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</si>
  <si>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</si>
  <si>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</si>
  <si>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</si>
  <si>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</si>
  <si>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</si>
  <si>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</si>
  <si>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</si>
  <si>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</si>
  <si>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</si>
  <si>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</si>
  <si>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</si>
  <si>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</si>
  <si>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</si>
  <si>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</si>
  <si>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</si>
  <si>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</si>
  <si>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</si>
  <si>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</si>
  <si>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</si>
  <si>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</si>
  <si>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</si>
  <si>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</si>
  <si>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</si>
  <si>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</si>
  <si>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</si>
  <si>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</si>
  <si>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</si>
  <si>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</si>
  <si>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</si>
  <si>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</si>
  <si>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</si>
  <si>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</si>
  <si>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</si>
  <si>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</si>
  <si>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</si>
  <si>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</si>
  <si>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</si>
  <si>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</si>
  <si>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</si>
  <si>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</si>
  <si>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</si>
  <si>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</si>
  <si>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</si>
  <si>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</si>
  <si>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</si>
  <si>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</si>
  <si>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</si>
  <si>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</si>
  <si>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</si>
  <si>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</si>
  <si>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</si>
  <si>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</si>
  <si>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</si>
  <si>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</si>
  <si>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</si>
  <si>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</si>
  <si>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</si>
  <si>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</si>
  <si>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</si>
  <si>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</si>
  <si>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</si>
  <si>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</si>
  <si>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</si>
  <si>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</si>
  <si>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</si>
  <si>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</si>
  <si>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</si>
  <si>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</si>
  <si>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</si>
  <si>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</si>
  <si>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</si>
  <si>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</si>
  <si>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</si>
  <si>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</si>
  <si>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</si>
  <si>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</si>
  <si>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</si>
  <si>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</si>
  <si>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</si>
  <si>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</si>
  <si>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</si>
  <si>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</si>
  <si>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</si>
  <si>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</si>
  <si>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</si>
  <si>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</si>
  <si>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</si>
  <si>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</si>
  <si>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</si>
  <si>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</si>
  <si>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</si>
  <si>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</si>
  <si>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</si>
  <si>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</si>
  <si>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</si>
  <si>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</si>
  <si>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</si>
  <si>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</si>
  <si>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</si>
  <si>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</si>
  <si>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</si>
  <si>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</si>
  <si>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</si>
  <si>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</si>
  <si>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</si>
  <si>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</si>
  <si>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</si>
  <si>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</si>
  <si>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</si>
  <si>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</si>
  <si>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</si>
  <si>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</si>
  <si>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</si>
  <si>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</si>
  <si>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</si>
  <si>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</si>
  <si>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</si>
  <si>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</si>
  <si>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</si>
  <si>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</si>
  <si>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</si>
  <si>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</si>
  <si>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</si>
  <si>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</si>
  <si>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</si>
  <si>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</si>
  <si>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</si>
  <si>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</si>
  <si>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</si>
  <si>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</si>
  <si>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</si>
  <si>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</si>
  <si>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</si>
  <si>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</si>
  <si>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</si>
  <si>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</si>
  <si>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</si>
  <si>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</si>
  <si>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</si>
  <si>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</si>
  <si>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</si>
  <si>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</si>
  <si>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</si>
  <si>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</si>
  <si>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</si>
  <si>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</si>
  <si>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</si>
  <si>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</si>
  <si>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</si>
  <si>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</si>
  <si>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</si>
  <si>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</si>
  <si>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</si>
  <si>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</si>
  <si>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</si>
  <si>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</si>
  <si>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</si>
  <si>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</si>
  <si>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</si>
  <si>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</si>
  <si>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</si>
  <si>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</si>
  <si>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</si>
  <si>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</si>
  <si>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</si>
  <si>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</si>
  <si>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</si>
  <si>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</si>
  <si>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</si>
  <si>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</si>
  <si>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</si>
  <si>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</si>
  <si>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</si>
  <si>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</si>
  <si>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</si>
  <si>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</si>
  <si>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</si>
  <si>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</si>
  <si>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</si>
  <si>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</si>
  <si>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</si>
  <si>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</si>
  <si>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</si>
  <si>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</si>
  <si>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</si>
  <si>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</si>
  <si>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</si>
  <si>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</si>
  <si>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</si>
  <si>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</si>
  <si>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</si>
  <si>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</si>
  <si>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</si>
  <si>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</si>
  <si>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</si>
  <si>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</si>
  <si>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</si>
  <si>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</si>
  <si>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</si>
  <si>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</si>
  <si>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</si>
  <si>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</si>
  <si>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</si>
  <si>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</si>
  <si>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</si>
  <si>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</si>
  <si>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</si>
  <si>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</si>
  <si>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</si>
  <si>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</si>
  <si>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</si>
  <si>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</si>
  <si>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</si>
  <si>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</si>
  <si>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</si>
  <si>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</si>
  <si>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</si>
  <si>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</si>
  <si>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</si>
  <si>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</si>
  <si>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</si>
  <si>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</si>
  <si>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</si>
  <si>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</si>
  <si>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</si>
  <si>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</si>
  <si>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</si>
  <si>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</si>
  <si>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</si>
  <si>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</si>
  <si>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</si>
  <si>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</si>
  <si>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</si>
  <si>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</si>
  <si>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</si>
  <si>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</si>
  <si>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</si>
  <si>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</si>
  <si>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</si>
  <si>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</si>
  <si>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</si>
  <si>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</si>
  <si>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</si>
  <si>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</si>
  <si>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</si>
  <si>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</si>
  <si>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</si>
  <si>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</si>
  <si>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</si>
  <si>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</si>
  <si>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</si>
  <si>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</si>
  <si>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</si>
  <si>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</si>
  <si>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</si>
  <si>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</si>
  <si>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</si>
  <si>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</si>
  <si>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</si>
  <si>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</si>
  <si>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</si>
  <si>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</si>
  <si>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</si>
  <si>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</si>
  <si>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</si>
  <si>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</si>
  <si>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</si>
  <si>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</si>
  <si>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</si>
  <si>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</si>
  <si>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</si>
  <si>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</si>
  <si>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</si>
  <si>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</si>
  <si>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</si>
  <si>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</si>
  <si>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</si>
  <si>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</si>
  <si>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</si>
  <si>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</si>
  <si>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</si>
  <si>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</si>
  <si>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</si>
  <si>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</si>
  <si>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</si>
  <si>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</si>
  <si>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</si>
  <si>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</si>
  <si>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</si>
  <si>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</si>
  <si>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</si>
  <si>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</si>
  <si>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</si>
  <si>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</si>
  <si>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</si>
  <si>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</si>
  <si>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</si>
  <si>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</si>
  <si>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</si>
  <si>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</si>
  <si>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</si>
  <si>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</si>
  <si>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</si>
  <si>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</si>
  <si>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</si>
  <si>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</si>
  <si>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</si>
  <si>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</si>
  <si>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</si>
  <si>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</si>
  <si>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</si>
  <si>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</si>
  <si>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</si>
  <si>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</si>
  <si>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</si>
  <si>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</si>
  <si>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</si>
  <si>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</si>
  <si>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</si>
  <si>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</si>
  <si>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</si>
  <si>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</si>
  <si>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</si>
  <si>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</si>
  <si>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</si>
  <si>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</si>
  <si>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</si>
  <si>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</si>
  <si>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</si>
  <si>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</si>
  <si>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</si>
  <si>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</si>
  <si>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</si>
  <si>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</si>
  <si>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</si>
  <si>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</si>
  <si>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</si>
  <si>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</si>
  <si>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</si>
  <si>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</si>
  <si>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</si>
  <si>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</si>
  <si>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</si>
  <si>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</si>
  <si>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</si>
  <si>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</si>
  <si>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</si>
  <si>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</si>
  <si>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</si>
  <si>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</si>
  <si>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</si>
  <si>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</si>
  <si>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</si>
  <si>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</si>
  <si>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</si>
  <si>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</si>
  <si>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</si>
  <si>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</si>
  <si>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</si>
  <si>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</si>
  <si>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</si>
  <si>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</si>
  <si>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</si>
  <si>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</si>
  <si>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</si>
  <si>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</si>
  <si>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</si>
  <si>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</si>
  <si>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</si>
  <si>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</si>
  <si>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</si>
  <si>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</si>
  <si>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</si>
  <si>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</si>
  <si>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</si>
  <si>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</si>
  <si>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</si>
  <si>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</si>
  <si>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</si>
  <si>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</si>
  <si>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</si>
  <si>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</si>
  <si>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</si>
  <si>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</si>
  <si>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</si>
  <si>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</si>
  <si>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</si>
  <si>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</si>
  <si>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</si>
  <si>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</si>
  <si>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</si>
  <si>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</si>
  <si>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</si>
  <si>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</si>
  <si>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</si>
  <si>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</si>
  <si>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</si>
  <si>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</si>
  <si>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</si>
  <si>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</si>
  <si>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</si>
  <si>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</si>
  <si>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</si>
  <si>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</si>
  <si>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</si>
  <si>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</si>
  <si>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</si>
  <si>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</si>
  <si>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</si>
  <si>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</si>
  <si>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</si>
  <si>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</si>
  <si>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</si>
  <si>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</si>
  <si>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</si>
  <si>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</si>
  <si>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</si>
  <si>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</si>
  <si>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</si>
  <si>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</si>
  <si>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</si>
  <si>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</si>
  <si>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</si>
  <si>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</si>
  <si>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</si>
  <si>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</si>
  <si>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</si>
  <si>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</si>
  <si>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</si>
  <si>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</si>
  <si>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</si>
  <si>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</si>
  <si>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</si>
  <si>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</si>
  <si>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</si>
  <si>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</si>
  <si>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</si>
  <si>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</si>
  <si>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</si>
  <si>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</si>
  <si>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</si>
  <si>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</si>
  <si>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</si>
  <si>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</si>
  <si>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</si>
  <si>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</si>
  <si>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</si>
  <si>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</si>
  <si>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</si>
  <si>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</si>
  <si>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</si>
  <si>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</si>
  <si>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</si>
  <si>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</si>
  <si>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</si>
  <si>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</si>
  <si>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</si>
  <si>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</si>
  <si>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</si>
  <si>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</si>
  <si>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</si>
  <si>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</si>
  <si>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</si>
  <si>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</si>
  <si>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</si>
  <si>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</si>
  <si>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</si>
  <si>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</si>
  <si>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</si>
  <si>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</si>
  <si>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</si>
  <si>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</si>
  <si>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</si>
  <si>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</si>
  <si>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</si>
  <si>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</si>
  <si>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</si>
  <si>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</si>
  <si>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</si>
  <si>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</si>
  <si>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</si>
  <si>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</si>
  <si>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</si>
  <si>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</si>
  <si>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</si>
  <si>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</si>
  <si>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</si>
  <si>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</si>
  <si>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</si>
  <si>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</si>
  <si>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</si>
  <si>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</si>
  <si>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</si>
  <si>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</si>
  <si>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</si>
  <si>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</si>
  <si>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</si>
  <si>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</si>
  <si>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</si>
  <si>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</si>
  <si>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</si>
  <si>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</si>
  <si>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</si>
  <si>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</si>
  <si>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</si>
  <si>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</si>
  <si>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</si>
  <si>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</si>
  <si>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</si>
  <si>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</si>
  <si>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</si>
  <si>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</si>
  <si>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</si>
  <si>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</si>
  <si>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</si>
  <si>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</si>
  <si>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</si>
  <si>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</si>
  <si>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</si>
  <si>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</si>
  <si>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</si>
  <si>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</si>
  <si>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</si>
  <si>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</si>
  <si>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</si>
  <si>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</si>
  <si>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</si>
  <si>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</si>
  <si>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</si>
  <si>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</si>
  <si>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</si>
  <si>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</si>
  <si>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</si>
  <si>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</si>
  <si>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</si>
  <si>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</si>
  <si>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</si>
  <si>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</si>
  <si>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</si>
  <si>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</si>
  <si>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</si>
  <si>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</si>
  <si>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</si>
  <si>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</si>
  <si>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</si>
  <si>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</si>
  <si>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</si>
  <si>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</si>
  <si>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</si>
  <si>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</si>
  <si>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</si>
  <si>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</si>
  <si>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</si>
  <si>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</si>
  <si>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</si>
  <si>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</si>
  <si>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</si>
  <si>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</si>
  <si>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</si>
  <si>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</si>
  <si>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</si>
  <si>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</si>
  <si>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</si>
  <si>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</si>
  <si>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</si>
  <si>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</si>
  <si>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</si>
  <si>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</si>
  <si>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</si>
  <si>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</si>
  <si>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</si>
  <si>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</si>
  <si>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</si>
  <si>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</si>
  <si>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</si>
  <si>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</si>
  <si>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</si>
  <si>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</si>
  <si>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</si>
  <si>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</si>
  <si>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</si>
  <si>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</si>
  <si>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</si>
  <si>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</si>
  <si>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</si>
  <si>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</si>
  <si>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</si>
  <si>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</si>
  <si>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</si>
  <si>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</si>
  <si>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</si>
  <si>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</si>
  <si>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</si>
  <si>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</si>
  <si>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</si>
  <si>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</si>
  <si>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</si>
  <si>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</si>
  <si>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</si>
  <si>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</si>
  <si>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</si>
  <si>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</si>
  <si>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</si>
  <si>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</si>
  <si>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</si>
  <si>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</si>
  <si>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</si>
  <si>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</si>
  <si>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</si>
  <si>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</si>
  <si>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</si>
  <si>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</si>
  <si>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</si>
  <si>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</si>
  <si>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</si>
  <si>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</si>
  <si>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</si>
  <si>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</si>
  <si>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</si>
  <si>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</si>
  <si>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</si>
  <si>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</si>
  <si>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</si>
  <si>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</si>
  <si>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</si>
  <si>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</si>
  <si>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</si>
  <si>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</si>
  <si>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</si>
  <si>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</si>
  <si>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</si>
  <si>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</si>
  <si>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</si>
  <si>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</si>
  <si>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</si>
  <si>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</si>
  <si>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</si>
  <si>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</si>
  <si>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</si>
  <si>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</si>
  <si>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</si>
  <si>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</si>
  <si>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</si>
  <si>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</si>
  <si>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</si>
  <si>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</si>
  <si>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</si>
  <si>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</si>
  <si>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</si>
  <si>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</si>
  <si>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</si>
  <si>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</si>
  <si>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</si>
  <si>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</si>
  <si>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</si>
  <si>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</si>
  <si>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</si>
  <si>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</si>
  <si>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</si>
  <si>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</si>
  <si>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</si>
  <si>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</si>
  <si>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</si>
  <si>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</si>
  <si>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</si>
  <si>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</si>
  <si>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</si>
  <si>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</si>
  <si>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</si>
  <si>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</si>
  <si>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</si>
  <si>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</si>
  <si>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</si>
  <si>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</si>
  <si>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</si>
  <si>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</si>
  <si>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</si>
  <si>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</si>
  <si>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</si>
  <si>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</si>
  <si>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</si>
  <si>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</si>
  <si>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</si>
  <si>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</si>
  <si>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</si>
  <si>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</si>
  <si>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</si>
  <si>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</si>
  <si>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</si>
  <si>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</si>
  <si>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</si>
  <si>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</si>
  <si>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</si>
  <si>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</si>
  <si>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</si>
  <si>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</si>
  <si>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</si>
  <si>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</si>
  <si>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</si>
  <si>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</si>
  <si>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</si>
  <si>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</si>
  <si>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</si>
  <si>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</si>
  <si>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</si>
  <si>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</si>
  <si>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</si>
  <si>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</si>
  <si>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</si>
  <si>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</si>
  <si>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</si>
  <si>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</si>
  <si>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</si>
  <si>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</si>
  <si>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</si>
  <si>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</si>
  <si>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</si>
  <si>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</si>
  <si>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</si>
  <si>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</si>
  <si>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</si>
  <si>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</si>
  <si>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</si>
  <si>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</si>
  <si>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</si>
  <si>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</si>
  <si>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</si>
  <si>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</si>
  <si>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</si>
  <si>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</si>
  <si>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</si>
  <si>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</si>
  <si>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</si>
  <si>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</si>
  <si>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</si>
  <si>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</si>
  <si>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</si>
  <si>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</si>
  <si>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</si>
  <si>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</si>
  <si>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</si>
  <si>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</si>
  <si>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</si>
  <si>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</si>
  <si>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</si>
  <si>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</si>
  <si>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</si>
  <si>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</si>
  <si>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</si>
  <si>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</si>
  <si>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</si>
  <si>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</si>
  <si>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</si>
  <si>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</si>
  <si>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</si>
  <si>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</si>
  <si>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</si>
  <si>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</si>
  <si>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</si>
  <si>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</si>
  <si>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</si>
  <si>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</si>
  <si>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</si>
  <si>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</si>
  <si>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</si>
  <si>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</si>
  <si>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</si>
  <si>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</si>
  <si>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</si>
  <si>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</si>
  <si>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</si>
  <si>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</si>
  <si>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</si>
  <si>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</si>
  <si>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</si>
  <si>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</si>
  <si>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</si>
  <si>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</si>
  <si>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</si>
  <si>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</si>
  <si>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</si>
  <si>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</si>
  <si>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</si>
  <si>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</si>
  <si>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</si>
  <si>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</si>
  <si>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</si>
  <si>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</si>
  <si>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</si>
  <si>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</si>
  <si>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</si>
  <si>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</si>
  <si>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</si>
  <si>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</si>
  <si>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</si>
  <si>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</si>
  <si>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</si>
  <si>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</si>
  <si>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</si>
  <si>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</si>
  <si>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</si>
  <si>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</si>
  <si>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</si>
  <si>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</si>
  <si>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</si>
  <si>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</si>
  <si>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</si>
  <si>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</si>
  <si>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</si>
  <si>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</si>
  <si>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</si>
  <si>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</si>
  <si>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</si>
  <si>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</si>
  <si>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</si>
  <si>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</si>
  <si>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</si>
  <si>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</si>
  <si>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</si>
  <si>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</si>
  <si>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</si>
  <si>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</si>
  <si>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</si>
  <si>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</si>
  <si>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</si>
  <si>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</si>
  <si>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</si>
  <si>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</si>
  <si>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</si>
  <si>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</si>
  <si>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</si>
  <si>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</si>
  <si>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</si>
  <si>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</si>
  <si>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</si>
  <si>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</si>
  <si>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</si>
  <si>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</si>
  <si>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</si>
  <si>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</si>
  <si>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</si>
  <si>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</si>
  <si>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</si>
  <si>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</si>
  <si>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</si>
  <si>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</si>
  <si>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</si>
  <si>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</si>
  <si>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</si>
  <si>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</si>
  <si>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</si>
  <si>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</si>
  <si>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</si>
  <si>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</si>
  <si>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</si>
  <si>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</si>
  <si>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</si>
  <si>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</si>
  <si>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</si>
  <si>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</si>
  <si>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</si>
  <si>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</si>
  <si>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</si>
  <si>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</si>
  <si>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</si>
  <si>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</si>
  <si>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</si>
  <si>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</si>
  <si>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</si>
  <si>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</si>
  <si>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</si>
  <si>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</si>
  <si>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</si>
  <si>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</si>
  <si>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</si>
  <si>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</si>
  <si>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</si>
  <si>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</si>
  <si>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</si>
  <si>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</si>
  <si>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</si>
  <si>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</si>
  <si>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</si>
  <si>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</si>
  <si>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</si>
  <si>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</si>
  <si>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</si>
  <si>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</si>
  <si>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</si>
  <si>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</si>
  <si>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</si>
  <si>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</si>
  <si>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</si>
  <si>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</si>
  <si>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</si>
  <si>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</si>
  <si>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</si>
  <si>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</si>
  <si>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</si>
  <si>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</si>
  <si>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</si>
  <si>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</si>
  <si>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</si>
  <si>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</si>
  <si>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</si>
  <si>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</si>
  <si>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</si>
  <si>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</si>
  <si>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</si>
  <si>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</si>
  <si>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</si>
  <si>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</si>
  <si>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</si>
  <si>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</si>
  <si>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</si>
  <si>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</si>
  <si>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</si>
  <si>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</si>
  <si>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</si>
  <si>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</si>
  <si>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</si>
  <si>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</si>
  <si>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</si>
  <si>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</si>
  <si>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</si>
  <si>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</si>
  <si>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</si>
  <si>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</si>
  <si>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</si>
  <si>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</si>
  <si>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</si>
  <si>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</si>
  <si>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</si>
  <si>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</si>
  <si>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</si>
  <si>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</si>
  <si>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</si>
  <si>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</si>
  <si>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</si>
  <si>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</si>
  <si>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</si>
  <si>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</si>
  <si>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</si>
  <si>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</si>
  <si>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</si>
  <si>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</si>
  <si>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</si>
  <si>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</si>
  <si>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</si>
  <si>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</si>
  <si>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</si>
  <si>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</si>
  <si>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</si>
  <si>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</si>
  <si>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</si>
  <si>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</si>
  <si>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</si>
  <si>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</si>
  <si>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</si>
  <si>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</si>
  <si>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</si>
  <si>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</si>
  <si>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</si>
  <si>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</si>
  <si>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</si>
  <si>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</si>
  <si>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</si>
  <si>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</si>
  <si>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</si>
  <si>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</si>
  <si>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</si>
  <si>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</si>
  <si>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</si>
  <si>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</si>
  <si>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</si>
  <si>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</si>
  <si>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</si>
  <si>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</si>
  <si>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</si>
  <si>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</si>
  <si>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</si>
  <si>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</si>
  <si>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</si>
  <si>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</si>
  <si>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</si>
  <si>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</si>
  <si>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</si>
  <si>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</si>
  <si>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</si>
  <si>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</si>
  <si>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</si>
  <si>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</si>
  <si>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</si>
  <si>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</si>
  <si>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</si>
  <si>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</si>
  <si>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</si>
  <si>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</si>
  <si>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</si>
  <si>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</si>
  <si>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</si>
  <si>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</si>
  <si>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</si>
  <si>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</si>
  <si>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</si>
  <si>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</si>
  <si>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</si>
  <si>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</si>
  <si>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</si>
  <si>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</si>
  <si>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</si>
  <si>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</si>
  <si>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</si>
  <si>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</si>
  <si>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</si>
  <si>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</si>
  <si>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</si>
  <si>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</si>
  <si>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</si>
  <si>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</si>
  <si>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</si>
  <si>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</si>
  <si>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</si>
  <si>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</si>
  <si>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</si>
  <si>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</si>
  <si>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</si>
  <si>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</si>
  <si>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</si>
  <si>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</si>
  <si>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</si>
  <si>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</si>
  <si>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</si>
  <si>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</si>
  <si>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</si>
  <si>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</si>
  <si>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</si>
  <si>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</si>
  <si>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</si>
  <si>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</si>
  <si>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</si>
  <si>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</si>
  <si>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</si>
  <si>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</si>
  <si>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</si>
  <si>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</si>
  <si>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</si>
  <si>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</si>
  <si>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</si>
  <si>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</si>
  <si>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</si>
  <si>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</si>
  <si>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</si>
  <si>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</si>
  <si>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</si>
  <si>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</si>
  <si>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</si>
  <si>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</si>
  <si>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</si>
  <si>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</si>
  <si>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</si>
  <si>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</si>
  <si>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</si>
  <si>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</si>
  <si>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</si>
  <si>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</si>
  <si>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</si>
  <si>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</si>
  <si>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</si>
  <si>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</si>
  <si>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</si>
  <si>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</si>
  <si>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</si>
  <si>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</si>
  <si>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</si>
  <si>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</si>
  <si>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</si>
  <si>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</si>
  <si>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</si>
  <si>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</si>
  <si>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</si>
  <si>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</si>
  <si>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</si>
  <si>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</si>
  <si>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</si>
  <si>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</si>
  <si>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</si>
  <si>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</si>
  <si>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</si>
  <si>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</si>
  <si>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</si>
  <si>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</si>
  <si>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</si>
  <si>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</si>
  <si>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</si>
  <si>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</si>
  <si>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</si>
  <si>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</si>
  <si>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</si>
  <si>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</si>
  <si>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</si>
  <si>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</si>
  <si>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</si>
  <si>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</si>
  <si>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</si>
  <si>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</si>
  <si>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</si>
  <si>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</si>
  <si>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</si>
  <si>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</si>
  <si>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</si>
  <si>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</si>
  <si>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</si>
  <si>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</si>
  <si>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</si>
  <si>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</si>
  <si>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</si>
  <si>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</si>
  <si>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</si>
  <si>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</si>
  <si>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</si>
  <si>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</si>
  <si>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</si>
  <si>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</si>
  <si>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</si>
  <si>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</si>
  <si>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</si>
  <si>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</si>
  <si>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</si>
  <si>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</si>
  <si>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</si>
  <si>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</si>
  <si>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</si>
  <si>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</si>
  <si>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</si>
  <si>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</si>
  <si>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</si>
  <si>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</si>
  <si>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</si>
  <si>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</si>
  <si>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</si>
  <si>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</si>
  <si>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</si>
  <si>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</si>
  <si>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</si>
  <si>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</si>
  <si>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</si>
  <si>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</si>
  <si>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</si>
  <si>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</si>
  <si>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</si>
  <si>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</si>
  <si>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</si>
  <si>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</si>
  <si>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</si>
  <si>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</si>
  <si>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</si>
  <si>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</si>
  <si>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</si>
  <si>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</si>
  <si>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</si>
  <si>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</si>
  <si>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</si>
  <si>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</si>
  <si>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</si>
  <si>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</si>
  <si>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</si>
  <si>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</si>
  <si>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</si>
  <si>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</si>
  <si>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</si>
  <si>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</si>
  <si>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</si>
  <si>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</si>
  <si>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</si>
  <si>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</si>
  <si>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</si>
  <si>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</si>
  <si>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</si>
  <si>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</si>
  <si>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</si>
  <si>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</si>
  <si>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</si>
  <si>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</si>
  <si>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</si>
  <si>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</si>
  <si>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</si>
  <si>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</si>
  <si>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</si>
  <si>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</si>
  <si>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</si>
  <si>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</si>
  <si>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</si>
  <si>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</si>
  <si>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</si>
  <si>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</si>
  <si>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</si>
  <si>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</si>
  <si>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</si>
  <si>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</si>
  <si>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</si>
  <si>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</si>
  <si>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</si>
  <si>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</si>
  <si>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</si>
  <si>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</si>
  <si>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</si>
  <si>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</si>
  <si>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</si>
  <si>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</si>
  <si>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</si>
  <si>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</si>
  <si>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</si>
  <si>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</si>
  <si>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</si>
  <si>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</si>
  <si>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</si>
  <si>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</si>
  <si>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</si>
  <si>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</si>
  <si>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</si>
  <si>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</si>
  <si>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</si>
  <si>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</si>
  <si>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</si>
  <si>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</si>
  <si>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</si>
  <si>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</si>
  <si>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</si>
  <si>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</si>
  <si>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</si>
  <si>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</si>
  <si>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</si>
  <si>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</si>
  <si>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</si>
  <si>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</si>
  <si>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</si>
  <si>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</si>
  <si>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</si>
  <si>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</si>
  <si>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</si>
  <si>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</si>
  <si>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</si>
  <si>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</si>
  <si>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</si>
  <si>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</si>
  <si>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</si>
  <si>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</si>
  <si>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</si>
  <si>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</si>
  <si>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</si>
  <si>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</si>
  <si>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</si>
  <si>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</si>
  <si>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</si>
  <si>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</si>
  <si>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</si>
  <si>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</si>
  <si>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</si>
  <si>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</si>
  <si>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</si>
  <si>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</si>
  <si>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</si>
  <si>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</si>
  <si>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</si>
  <si>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</si>
  <si>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</si>
  <si>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</si>
  <si>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</si>
  <si>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</si>
  <si>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</si>
  <si>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</si>
  <si>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</si>
  <si>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</si>
  <si>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</si>
  <si>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</si>
  <si>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</si>
  <si>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</si>
  <si>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</si>
  <si>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</si>
  <si>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</si>
  <si>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</si>
  <si>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</si>
  <si>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</si>
  <si>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</si>
  <si>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</si>
  <si>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</si>
  <si>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</si>
  <si>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</si>
  <si>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</si>
  <si>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</si>
  <si>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</si>
  <si>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</si>
  <si>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</si>
  <si>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</si>
  <si>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</si>
  <si>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</si>
  <si>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</si>
  <si>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</si>
  <si>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</si>
  <si>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</si>
  <si>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</si>
  <si>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</si>
  <si>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</si>
  <si>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</si>
  <si>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</si>
  <si>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</si>
  <si>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</si>
  <si>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</si>
  <si>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</si>
  <si>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</si>
  <si>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</si>
  <si>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</si>
  <si>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</si>
  <si>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</si>
  <si>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</si>
  <si>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</si>
  <si>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</si>
  <si>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</si>
  <si>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</si>
  <si>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</si>
  <si>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</si>
  <si>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</si>
  <si>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</si>
  <si>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</si>
  <si>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</si>
  <si>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</si>
  <si>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</si>
  <si>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</si>
  <si>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</si>
  <si>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</si>
  <si>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</si>
  <si>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</si>
  <si>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</si>
  <si>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</si>
  <si>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</si>
  <si>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</si>
  <si>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</si>
  <si>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</si>
  <si>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</si>
  <si>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</si>
  <si>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</si>
  <si>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</si>
  <si>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</si>
  <si>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</si>
  <si>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</si>
  <si>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</si>
  <si>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</si>
  <si>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</si>
  <si>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</si>
  <si>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</si>
  <si>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</si>
  <si>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</si>
  <si>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</si>
  <si>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</si>
  <si>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</si>
  <si>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</si>
  <si>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</si>
  <si>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</si>
  <si>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</si>
  <si>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</si>
  <si>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</si>
  <si>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</si>
  <si>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</si>
  <si>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</si>
  <si>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</si>
  <si>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</si>
  <si>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</si>
  <si>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</si>
  <si>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</si>
  <si>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</si>
  <si>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</si>
  <si>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</si>
  <si>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</si>
  <si>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</si>
  <si>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</si>
  <si>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</si>
  <si>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</si>
  <si>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</si>
  <si>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</si>
  <si>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</si>
  <si>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</si>
  <si>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</si>
  <si>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</si>
  <si>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</si>
  <si>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</si>
  <si>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</si>
  <si>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</si>
  <si>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</si>
  <si>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</si>
  <si>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</si>
  <si>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</si>
  <si>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</si>
  <si>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</si>
  <si>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</si>
  <si>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</si>
  <si>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</si>
  <si>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</si>
  <si>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</si>
  <si>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</si>
  <si>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</si>
  <si>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</si>
  <si>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</si>
  <si>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</si>
  <si>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</si>
  <si>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</si>
  <si>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</si>
  <si>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</si>
  <si>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</si>
  <si>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</si>
  <si>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</si>
  <si>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</si>
  <si>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</si>
  <si>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</si>
  <si>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</si>
  <si>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</si>
  <si>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</si>
  <si>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</si>
  <si>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</si>
  <si>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</si>
  <si>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</si>
  <si>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</si>
  <si>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</si>
  <si>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</si>
  <si>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</si>
  <si>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</si>
  <si>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</si>
  <si>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</si>
  <si>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</si>
  <si>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</si>
  <si>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</si>
  <si>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</si>
  <si>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</si>
  <si>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</si>
  <si>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</si>
  <si>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</si>
  <si>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</si>
  <si>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</si>
  <si>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</si>
  <si>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</si>
  <si>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</si>
  <si>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</si>
  <si>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</si>
  <si>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</si>
  <si>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</si>
  <si>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</si>
  <si>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</si>
  <si>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</si>
  <si>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</si>
  <si>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</si>
  <si>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</si>
  <si>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</si>
  <si>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</si>
  <si>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</si>
  <si>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</si>
  <si>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</si>
  <si>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</si>
  <si>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</si>
  <si>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</si>
  <si>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</si>
  <si>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</si>
  <si>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</si>
  <si>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</si>
  <si>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</si>
  <si>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</si>
  <si>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</si>
  <si>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</si>
  <si>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</si>
  <si>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</si>
  <si>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</si>
  <si>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</si>
  <si>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</si>
  <si>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</si>
  <si>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</si>
  <si>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</si>
  <si>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</si>
  <si>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</si>
  <si>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</si>
  <si>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</si>
  <si>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</si>
  <si>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</si>
  <si>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</si>
  <si>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</si>
  <si>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</si>
  <si>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</si>
  <si>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</si>
  <si>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</si>
  <si>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</si>
  <si>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</si>
  <si>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</si>
  <si>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</si>
  <si>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</si>
  <si>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</si>
  <si>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</si>
  <si>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</si>
  <si>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</si>
  <si>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</si>
  <si>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</si>
  <si>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</si>
  <si>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</si>
  <si>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</si>
  <si>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</si>
  <si>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</si>
  <si>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</si>
  <si>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</si>
  <si>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</si>
  <si>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</si>
  <si>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</si>
  <si>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</si>
  <si>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</si>
  <si>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</si>
  <si>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</si>
  <si>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</si>
  <si>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</si>
  <si>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</si>
  <si>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</si>
  <si>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</si>
  <si>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</si>
  <si>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</si>
  <si>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</si>
  <si>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</si>
  <si>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</si>
  <si>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</si>
  <si>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</si>
  <si>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</si>
  <si>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</si>
  <si>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</si>
  <si>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</si>
  <si>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</si>
  <si>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</si>
  <si>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</si>
  <si>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</si>
  <si>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</si>
  <si>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</si>
  <si>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</si>
  <si>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</si>
  <si>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</si>
  <si>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</si>
  <si>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</si>
  <si>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</si>
  <si>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</si>
  <si>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</si>
  <si>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</si>
  <si>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</si>
  <si>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</si>
  <si>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</si>
  <si>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</si>
  <si>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</si>
  <si>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</si>
  <si>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</si>
  <si>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</si>
  <si>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</si>
  <si>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</si>
  <si>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</si>
  <si>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</si>
  <si>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</si>
  <si>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</si>
  <si>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</si>
  <si>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</si>
  <si>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</si>
  <si>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</si>
  <si>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</si>
  <si>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</si>
  <si>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</si>
  <si>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</si>
  <si>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</si>
  <si>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</si>
  <si>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</si>
  <si>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</si>
  <si>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</si>
  <si>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</si>
  <si>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</si>
  <si>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</si>
  <si>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</si>
  <si>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</si>
  <si>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</si>
  <si>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</si>
  <si>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</si>
  <si>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</si>
  <si>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</si>
  <si>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</si>
  <si>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</si>
  <si>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</si>
  <si>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</si>
  <si>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</si>
  <si>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</si>
  <si>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</si>
  <si>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</si>
  <si>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</si>
  <si>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</si>
  <si>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</si>
  <si>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</si>
  <si>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</si>
  <si>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</si>
  <si>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</si>
  <si>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</si>
  <si>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</si>
  <si>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</si>
  <si>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</si>
  <si>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</si>
  <si>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</si>
  <si>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</si>
  <si>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</si>
  <si>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</si>
  <si>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</si>
  <si>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</si>
  <si>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</si>
  <si>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</si>
  <si>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</si>
  <si>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</si>
  <si>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</si>
  <si>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</si>
  <si>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</si>
  <si>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</si>
  <si>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</si>
  <si>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</si>
  <si>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</si>
  <si>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</si>
  <si>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</si>
  <si>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</si>
  <si>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</si>
  <si>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</si>
  <si>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</si>
  <si>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</si>
  <si>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</si>
  <si>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</si>
  <si>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</si>
  <si>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</si>
  <si>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</si>
  <si>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</si>
  <si>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</si>
  <si>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</si>
  <si>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</si>
  <si>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</si>
  <si>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</si>
  <si>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</si>
  <si>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</si>
  <si>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</si>
  <si>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</si>
  <si>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</si>
  <si>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</si>
  <si>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</si>
  <si>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</si>
  <si>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</si>
  <si>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</si>
  <si>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</si>
  <si>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</si>
  <si>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</si>
  <si>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</si>
  <si>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</si>
  <si>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</si>
  <si>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</si>
  <si>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</si>
  <si>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</si>
  <si>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</si>
  <si>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</si>
  <si>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</si>
  <si>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</si>
  <si>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</si>
  <si>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</si>
  <si>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</si>
  <si>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</si>
  <si>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</si>
  <si>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</si>
  <si>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</si>
  <si>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</si>
  <si>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</si>
  <si>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</si>
  <si>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</si>
  <si>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</si>
  <si>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</si>
  <si>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</si>
  <si>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</si>
  <si>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</si>
  <si>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</si>
  <si>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</si>
  <si>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</si>
  <si>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</si>
  <si>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</si>
  <si>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</si>
  <si>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</si>
  <si>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</si>
  <si>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</si>
  <si>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</si>
  <si>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</si>
  <si>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</si>
  <si>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</si>
  <si>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</si>
  <si>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</si>
  <si>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</si>
  <si>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</si>
  <si>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</si>
  <si>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</si>
  <si>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</si>
  <si>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</si>
  <si>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</si>
  <si>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</si>
  <si>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</si>
  <si>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</si>
  <si>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</si>
  <si>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</si>
  <si>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</si>
  <si>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</si>
  <si>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</si>
  <si>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</si>
  <si>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</si>
  <si>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</si>
  <si>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</si>
  <si>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</si>
  <si>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</si>
  <si>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</si>
  <si>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</si>
  <si>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</si>
  <si>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</si>
  <si>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</si>
  <si>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</si>
  <si>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</si>
  <si>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</si>
  <si>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</si>
  <si>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</si>
  <si>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</si>
  <si>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</si>
  <si>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</si>
  <si>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</si>
  <si>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</si>
  <si>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</si>
  <si>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</si>
  <si>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</si>
  <si>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</si>
  <si>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</si>
  <si>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</si>
  <si>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</si>
  <si>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</si>
  <si>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</si>
  <si>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</si>
  <si>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</si>
  <si>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</si>
  <si>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</si>
  <si>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</si>
  <si>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</si>
  <si>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</si>
  <si>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</si>
  <si>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</si>
  <si>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</si>
  <si>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</si>
  <si>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</si>
  <si>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</si>
  <si>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</si>
  <si>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</si>
  <si>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</si>
  <si>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</si>
  <si>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</si>
  <si>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</si>
  <si>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</si>
  <si>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</si>
  <si>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</si>
  <si>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</si>
  <si>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</si>
  <si>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</si>
  <si>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</si>
  <si>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</si>
  <si>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</si>
  <si>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</si>
  <si>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</si>
  <si>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</si>
  <si>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</si>
  <si>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</si>
  <si>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</si>
  <si>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</si>
  <si>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</si>
  <si>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</si>
  <si>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</si>
  <si>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</si>
  <si>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</si>
  <si>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</si>
  <si>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</si>
  <si>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</si>
  <si>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</si>
  <si>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</si>
  <si>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</si>
  <si>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</si>
  <si>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</si>
  <si>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</si>
  <si>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</si>
  <si>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</si>
  <si>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</si>
  <si>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</si>
  <si>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</si>
  <si>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</si>
  <si>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</si>
  <si>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</si>
  <si>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</si>
  <si>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</si>
  <si>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</si>
  <si>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</si>
  <si>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</si>
  <si>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</si>
  <si>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</si>
  <si>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</si>
  <si>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</si>
  <si>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</si>
  <si>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</si>
  <si>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</si>
  <si>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</si>
  <si>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</si>
  <si>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</si>
  <si>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</si>
  <si>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</si>
  <si>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</si>
  <si>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</si>
  <si>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</si>
  <si>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</si>
  <si>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</si>
  <si>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</si>
  <si>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</si>
  <si>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</si>
  <si>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</si>
  <si>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</si>
  <si>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</si>
  <si>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</si>
  <si>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</si>
  <si>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</si>
  <si>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</si>
  <si>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</si>
  <si>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</si>
  <si>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</si>
  <si>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</si>
  <si>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</si>
  <si>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</si>
  <si>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</si>
  <si>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</si>
  <si>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</si>
  <si>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</si>
  <si>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</si>
  <si>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</si>
  <si>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</si>
  <si>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</si>
  <si>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</si>
  <si>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</si>
  <si>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</si>
  <si>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</si>
  <si>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</si>
  <si>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</si>
  <si>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</si>
  <si>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</si>
  <si>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</si>
  <si>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</si>
  <si>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</si>
  <si>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</si>
  <si>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</si>
  <si>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</si>
  <si>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</si>
  <si>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</si>
  <si>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</si>
  <si>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</si>
  <si>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</si>
  <si>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</si>
  <si>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</si>
  <si>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</si>
  <si>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</si>
  <si>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</si>
  <si>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</si>
  <si>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</si>
  <si>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</si>
  <si>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</si>
  <si>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</si>
  <si>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</si>
  <si>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</si>
  <si>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</si>
  <si>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</si>
  <si>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</si>
  <si>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</si>
  <si>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</si>
  <si>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</si>
  <si>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</si>
  <si>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</si>
  <si>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</si>
  <si>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</si>
  <si>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</si>
  <si>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</si>
  <si>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</si>
  <si>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</si>
  <si>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</si>
  <si>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</si>
  <si>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</si>
  <si>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</si>
  <si>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</si>
  <si>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</si>
  <si>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</si>
  <si>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</si>
  <si>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</si>
  <si>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</si>
  <si>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</si>
  <si>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</si>
  <si>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</si>
  <si>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</si>
  <si>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</si>
  <si>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</si>
  <si>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</si>
  <si>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</si>
  <si>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</si>
  <si>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</si>
  <si>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</si>
  <si>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</si>
  <si>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</si>
  <si>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</si>
  <si>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</si>
  <si>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</si>
  <si>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</si>
  <si>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</si>
  <si>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</si>
  <si>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</si>
  <si>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</si>
  <si>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</si>
  <si>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</si>
  <si>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</si>
  <si>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</si>
  <si>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</si>
  <si>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</si>
  <si>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</si>
  <si>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</si>
  <si>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</si>
  <si>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</si>
  <si>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</si>
  <si>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</si>
  <si>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</si>
  <si>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</si>
  <si>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</si>
  <si>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</si>
  <si>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</si>
  <si>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</si>
  <si>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</si>
  <si>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</si>
  <si>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</si>
  <si>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</si>
  <si>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</si>
  <si>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</si>
  <si>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</si>
  <si>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</si>
  <si>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</si>
  <si>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</si>
  <si>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</si>
  <si>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</si>
  <si>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</si>
  <si>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</si>
  <si>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</si>
  <si>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</si>
  <si>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</si>
  <si>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</si>
  <si>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</si>
  <si>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</si>
  <si>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</si>
  <si>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</si>
  <si>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</si>
  <si>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</si>
  <si>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</si>
  <si>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</si>
  <si>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</si>
  <si>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</si>
  <si>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</si>
  <si>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</si>
  <si>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</si>
  <si>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</si>
  <si>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</si>
  <si>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</si>
  <si>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</si>
  <si>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</si>
  <si>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</si>
  <si>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</si>
  <si>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</si>
  <si>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</si>
  <si>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</si>
  <si>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</si>
  <si>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</si>
  <si>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</si>
  <si>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</si>
  <si>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</si>
  <si>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</si>
  <si>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</si>
  <si>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</si>
  <si>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</si>
  <si>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</si>
  <si>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</si>
  <si>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</si>
  <si>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</si>
  <si>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</si>
  <si>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</si>
  <si>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</si>
  <si>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</si>
  <si>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</si>
  <si>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</si>
  <si>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</si>
  <si>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</si>
  <si>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</si>
  <si>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</si>
  <si>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</si>
  <si>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</si>
  <si>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</si>
  <si>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</si>
  <si>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</si>
  <si>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</si>
  <si>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</si>
  <si>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</si>
  <si>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</si>
  <si>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</si>
  <si>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</si>
  <si>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</si>
  <si>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</si>
  <si>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</si>
  <si>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</si>
  <si>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</si>
  <si>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</si>
  <si>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</si>
  <si>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</si>
  <si>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</si>
  <si>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</si>
  <si>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</si>
  <si>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</si>
  <si>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</si>
  <si>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</si>
  <si>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</si>
  <si>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</si>
  <si>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</si>
  <si>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</si>
  <si>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</si>
  <si>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</si>
  <si>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</si>
  <si>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</si>
  <si>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</si>
  <si>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</si>
  <si>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</si>
  <si>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</si>
  <si>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</si>
  <si>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</si>
  <si>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</si>
  <si>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</si>
  <si>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</si>
  <si>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</si>
  <si>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</si>
  <si>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</si>
  <si>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</si>
  <si>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</si>
  <si>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</si>
  <si>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</si>
  <si>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</si>
  <si>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</si>
  <si>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</si>
  <si>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</si>
  <si>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</si>
  <si>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</si>
  <si>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</si>
  <si>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</si>
  <si>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</si>
  <si>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</si>
  <si>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</si>
  <si>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</si>
  <si>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</si>
  <si>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</si>
  <si>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</si>
  <si>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</si>
  <si>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</si>
  <si>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</si>
  <si>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</si>
  <si>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</si>
  <si>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</si>
  <si>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</si>
  <si>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</si>
  <si>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</si>
  <si>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</si>
  <si>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</si>
  <si>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</si>
  <si>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</si>
  <si>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</si>
  <si>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</si>
  <si>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</si>
  <si>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</si>
  <si>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</si>
  <si>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</si>
  <si>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</si>
  <si>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</si>
  <si>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</si>
  <si>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</si>
  <si>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</si>
  <si>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</si>
  <si>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</si>
  <si>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</si>
  <si>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</si>
  <si>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</si>
  <si>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</si>
  <si>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</si>
  <si>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</si>
  <si>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</si>
  <si>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</si>
  <si>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</si>
  <si>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</si>
  <si>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</si>
  <si>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</si>
  <si>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</si>
  <si>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</si>
  <si>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</si>
  <si>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</si>
  <si>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</si>
  <si>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</si>
  <si>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</si>
  <si>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</si>
  <si>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</si>
  <si>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</si>
  <si>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</si>
  <si>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</si>
  <si>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</si>
  <si>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</si>
  <si>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</si>
  <si>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</si>
  <si>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</si>
  <si>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</si>
  <si>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</si>
  <si>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</si>
  <si>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</si>
  <si>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</si>
  <si>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</si>
  <si>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</si>
  <si>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</si>
  <si>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</si>
  <si>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</si>
  <si>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</si>
  <si>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</si>
  <si>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</si>
  <si>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</si>
  <si>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</si>
  <si>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</si>
  <si>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</si>
  <si>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</si>
  <si>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</si>
  <si>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</si>
  <si>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</si>
  <si>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</si>
  <si>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</si>
  <si>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</si>
  <si>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</si>
  <si>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</si>
  <si>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</si>
  <si>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</si>
  <si>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</si>
  <si>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</si>
  <si>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</si>
  <si>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</si>
  <si>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</si>
  <si>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</si>
  <si>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</si>
  <si>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</si>
  <si>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</si>
  <si>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</si>
  <si>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</si>
  <si>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</si>
  <si>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</si>
  <si>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</si>
  <si>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</si>
  <si>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</si>
  <si>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</si>
  <si>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</si>
  <si>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</si>
  <si>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</si>
  <si>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</si>
  <si>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</si>
  <si>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</si>
  <si>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</si>
  <si>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</si>
  <si>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</si>
  <si>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</si>
  <si>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</si>
  <si>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</si>
  <si>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</si>
  <si>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</si>
  <si>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</si>
  <si>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</si>
  <si>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</si>
  <si>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</si>
  <si>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</si>
  <si>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</si>
  <si>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</si>
  <si>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</si>
  <si>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</si>
  <si>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</si>
  <si>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</si>
  <si>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</si>
  <si>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</si>
  <si>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</si>
  <si>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</si>
  <si>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</si>
  <si>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</si>
  <si>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</si>
  <si>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</si>
  <si>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</si>
  <si>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</si>
  <si>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</si>
  <si>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</si>
  <si>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</si>
  <si>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</si>
  <si>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</si>
  <si>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</si>
  <si>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</si>
  <si>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</si>
  <si>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</si>
  <si>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</si>
  <si>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</si>
  <si>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</si>
  <si>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</si>
  <si>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</si>
  <si>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</si>
  <si>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</si>
  <si>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</si>
  <si>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</si>
  <si>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</si>
  <si>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</si>
  <si>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</si>
  <si>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</si>
  <si>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</si>
  <si>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</si>
  <si>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</si>
  <si>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</si>
  <si>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</si>
  <si>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</si>
  <si>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</si>
  <si>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</si>
  <si>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</si>
  <si>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</si>
  <si>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</si>
  <si>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</si>
  <si>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</si>
  <si>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</si>
  <si>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</si>
  <si>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</si>
  <si>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</si>
  <si>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</si>
  <si>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</si>
  <si>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</si>
  <si>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</si>
  <si>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</si>
  <si>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</si>
  <si>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</si>
  <si>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</si>
  <si>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</si>
  <si>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</si>
  <si>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</si>
  <si>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</si>
  <si>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</si>
  <si>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</si>
  <si>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</si>
  <si>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</si>
  <si>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</si>
  <si>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</si>
  <si>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</si>
  <si>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</si>
  <si>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</si>
  <si>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</si>
  <si>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</si>
  <si>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</si>
  <si>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</si>
  <si>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</si>
  <si>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</si>
  <si>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</si>
  <si>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</si>
  <si>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</si>
  <si>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</si>
  <si>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</si>
  <si>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</si>
  <si>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</si>
  <si>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</si>
  <si>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</si>
  <si>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</si>
  <si>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</si>
  <si>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</si>
  <si>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</si>
  <si>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</si>
  <si>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</si>
  <si>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</si>
  <si>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</si>
  <si>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</si>
  <si>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</si>
  <si>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</si>
  <si>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</si>
  <si>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</si>
  <si>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</si>
  <si>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</si>
  <si>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</si>
  <si>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</si>
  <si>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</si>
  <si>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</si>
  <si>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</si>
  <si>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</si>
  <si>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</si>
  <si>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</si>
  <si>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</si>
  <si>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</si>
  <si>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</si>
  <si>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</si>
  <si>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</si>
  <si>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</si>
  <si>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</si>
  <si>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</si>
  <si>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</si>
  <si>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</si>
  <si>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</si>
  <si>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</si>
  <si>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</si>
  <si>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</si>
  <si>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</si>
  <si>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</si>
  <si>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</si>
  <si>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</si>
  <si>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</si>
  <si>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</si>
  <si>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</si>
  <si>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</si>
  <si>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</si>
  <si>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</si>
  <si>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</si>
  <si>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</si>
  <si>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</si>
  <si>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</si>
  <si>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</si>
  <si>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</si>
  <si>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</si>
  <si>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</si>
  <si>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</si>
  <si>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</si>
  <si>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</si>
  <si>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</si>
  <si>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</si>
  <si>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</si>
  <si>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</si>
  <si>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</si>
  <si>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</si>
  <si>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</si>
  <si>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</si>
  <si>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</si>
  <si>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</si>
  <si>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</si>
  <si>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</si>
  <si>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</si>
  <si>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</si>
  <si>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</si>
  <si>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</si>
  <si>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</si>
  <si>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</si>
  <si>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</si>
  <si>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</si>
  <si>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</si>
  <si>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</si>
  <si>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</si>
  <si>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</si>
  <si>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</si>
  <si>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</si>
  <si>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</si>
  <si>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</si>
  <si>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</si>
  <si>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</si>
  <si>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</si>
  <si>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</si>
  <si>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</si>
  <si>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</si>
  <si>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</si>
  <si>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</si>
  <si>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</si>
  <si>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</si>
  <si>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</si>
  <si>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</si>
  <si>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</si>
  <si>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</si>
  <si>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</si>
  <si>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</si>
  <si>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</si>
  <si>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</si>
  <si>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</si>
  <si>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</si>
  <si>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</si>
  <si>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</si>
  <si>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</si>
  <si>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</si>
  <si>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</si>
  <si>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</si>
  <si>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</si>
  <si>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</si>
  <si>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</si>
  <si>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</si>
  <si>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</si>
  <si>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</si>
  <si>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</si>
  <si>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</si>
  <si>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</si>
  <si>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</si>
  <si>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</si>
  <si>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</si>
  <si>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</si>
  <si>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</si>
  <si>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</si>
  <si>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</si>
  <si>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</si>
  <si>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</si>
  <si>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</si>
  <si>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</si>
  <si>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</si>
  <si>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</si>
  <si>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</si>
  <si>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</si>
  <si>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</si>
  <si>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</si>
  <si>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</si>
  <si>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</si>
  <si>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</si>
  <si>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</si>
  <si>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</si>
  <si>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</si>
  <si>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</si>
  <si>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</si>
  <si>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</si>
  <si>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</si>
  <si>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</si>
  <si>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</si>
  <si>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</si>
  <si>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</si>
  <si>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</si>
  <si>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</si>
  <si>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</si>
  <si>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</si>
  <si>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</si>
  <si>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</si>
  <si>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</si>
  <si>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</si>
  <si>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</si>
  <si>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</si>
  <si>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</si>
  <si>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</si>
  <si>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</si>
  <si>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</si>
  <si>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</si>
  <si>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</si>
  <si>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</si>
  <si>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</si>
  <si>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</si>
  <si>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</si>
  <si>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</si>
  <si>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</si>
  <si>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</si>
  <si>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</si>
  <si>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</si>
  <si>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</si>
  <si>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</si>
  <si>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</si>
  <si>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</si>
  <si>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</si>
  <si>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</si>
  <si>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</si>
  <si>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</si>
  <si>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</si>
  <si>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</si>
  <si>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</si>
  <si>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</si>
  <si>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</si>
  <si>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</si>
  <si>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</si>
  <si>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</si>
  <si>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</si>
  <si>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</si>
  <si>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</si>
  <si>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</si>
  <si>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</si>
  <si>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</si>
  <si>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</si>
  <si>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</si>
  <si>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</si>
  <si>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</si>
  <si>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</si>
  <si>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</si>
  <si>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</si>
  <si>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</si>
  <si>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</si>
  <si>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</si>
  <si>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</si>
  <si>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</si>
  <si>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</si>
  <si>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</si>
  <si>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</si>
  <si>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</si>
  <si>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</si>
  <si>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</si>
  <si>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</si>
  <si>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</si>
  <si>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</si>
  <si>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</si>
  <si>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</si>
  <si>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</si>
  <si>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</si>
  <si>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</si>
  <si>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</si>
  <si>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</si>
  <si>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</si>
  <si>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</si>
  <si>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</si>
  <si>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</si>
  <si>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</si>
  <si>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</si>
  <si>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</si>
  <si>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</si>
  <si>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</si>
  <si>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</si>
  <si>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</si>
  <si>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</si>
  <si>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</si>
  <si>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</si>
  <si>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</si>
  <si>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</si>
  <si>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</si>
  <si>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</si>
  <si>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</si>
  <si>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</si>
  <si>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</si>
  <si>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</si>
  <si>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</si>
  <si>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</si>
  <si>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</si>
  <si>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</si>
  <si>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</si>
  <si>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</si>
  <si>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</si>
  <si>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</si>
  <si>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</si>
  <si>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</si>
  <si>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</si>
  <si>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</si>
  <si>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</si>
  <si>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</si>
  <si>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</si>
  <si>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</si>
  <si>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</si>
  <si>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</si>
  <si>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</si>
  <si>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</si>
  <si>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</si>
  <si>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</si>
  <si>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</si>
  <si>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</si>
  <si>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</si>
  <si>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</si>
  <si>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</si>
  <si>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</si>
  <si>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</si>
  <si>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</si>
  <si>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</si>
  <si>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</si>
  <si>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</si>
  <si>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</si>
  <si>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</si>
  <si>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</si>
  <si>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</si>
  <si>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</si>
  <si>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</si>
  <si>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</si>
  <si>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</si>
  <si>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</si>
  <si>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</si>
  <si>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</si>
  <si>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</si>
  <si>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</si>
  <si>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</si>
  <si>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</si>
  <si>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</si>
  <si>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</si>
  <si>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</si>
  <si>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</si>
  <si>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</si>
  <si>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</si>
  <si>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</si>
  <si>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</si>
  <si>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</si>
  <si>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</si>
  <si>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</si>
  <si>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</si>
  <si>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</si>
  <si>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</si>
  <si>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</si>
  <si>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</si>
  <si>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</si>
  <si>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</si>
  <si>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</si>
  <si>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</si>
  <si>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</si>
  <si>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</si>
  <si>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</si>
  <si>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</si>
  <si>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</si>
  <si>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</si>
  <si>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</si>
  <si>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</si>
  <si>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</si>
  <si>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</si>
  <si>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</si>
  <si>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</si>
  <si>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</si>
  <si>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</si>
  <si>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</si>
  <si>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</si>
  <si>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</si>
  <si>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</si>
  <si>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</si>
  <si>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</si>
  <si>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</si>
  <si>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</si>
  <si>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</si>
  <si>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</si>
  <si>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</si>
  <si>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</si>
  <si>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</si>
  <si>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</si>
  <si>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</si>
  <si>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</si>
  <si>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</si>
  <si>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</si>
  <si>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</si>
  <si>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</si>
  <si>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</si>
  <si>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</si>
  <si>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</si>
  <si>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</si>
  <si>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</si>
  <si>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</si>
  <si>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</si>
  <si>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</si>
  <si>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</si>
  <si>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</si>
  <si>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</si>
  <si>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</si>
  <si>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</si>
  <si>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</si>
  <si>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</si>
  <si>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</si>
  <si>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</si>
  <si>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</si>
  <si>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</si>
  <si>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</si>
  <si>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</si>
  <si>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</si>
  <si>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</si>
  <si>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</si>
  <si>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</si>
  <si>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</si>
  <si>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</si>
  <si>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</si>
  <si>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</si>
  <si>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</si>
  <si>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</si>
  <si>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</si>
  <si>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</si>
  <si>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</si>
  <si>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</si>
  <si>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</si>
  <si>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</si>
  <si>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</si>
  <si>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</si>
  <si>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</si>
  <si>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</si>
  <si>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</si>
  <si>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</si>
  <si>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</si>
  <si>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</si>
  <si>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</si>
  <si>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</si>
  <si>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</si>
  <si>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</si>
  <si>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</si>
  <si>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</si>
  <si>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</si>
  <si>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</si>
  <si>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</si>
  <si>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</si>
  <si>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</si>
  <si>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</si>
  <si>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</si>
  <si>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</si>
  <si>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</si>
  <si>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</si>
  <si>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</si>
  <si>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</si>
  <si>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</si>
  <si>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</si>
  <si>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</si>
  <si>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</si>
  <si>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</si>
  <si>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</si>
  <si>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</si>
  <si>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</si>
  <si>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</si>
  <si>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</si>
  <si>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</si>
  <si>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</si>
  <si>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</si>
  <si>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</si>
  <si>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</si>
  <si>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</si>
  <si>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</si>
  <si>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</si>
  <si>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</si>
  <si>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</si>
  <si>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</si>
  <si>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</si>
  <si>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</si>
  <si>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</si>
  <si>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</si>
  <si>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</si>
  <si>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</si>
  <si>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</si>
  <si>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</si>
  <si>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</si>
  <si>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</si>
  <si>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</si>
  <si>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</si>
  <si>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</si>
  <si>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</si>
  <si>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</si>
  <si>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</si>
  <si>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</si>
  <si>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</si>
  <si>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</si>
  <si>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</si>
  <si>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</si>
  <si>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</si>
  <si>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</si>
  <si>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</si>
  <si>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</si>
  <si>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</si>
  <si>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</si>
  <si>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</si>
  <si>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</si>
  <si>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</si>
  <si>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</si>
  <si>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</si>
  <si>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</si>
  <si>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</si>
  <si>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</si>
  <si>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</si>
  <si>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</si>
  <si>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</si>
  <si>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</si>
  <si>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</si>
  <si>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</si>
  <si>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</si>
  <si>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</si>
  <si>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</si>
  <si>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</si>
  <si>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</si>
  <si>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</si>
  <si>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</si>
  <si>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</si>
  <si>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</si>
  <si>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</si>
  <si>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</si>
  <si>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</si>
  <si>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</si>
  <si>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</si>
  <si>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</si>
  <si>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</si>
  <si>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</si>
  <si>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</si>
  <si>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</si>
  <si>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</si>
  <si>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</si>
  <si>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</si>
  <si>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</si>
  <si>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</si>
  <si>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</si>
  <si>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</si>
  <si>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</si>
  <si>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</si>
  <si>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</si>
  <si>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</si>
  <si>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</si>
  <si>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</si>
  <si>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</si>
  <si>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</si>
  <si>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</si>
  <si>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</si>
  <si>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</si>
  <si>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</si>
  <si>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</si>
  <si>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</si>
  <si>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</si>
  <si>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</si>
  <si>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</si>
  <si>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</si>
  <si>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</si>
  <si>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</si>
  <si>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</si>
  <si>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</si>
  <si>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</si>
  <si>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</si>
  <si>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</si>
  <si>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</si>
  <si>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</si>
  <si>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</si>
  <si>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</si>
  <si>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</si>
  <si>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</si>
  <si>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</si>
  <si>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</si>
  <si>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</si>
  <si>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</si>
  <si>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</si>
  <si>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</si>
  <si>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</si>
  <si>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</si>
  <si>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</si>
  <si>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</si>
  <si>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</si>
  <si>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</si>
  <si>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</si>
  <si>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</si>
  <si>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</si>
  <si>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</si>
  <si>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</si>
  <si>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</si>
  <si>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</si>
  <si>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</si>
  <si>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</si>
  <si>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</si>
  <si>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</si>
  <si>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</si>
  <si>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</si>
  <si>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</si>
  <si>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</si>
  <si>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</si>
  <si>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</si>
  <si>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</si>
  <si>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</si>
  <si>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</si>
  <si>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</si>
  <si>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</si>
  <si>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</si>
  <si>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</si>
  <si>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</si>
  <si>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</si>
  <si>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</si>
  <si>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</si>
  <si>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</si>
  <si>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</si>
  <si>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</si>
  <si>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</si>
  <si>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</si>
  <si>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</si>
  <si>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</si>
  <si>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</si>
  <si>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</si>
  <si>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</si>
  <si>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</si>
  <si>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</si>
  <si>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</si>
  <si>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</si>
  <si>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</si>
  <si>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</si>
  <si>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</si>
  <si>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</si>
  <si>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</si>
  <si>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</si>
  <si>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</si>
  <si>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</si>
  <si>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</si>
  <si>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</si>
  <si>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</si>
  <si>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</si>
  <si>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</si>
  <si>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</si>
  <si>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</si>
  <si>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</si>
  <si>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</si>
  <si>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</si>
  <si>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</si>
  <si>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</si>
  <si>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</si>
  <si>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</si>
  <si>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</si>
  <si>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</si>
  <si>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</si>
  <si>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</si>
  <si>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</si>
  <si>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</si>
  <si>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</si>
  <si>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</si>
  <si>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</si>
  <si>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</si>
  <si>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</si>
  <si>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</si>
  <si>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</si>
  <si>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</si>
  <si>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</si>
  <si>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</si>
  <si>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</si>
  <si>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</si>
  <si>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</si>
  <si>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</si>
  <si>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</si>
  <si>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</si>
  <si>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</si>
  <si>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</si>
  <si>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</si>
  <si>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</si>
  <si>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</si>
  <si>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</si>
  <si>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</si>
  <si>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</si>
  <si>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</si>
  <si>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</si>
  <si>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</si>
  <si>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</si>
  <si>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</si>
  <si>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</si>
  <si>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</si>
  <si>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</si>
  <si>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</si>
  <si>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</si>
  <si>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</si>
  <si>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</si>
  <si>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</si>
  <si>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</si>
  <si>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</si>
  <si>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</si>
  <si>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</si>
  <si>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</si>
  <si>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</si>
  <si>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</si>
  <si>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</si>
  <si>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</si>
  <si>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</si>
  <si>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</si>
  <si>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</si>
  <si>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</si>
  <si>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</si>
  <si>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</si>
  <si>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</si>
  <si>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</si>
  <si>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</si>
  <si>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</si>
  <si>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</si>
  <si>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</si>
  <si>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</si>
  <si>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</si>
  <si>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</si>
  <si>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</si>
  <si>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</si>
  <si>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</si>
  <si>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</si>
  <si>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</si>
  <si>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</si>
  <si>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</si>
  <si>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</si>
  <si>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</si>
  <si>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</si>
  <si>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</si>
  <si>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</si>
  <si>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</si>
  <si>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</si>
  <si>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</si>
  <si>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</si>
  <si>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</si>
  <si>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</si>
  <si>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</si>
  <si>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</si>
  <si>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</si>
  <si>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</si>
  <si>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</si>
  <si>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</si>
  <si>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</si>
  <si>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</si>
  <si>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</si>
  <si>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</si>
  <si>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</si>
  <si>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</si>
  <si>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</si>
  <si>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</si>
  <si>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</si>
  <si>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</si>
  <si>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</si>
  <si>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</si>
  <si>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</si>
  <si>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</si>
  <si>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</si>
  <si>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</si>
  <si>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</si>
  <si>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</si>
  <si>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</si>
  <si>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</si>
  <si>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</si>
  <si>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</si>
  <si>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</si>
  <si>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</si>
  <si>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</si>
  <si>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</si>
  <si>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</si>
  <si>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</si>
  <si>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</si>
  <si>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</si>
  <si>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</si>
  <si>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</si>
  <si>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</si>
  <si>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</si>
  <si>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</si>
  <si>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</si>
  <si>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</si>
  <si>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</si>
  <si>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</si>
  <si>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</si>
  <si>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</si>
  <si>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</si>
  <si>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</si>
  <si>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</si>
  <si>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</si>
  <si>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</si>
  <si>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</si>
  <si>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</si>
  <si>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</si>
  <si>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</si>
  <si>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</si>
  <si>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</si>
  <si>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</si>
  <si>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</si>
  <si>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</si>
  <si>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</si>
  <si>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</si>
  <si>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</si>
  <si>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</si>
  <si>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</si>
  <si>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</si>
  <si>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</si>
  <si>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</si>
  <si>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</si>
  <si>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</si>
  <si>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</si>
  <si>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</si>
  <si>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</si>
  <si>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</si>
  <si>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</si>
  <si>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</si>
  <si>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</si>
  <si>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</si>
  <si>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</si>
  <si>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</si>
  <si>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</si>
  <si>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</si>
  <si>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</si>
  <si>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</si>
  <si>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</si>
  <si>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</si>
  <si>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</si>
  <si>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</si>
  <si>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</si>
  <si>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</si>
  <si>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</si>
  <si>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</si>
  <si>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</si>
  <si>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</si>
  <si>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</si>
  <si>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</si>
  <si>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</si>
  <si>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</si>
  <si>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</si>
  <si>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</si>
  <si>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</si>
  <si>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</si>
  <si>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</si>
  <si>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</si>
  <si>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</si>
  <si>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</si>
  <si>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</si>
  <si>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</si>
  <si>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</si>
  <si>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</si>
  <si>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</si>
  <si>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</si>
  <si>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</si>
  <si>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</si>
  <si>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</si>
  <si>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</si>
  <si>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</si>
  <si>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</si>
  <si>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</si>
  <si>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</si>
  <si>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</si>
  <si>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</si>
  <si>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</si>
  <si>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</si>
  <si>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</si>
  <si>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</si>
  <si>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</si>
  <si>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</si>
  <si>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</si>
  <si>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</si>
  <si>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</si>
  <si>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</si>
  <si>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</si>
  <si>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</si>
  <si>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</si>
  <si>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</si>
  <si>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</si>
  <si>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</si>
  <si>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</si>
  <si>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</si>
  <si>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</si>
  <si>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</si>
  <si>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</si>
  <si>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</si>
  <si>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</si>
  <si>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</si>
  <si>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</si>
  <si>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</si>
  <si>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</si>
  <si>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</si>
  <si>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</si>
  <si>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</si>
  <si>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</si>
  <si>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</si>
  <si>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</si>
  <si>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</si>
  <si>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</si>
  <si>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</si>
  <si>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</si>
  <si>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</si>
  <si>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</si>
  <si>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</si>
  <si>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</si>
  <si>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</si>
  <si>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</si>
  <si>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</si>
  <si>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</si>
  <si>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</si>
  <si>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</si>
  <si>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</si>
  <si>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</si>
  <si>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</si>
  <si>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</si>
  <si>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</si>
  <si>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</si>
  <si>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</si>
  <si>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</si>
  <si>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</si>
  <si>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</si>
  <si>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</si>
  <si>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</si>
  <si>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</si>
  <si>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</si>
  <si>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</si>
  <si>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</si>
  <si>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</si>
  <si>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</si>
  <si>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</si>
  <si>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</si>
  <si>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</si>
  <si>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</si>
  <si>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</si>
  <si>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</si>
  <si>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</si>
  <si>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</si>
  <si>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</si>
  <si>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</si>
  <si>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</si>
  <si>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</si>
  <si>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</si>
  <si>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</si>
  <si>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</si>
  <si>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</si>
  <si>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</si>
  <si>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</si>
  <si>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</si>
  <si>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</si>
  <si>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</si>
  <si>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</si>
  <si>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</si>
  <si>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</si>
  <si>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</si>
  <si>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</si>
  <si>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</si>
  <si>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</si>
  <si>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</si>
  <si>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</si>
  <si>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</si>
  <si>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</si>
  <si>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</si>
  <si>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</si>
  <si>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</si>
  <si>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</si>
  <si>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</si>
  <si>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</si>
  <si>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</si>
  <si>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</si>
  <si>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</si>
  <si>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</si>
  <si>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</si>
  <si>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</si>
  <si>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</si>
  <si>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</si>
  <si>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</si>
  <si>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</si>
  <si>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</si>
  <si>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</si>
  <si>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</si>
  <si>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</si>
  <si>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</si>
  <si>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</si>
  <si>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</si>
  <si>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</si>
  <si>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</si>
  <si>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</si>
  <si>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</si>
  <si>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</si>
  <si>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</si>
  <si>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</si>
  <si>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</si>
  <si>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</si>
  <si>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</si>
  <si>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</si>
  <si>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</si>
  <si>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</si>
  <si>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</si>
  <si>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</si>
  <si>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</si>
  <si>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</si>
  <si>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</si>
  <si>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</si>
  <si>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</si>
  <si>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</si>
  <si>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</si>
  <si>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</si>
  <si>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</si>
  <si>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</si>
  <si>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</si>
  <si>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</si>
  <si>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</si>
  <si>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</si>
  <si>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</si>
  <si>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</si>
  <si>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</si>
  <si>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</si>
  <si>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</si>
  <si>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</si>
  <si>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</si>
  <si>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</si>
  <si>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</si>
  <si>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</si>
  <si>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</si>
  <si>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</si>
  <si>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</si>
  <si>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</si>
  <si>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</si>
  <si>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</si>
  <si>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</si>
  <si>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</si>
  <si>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</si>
  <si>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</si>
  <si>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</si>
  <si>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</si>
  <si>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</si>
  <si>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</si>
  <si>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</si>
  <si>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</si>
  <si>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</si>
  <si>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</si>
  <si>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</si>
  <si>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</si>
  <si>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</si>
  <si>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</si>
  <si>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</si>
  <si>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</si>
  <si>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</si>
  <si>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</si>
  <si>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</si>
  <si>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</si>
  <si>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</si>
  <si>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</si>
  <si>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</si>
  <si>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</si>
  <si>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</si>
  <si>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</si>
  <si>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</si>
  <si>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</si>
  <si>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</si>
  <si>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</si>
  <si>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</si>
  <si>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</si>
  <si>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</si>
  <si>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</si>
  <si>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</si>
  <si>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</si>
  <si>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</si>
  <si>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</si>
  <si>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</si>
  <si>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</si>
  <si>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</si>
  <si>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</si>
  <si>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</si>
  <si>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</si>
  <si>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</si>
  <si>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</si>
  <si>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</si>
  <si>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</si>
  <si>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</si>
  <si>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</si>
  <si>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</si>
  <si>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</si>
  <si>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</si>
  <si>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</si>
  <si>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</si>
  <si>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</si>
  <si>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</si>
  <si>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</si>
  <si>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</si>
  <si>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</si>
  <si>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</si>
  <si>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</si>
  <si>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</si>
  <si>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</si>
  <si>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</si>
  <si>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</si>
  <si>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</si>
  <si>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</si>
  <si>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</si>
  <si>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</si>
  <si>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</si>
  <si>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</si>
  <si>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</si>
  <si>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</si>
  <si>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</si>
  <si>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</si>
  <si>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</si>
  <si>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</si>
  <si>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</si>
  <si>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</si>
  <si>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</si>
  <si>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</si>
  <si>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</si>
  <si>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</si>
  <si>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</si>
  <si>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</si>
  <si>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</si>
  <si>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</si>
  <si>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</si>
  <si>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</si>
  <si>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</si>
  <si>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</si>
  <si>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</si>
  <si>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</si>
  <si>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</si>
  <si>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</si>
  <si>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</si>
  <si>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</si>
  <si>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</si>
  <si>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</si>
  <si>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</si>
  <si>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</si>
  <si>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</si>
  <si>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</si>
  <si>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</si>
  <si>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</si>
  <si>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</si>
  <si>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</si>
  <si>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</si>
  <si>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</si>
  <si>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</si>
  <si>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</si>
  <si>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</si>
  <si>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</si>
  <si>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</si>
  <si>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</si>
  <si>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</si>
  <si>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</si>
  <si>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</si>
  <si>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</si>
  <si>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</si>
  <si>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</si>
  <si>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</si>
  <si>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</si>
  <si>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</si>
  <si>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</si>
  <si>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</si>
  <si>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</si>
  <si>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</si>
  <si>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</si>
  <si>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</si>
  <si>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</si>
  <si>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</si>
  <si>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</si>
  <si>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</si>
  <si>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</si>
  <si>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</si>
  <si>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</si>
  <si>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</si>
  <si>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</si>
  <si>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</si>
  <si>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</si>
  <si>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</si>
  <si>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</si>
  <si>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</si>
  <si>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</si>
  <si>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</si>
  <si>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</si>
  <si>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</si>
  <si>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</si>
  <si>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</si>
  <si>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</si>
  <si>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</si>
  <si>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</si>
  <si>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</si>
  <si>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</si>
  <si>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</si>
  <si>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</si>
  <si>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</si>
  <si>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</si>
  <si>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</si>
  <si>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</si>
  <si>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</si>
  <si>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</si>
  <si>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</si>
  <si>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</si>
  <si>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</si>
  <si>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</si>
  <si>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</si>
  <si>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</si>
  <si>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</si>
  <si>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</si>
  <si>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</si>
  <si>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</si>
  <si>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</si>
  <si>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</si>
  <si>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</si>
  <si>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</si>
  <si>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</si>
  <si>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</si>
  <si>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</si>
  <si>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</si>
  <si>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</si>
  <si>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</si>
  <si>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</si>
  <si>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</si>
  <si>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</si>
  <si>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</si>
  <si>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</si>
  <si>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</si>
  <si>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</si>
  <si>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</si>
  <si>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</si>
  <si>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</si>
  <si>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</si>
  <si>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</si>
  <si>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</si>
  <si>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</si>
  <si>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</si>
  <si>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</si>
  <si>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</si>
  <si>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</si>
  <si>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</si>
  <si>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</si>
  <si>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</si>
  <si>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</si>
  <si>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</si>
  <si>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</si>
  <si>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</si>
  <si>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</si>
  <si>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</si>
  <si>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</si>
  <si>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</si>
  <si>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</si>
  <si>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</si>
  <si>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</si>
  <si>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</si>
  <si>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</si>
  <si>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</si>
  <si>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</si>
  <si>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</si>
  <si>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</si>
  <si>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</si>
  <si>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</si>
  <si>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</si>
  <si>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</si>
  <si>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</si>
  <si>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</si>
  <si>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</si>
  <si>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</si>
  <si>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</si>
  <si>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</si>
  <si>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</si>
  <si>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</si>
  <si>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</si>
  <si>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</si>
  <si>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</si>
  <si>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</si>
  <si>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</si>
  <si>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</si>
  <si>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</si>
  <si>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</si>
  <si>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</si>
  <si>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</si>
  <si>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</si>
  <si>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</si>
  <si>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</si>
  <si>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</si>
  <si>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</si>
  <si>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</si>
  <si>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</si>
  <si>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</si>
  <si>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</si>
  <si>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</si>
  <si>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</si>
  <si>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</si>
  <si>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</si>
  <si>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</si>
  <si>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</si>
  <si>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</si>
  <si>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</si>
  <si>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</si>
  <si>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</si>
  <si>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</si>
  <si>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</si>
  <si>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</si>
  <si>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</si>
  <si>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</si>
  <si>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</si>
  <si>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</si>
  <si>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</si>
  <si>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</si>
  <si>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</si>
  <si>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</si>
  <si>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</si>
  <si>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</si>
  <si>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</si>
  <si>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</si>
  <si>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</si>
  <si>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</si>
  <si>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</si>
  <si>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</si>
  <si>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</si>
  <si>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</si>
  <si>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</si>
  <si>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</si>
  <si>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</si>
  <si>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</si>
  <si>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</si>
  <si>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</si>
  <si>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</si>
  <si>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</si>
  <si>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</si>
  <si>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</si>
  <si>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</si>
  <si>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</si>
  <si>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</si>
  <si>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</si>
  <si>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</si>
  <si>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</si>
  <si>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</si>
  <si>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</si>
  <si>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</si>
  <si>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</si>
  <si>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</si>
  <si>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</si>
  <si>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</si>
  <si>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</si>
  <si>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</si>
  <si>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</si>
  <si>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</si>
  <si>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</si>
  <si>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</si>
  <si>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</si>
  <si>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</si>
  <si>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</si>
  <si>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</si>
  <si>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</si>
  <si>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</si>
  <si>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</si>
  <si>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</si>
  <si>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</si>
  <si>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</si>
  <si>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</si>
  <si>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</si>
  <si>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</si>
  <si>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</si>
  <si>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</si>
  <si>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</si>
  <si>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</si>
  <si>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</si>
  <si>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</si>
  <si>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</si>
  <si>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</si>
  <si>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</si>
  <si>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</si>
  <si>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</si>
  <si>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</si>
  <si>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</si>
  <si>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</si>
  <si>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</si>
  <si>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</si>
  <si>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</si>
  <si>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</si>
  <si>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</si>
  <si>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</si>
  <si>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</si>
  <si>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</si>
  <si>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</si>
  <si>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</si>
  <si>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</si>
  <si>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</si>
  <si>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</si>
  <si>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</si>
  <si>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</si>
  <si>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</si>
  <si>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</si>
  <si>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</si>
  <si>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</si>
  <si>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</si>
  <si>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</si>
  <si>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</si>
  <si>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</si>
  <si>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</si>
  <si>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</si>
  <si>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</si>
  <si>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</si>
  <si>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</si>
  <si>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</si>
  <si>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</si>
  <si>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</si>
  <si>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</si>
  <si>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</si>
  <si>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</si>
  <si>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</si>
  <si>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</si>
  <si>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</si>
  <si>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</si>
  <si>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</si>
  <si>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</si>
  <si>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</si>
  <si>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</si>
  <si>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</si>
  <si>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</si>
  <si>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</si>
  <si>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</si>
  <si>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</si>
  <si>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</si>
  <si>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</si>
  <si>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</si>
  <si>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</si>
  <si>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</si>
  <si>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</si>
  <si>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</si>
  <si>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</si>
  <si>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</si>
  <si>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</si>
  <si>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</si>
  <si>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</si>
  <si>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</si>
  <si>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</si>
  <si>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</si>
  <si>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</si>
  <si>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</si>
  <si>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</si>
  <si>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</si>
  <si>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</si>
  <si>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</si>
  <si>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</si>
  <si>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</si>
  <si>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</si>
  <si>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</si>
  <si>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</si>
  <si>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</si>
  <si>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</si>
  <si>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</si>
  <si>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</si>
  <si>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</si>
  <si>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</si>
  <si>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</si>
  <si>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</si>
  <si>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</si>
  <si>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</si>
  <si>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</si>
  <si>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</si>
  <si>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</si>
  <si>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</si>
  <si>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</si>
  <si>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</si>
  <si>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</si>
  <si>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</si>
  <si>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</si>
  <si>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</si>
  <si>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</si>
  <si>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</si>
  <si>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</si>
  <si>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</si>
  <si>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</si>
  <si>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</si>
  <si>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</si>
  <si>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</si>
  <si>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</si>
  <si>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</si>
  <si>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</si>
  <si>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</si>
  <si>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</si>
  <si>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</si>
  <si>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</si>
  <si>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</si>
  <si>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</si>
  <si>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</si>
  <si>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</si>
  <si>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</si>
  <si>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</si>
  <si>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</si>
  <si>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</si>
  <si>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</si>
  <si>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</si>
  <si>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</si>
  <si>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</si>
  <si>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</si>
  <si>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</si>
  <si>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</si>
  <si>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</si>
  <si>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</si>
  <si>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</si>
  <si>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</si>
  <si>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</si>
  <si>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</si>
  <si>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</si>
  <si>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</si>
  <si>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</si>
  <si>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</si>
  <si>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</si>
  <si>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</si>
  <si>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</si>
  <si>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</si>
  <si>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</si>
  <si>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</si>
  <si>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</si>
  <si>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</si>
  <si>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</si>
  <si>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</si>
  <si>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</si>
  <si>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</si>
  <si>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</si>
  <si>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</si>
  <si>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</si>
  <si>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</si>
  <si>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</si>
  <si>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</si>
  <si>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</si>
  <si>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</si>
  <si>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</si>
  <si>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</si>
  <si>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</si>
  <si>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</si>
  <si>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</si>
  <si>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</si>
  <si>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</si>
  <si>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</si>
  <si>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</si>
  <si>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</si>
  <si>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</si>
  <si>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</si>
  <si>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</si>
  <si>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</si>
  <si>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</si>
  <si>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</si>
  <si>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</si>
  <si>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</si>
  <si>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</si>
  <si>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</si>
  <si>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</si>
  <si>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</si>
  <si>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</si>
  <si>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</si>
  <si>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</si>
  <si>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</si>
  <si>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</si>
  <si>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</si>
  <si>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</si>
  <si>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</si>
  <si>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</si>
  <si>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</si>
  <si>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</si>
  <si>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</si>
  <si>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</si>
  <si>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</si>
  <si>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</si>
  <si>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</si>
  <si>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</si>
  <si>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</si>
  <si>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</si>
  <si>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</si>
  <si>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</si>
  <si>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</si>
  <si>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</si>
  <si>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</si>
  <si>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</si>
  <si>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</si>
  <si>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</si>
  <si>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</si>
  <si>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</si>
  <si>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</si>
  <si>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</si>
  <si>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</si>
  <si>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</si>
  <si>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</si>
  <si>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</si>
  <si>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</si>
  <si>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</si>
  <si>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</si>
  <si>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</si>
  <si>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</si>
  <si>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</si>
  <si>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</si>
  <si>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</si>
  <si>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</si>
  <si>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</si>
  <si>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</si>
  <si>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</si>
  <si>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</si>
  <si>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</si>
  <si>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</si>
  <si>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</si>
  <si>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</si>
  <si>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</si>
  <si>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</si>
  <si>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</si>
  <si>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</si>
  <si>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</si>
  <si>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</si>
  <si>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</si>
  <si>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</si>
  <si>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</si>
  <si>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</si>
  <si>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</si>
  <si>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</si>
  <si>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</si>
  <si>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</si>
  <si>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</si>
  <si>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</si>
  <si>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</si>
  <si>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</si>
  <si>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</si>
  <si>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</si>
  <si>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</si>
  <si>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</si>
  <si>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</si>
  <si>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</si>
  <si>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</si>
  <si>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</si>
  <si>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</si>
  <si>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</si>
  <si>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</si>
  <si>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</si>
  <si>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</si>
  <si>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</si>
  <si>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</si>
  <si>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</si>
  <si>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</si>
  <si>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</si>
  <si>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</si>
  <si>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</si>
  <si>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</si>
  <si>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</si>
  <si>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</si>
  <si>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</si>
  <si>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</si>
  <si>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</si>
  <si>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</si>
  <si>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</si>
  <si>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</si>
  <si>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</si>
  <si>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</si>
  <si>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</si>
  <si>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</si>
  <si>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</si>
  <si>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</si>
  <si>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</si>
  <si>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</si>
  <si>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</si>
  <si>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</si>
  <si>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</si>
  <si>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</si>
  <si>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</si>
  <si>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</si>
  <si>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</si>
  <si>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</si>
  <si>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</si>
  <si>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</si>
  <si>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</si>
  <si>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</si>
  <si>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</si>
  <si>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</si>
  <si>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</si>
  <si>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</si>
  <si>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</si>
  <si>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</si>
  <si>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</si>
  <si>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</si>
  <si>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</si>
  <si>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</si>
  <si>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</si>
  <si>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</si>
  <si>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</si>
  <si>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</si>
  <si>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</si>
  <si>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</si>
  <si>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</si>
  <si>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</si>
  <si>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</si>
  <si>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</si>
  <si>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</si>
  <si>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</si>
  <si>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</si>
  <si>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</si>
  <si>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</si>
  <si>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</si>
  <si>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</si>
  <si>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</si>
  <si>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</si>
  <si>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</si>
  <si>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</si>
  <si>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</si>
  <si>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</si>
  <si>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</si>
  <si>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</si>
  <si>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</si>
  <si>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</si>
  <si>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</si>
  <si>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</si>
  <si>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</si>
  <si>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</si>
  <si>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</si>
  <si>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</si>
  <si>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</si>
  <si>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</si>
  <si>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</si>
  <si>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</si>
  <si>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</si>
  <si>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</si>
  <si>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</si>
  <si>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</si>
  <si>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</si>
  <si>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</si>
  <si>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</si>
  <si>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</si>
  <si>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</si>
  <si>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</si>
  <si>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</si>
  <si>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</si>
  <si>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</si>
  <si>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</si>
  <si>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</si>
  <si>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</si>
  <si>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</si>
  <si>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</si>
  <si>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</si>
  <si>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</si>
  <si>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</si>
  <si>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</si>
  <si>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</si>
  <si>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</si>
  <si>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</si>
  <si>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</si>
  <si>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</si>
  <si>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</si>
  <si>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</si>
  <si>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</si>
  <si>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</si>
  <si>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</si>
  <si>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</si>
  <si>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</si>
  <si>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</si>
  <si>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</si>
  <si>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</si>
  <si>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</si>
  <si>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</si>
  <si>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</si>
  <si>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</si>
  <si>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</si>
  <si>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</si>
  <si>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</si>
  <si>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</si>
  <si>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</si>
  <si>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</si>
  <si>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</si>
  <si>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</si>
  <si>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</si>
  <si>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</si>
  <si>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</si>
  <si>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</si>
  <si>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</si>
  <si>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</si>
  <si>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</si>
  <si>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</si>
  <si>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</si>
  <si>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</si>
  <si>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</si>
  <si>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</si>
  <si>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</si>
  <si>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</si>
  <si>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</si>
  <si>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</si>
  <si>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</si>
  <si>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</si>
  <si>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</si>
  <si>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</si>
  <si>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</si>
  <si>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</si>
  <si>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</si>
  <si>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</si>
  <si>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</si>
  <si>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</si>
  <si>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</si>
  <si>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</si>
  <si>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</si>
  <si>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</si>
  <si>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</si>
  <si>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</si>
  <si>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</si>
  <si>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</si>
  <si>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</si>
  <si>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</si>
  <si>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</si>
  <si>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</si>
  <si>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</si>
  <si>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</si>
  <si>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</si>
  <si>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</si>
  <si>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</si>
  <si>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</si>
  <si>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</si>
  <si>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</si>
  <si>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</si>
  <si>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</si>
  <si>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</si>
  <si>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</si>
  <si>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</si>
  <si>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</si>
  <si>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</si>
  <si>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</si>
  <si>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</si>
  <si>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</si>
  <si>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</si>
  <si>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</si>
  <si>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</si>
  <si>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</si>
  <si>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</si>
  <si>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</si>
  <si>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</si>
  <si>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</si>
  <si>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</si>
  <si>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</si>
  <si>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</si>
  <si>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</si>
  <si>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</si>
  <si>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</si>
  <si>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</si>
  <si>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</si>
  <si>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</si>
  <si>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</si>
  <si>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</si>
  <si>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</si>
  <si>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</si>
  <si>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</si>
  <si>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</si>
  <si>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</si>
  <si>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</si>
  <si>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</si>
  <si>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</si>
  <si>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</si>
  <si>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</si>
  <si>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</si>
  <si>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</si>
  <si>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</si>
  <si>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</si>
  <si>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</si>
  <si>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</si>
  <si>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</si>
  <si>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</si>
  <si>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</si>
  <si>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</si>
  <si>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</si>
  <si>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</si>
  <si>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</si>
  <si>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</si>
  <si>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</si>
  <si>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</si>
  <si>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</si>
  <si>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</si>
  <si>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</si>
  <si>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</si>
  <si>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</si>
  <si>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</si>
  <si>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</si>
  <si>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</si>
  <si>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</si>
  <si>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</si>
  <si>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</si>
  <si>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</si>
  <si>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</si>
  <si>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</si>
  <si>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</si>
  <si>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</si>
  <si>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</si>
  <si>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</si>
  <si>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</si>
  <si>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</si>
  <si>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</si>
  <si>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</si>
  <si>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</si>
  <si>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</si>
  <si>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</si>
  <si>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</si>
  <si>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</si>
  <si>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</si>
  <si>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</si>
  <si>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</si>
  <si>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</si>
  <si>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</si>
  <si>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</si>
  <si>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</si>
  <si>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</si>
  <si>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</si>
  <si>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</si>
  <si>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</si>
  <si>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</si>
  <si>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</si>
  <si>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</si>
  <si>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</si>
  <si>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</si>
  <si>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</si>
  <si>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</si>
  <si>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</si>
  <si>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</si>
  <si>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</si>
  <si>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</si>
  <si>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</si>
  <si>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</si>
  <si>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</si>
  <si>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</si>
  <si>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</si>
  <si>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</si>
  <si>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</si>
  <si>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</si>
  <si>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</si>
  <si>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</si>
  <si>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</si>
  <si>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</si>
  <si>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</si>
  <si>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</si>
  <si>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</si>
  <si>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</si>
  <si>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</si>
  <si>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</si>
  <si>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</si>
  <si>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</si>
  <si>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</si>
  <si>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</si>
  <si>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</si>
  <si>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</si>
  <si>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</si>
  <si>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</si>
  <si>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</si>
  <si>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</si>
  <si>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</si>
  <si>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</si>
  <si>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</si>
  <si>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</si>
  <si>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</si>
  <si>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</si>
  <si>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</si>
  <si>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</si>
  <si>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</si>
  <si>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</si>
  <si>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</si>
  <si>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</si>
  <si>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</si>
  <si>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</si>
  <si>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</si>
  <si>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</si>
  <si>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</si>
  <si>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</si>
  <si>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</si>
  <si>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</si>
  <si>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</si>
  <si>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</si>
  <si>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</si>
  <si>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</si>
  <si>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</si>
  <si>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</si>
  <si>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</si>
  <si>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</si>
  <si>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</si>
  <si>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</si>
  <si>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</si>
  <si>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</si>
  <si>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</si>
  <si>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</si>
  <si>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</si>
  <si>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</si>
  <si>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</si>
  <si>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</si>
  <si>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</si>
  <si>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</si>
  <si>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</si>
  <si>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</si>
  <si>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</si>
  <si>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</si>
  <si>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</si>
  <si>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</si>
  <si>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</si>
  <si>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</si>
  <si>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</si>
  <si>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</si>
  <si>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</si>
  <si>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</si>
  <si>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</si>
  <si>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</si>
  <si>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</si>
  <si>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</si>
  <si>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</si>
  <si>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</si>
  <si>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</si>
  <si>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</si>
  <si>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</si>
  <si>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</si>
  <si>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</si>
  <si>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</si>
  <si>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</si>
  <si>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</si>
  <si>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</si>
  <si>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</si>
  <si>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</si>
  <si>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</si>
  <si>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</si>
  <si>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</si>
  <si>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</si>
  <si>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</si>
  <si>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</si>
  <si>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</si>
  <si>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</si>
  <si>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</si>
  <si>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</si>
  <si>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</si>
  <si>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</si>
  <si>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</si>
  <si>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</si>
  <si>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</si>
  <si>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</si>
  <si>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</si>
  <si>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</si>
  <si>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</si>
  <si>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</si>
  <si>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</si>
  <si>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</si>
  <si>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</si>
  <si>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</si>
  <si>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</si>
  <si>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</si>
  <si>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</si>
  <si>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</si>
  <si>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</si>
  <si>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</si>
  <si>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</si>
  <si>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</si>
  <si>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</si>
  <si>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</si>
  <si>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</si>
  <si>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</si>
  <si>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</si>
  <si>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</si>
  <si>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</si>
  <si>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</si>
  <si>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</si>
  <si>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</si>
  <si>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</si>
  <si>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</si>
  <si>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</si>
  <si>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</si>
  <si>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</si>
  <si>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</si>
  <si>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</si>
  <si>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</si>
  <si>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</si>
  <si>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</si>
  <si>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</si>
  <si>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</si>
  <si>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</si>
  <si>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</si>
  <si>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</si>
  <si>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</si>
  <si>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</si>
  <si>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</si>
  <si>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</si>
  <si>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</si>
  <si>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</si>
  <si>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</si>
  <si>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</si>
  <si>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</si>
  <si>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</si>
  <si>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</si>
  <si>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</si>
  <si>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</si>
  <si>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</si>
  <si>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</si>
  <si>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</si>
  <si>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</si>
  <si>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</si>
  <si>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</si>
  <si>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</si>
  <si>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</si>
  <si>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</si>
  <si>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</si>
  <si>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</si>
  <si>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</si>
  <si>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</si>
  <si>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</si>
  <si>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</si>
  <si>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</si>
  <si>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</si>
  <si>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</si>
  <si>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</si>
  <si>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</si>
  <si>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</si>
  <si>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</si>
  <si>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</si>
  <si>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</si>
  <si>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</si>
  <si>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</si>
  <si>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</si>
  <si>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</si>
  <si>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</si>
  <si>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</si>
  <si>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</si>
  <si>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</si>
  <si>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</si>
  <si>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</si>
  <si>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</si>
  <si>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</si>
  <si>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</si>
  <si>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</si>
  <si>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</si>
  <si>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</si>
  <si>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</si>
  <si>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</si>
  <si>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</si>
  <si>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</si>
  <si>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</si>
  <si>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</si>
  <si>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</si>
  <si>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</si>
  <si>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</si>
  <si>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</si>
  <si>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</si>
  <si>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</si>
  <si>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</si>
  <si>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</si>
  <si>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</si>
  <si>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</si>
  <si>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</si>
  <si>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</si>
  <si>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</si>
  <si>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</si>
  <si>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</si>
  <si>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</si>
  <si>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</si>
  <si>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</si>
  <si>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</si>
  <si>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</si>
  <si>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</si>
  <si>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</si>
  <si>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</si>
  <si>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</si>
  <si>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</si>
  <si>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</si>
  <si>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</si>
  <si>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</si>
  <si>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</si>
  <si>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</si>
  <si>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</si>
  <si>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</si>
  <si>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</si>
  <si>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</si>
  <si>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</si>
  <si>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</si>
  <si>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</si>
  <si>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</si>
  <si>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</si>
  <si>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</si>
  <si>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</si>
  <si>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</si>
  <si>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</si>
  <si>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</si>
  <si>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</si>
  <si>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</si>
  <si>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</si>
  <si>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</si>
  <si>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</si>
  <si>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</si>
  <si>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</si>
  <si>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</si>
  <si>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</si>
  <si>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</si>
  <si>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</si>
  <si>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</si>
  <si>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</si>
  <si>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</si>
  <si>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</si>
  <si>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</si>
  <si>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</si>
  <si>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</si>
  <si>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</si>
  <si>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</si>
  <si>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</si>
  <si>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</si>
  <si>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</si>
  <si>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</si>
  <si>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</si>
  <si>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</si>
  <si>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</si>
  <si>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</si>
  <si>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</si>
  <si>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</si>
  <si>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</si>
  <si>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</si>
  <si>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</si>
  <si>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</si>
  <si>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</si>
  <si>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</si>
  <si>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</si>
  <si>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</si>
  <si>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</si>
  <si>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</si>
  <si>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</si>
  <si>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</si>
  <si>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</si>
  <si>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</si>
  <si>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</si>
  <si>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</si>
  <si>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</si>
  <si>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</si>
  <si>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</si>
  <si>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</si>
  <si>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</si>
  <si>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</si>
  <si>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</si>
  <si>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</si>
  <si>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</si>
  <si>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</si>
  <si>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</si>
  <si>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</si>
  <si>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</si>
  <si>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</si>
  <si>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</si>
  <si>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</si>
  <si>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</si>
  <si>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</si>
  <si>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</si>
  <si>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</si>
  <si>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</si>
  <si>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</si>
  <si>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</si>
  <si>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</si>
  <si>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</si>
  <si>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</si>
  <si>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</si>
  <si>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</si>
  <si>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</si>
  <si>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</si>
  <si>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</si>
  <si>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</si>
  <si>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</si>
  <si>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</si>
  <si>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</si>
  <si>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</si>
  <si>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</si>
  <si>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</si>
  <si>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</si>
  <si>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</si>
  <si>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</si>
  <si>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</si>
  <si>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</si>
  <si>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</si>
  <si>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</si>
  <si>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</si>
  <si>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</si>
  <si>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</si>
  <si>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</si>
  <si>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</si>
  <si>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</si>
  <si>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</si>
  <si>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</si>
  <si>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</si>
  <si>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</si>
  <si>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</si>
  <si>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</si>
  <si>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</si>
  <si>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</si>
  <si>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</si>
  <si>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</si>
  <si>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</si>
  <si>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</si>
  <si>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</si>
  <si>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</si>
  <si>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</si>
  <si>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</si>
  <si>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</si>
  <si>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</si>
  <si>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</si>
  <si>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</si>
  <si>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</si>
  <si>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</si>
  <si>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</si>
  <si>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</si>
  <si>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</si>
  <si>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</si>
  <si>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</si>
  <si>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</si>
  <si>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</si>
  <si>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</si>
  <si>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</si>
  <si>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</si>
  <si>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</si>
  <si>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</si>
  <si>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</si>
  <si>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</si>
  <si>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</si>
  <si>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</si>
  <si>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</si>
  <si>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</si>
  <si>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</si>
  <si>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</si>
  <si>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</si>
  <si>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</si>
  <si>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</si>
  <si>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</si>
  <si>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</si>
  <si>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</si>
  <si>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</si>
  <si>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</si>
  <si>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</si>
  <si>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</si>
  <si>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</si>
  <si>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</si>
  <si>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</si>
  <si>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</si>
  <si>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</si>
  <si>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</si>
  <si>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</si>
  <si>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</si>
  <si>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</si>
  <si>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</si>
  <si>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</si>
  <si>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</si>
  <si>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</si>
  <si>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</si>
  <si>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</si>
  <si>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</si>
  <si>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</si>
  <si>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</si>
  <si>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</si>
  <si>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</si>
  <si>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</si>
  <si>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</si>
  <si>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</si>
  <si>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</si>
  <si>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</si>
  <si>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</si>
  <si>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</si>
  <si>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</si>
  <si>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</si>
  <si>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</si>
  <si>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</si>
  <si>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</si>
  <si>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</si>
  <si>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</si>
  <si>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</si>
  <si>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</si>
  <si>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</si>
  <si>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</si>
  <si>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</si>
  <si>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</si>
  <si>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</si>
  <si>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</si>
  <si>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</si>
  <si>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</si>
  <si>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</si>
  <si>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</si>
  <si>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</si>
  <si>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</si>
  <si>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</si>
  <si>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</si>
  <si>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</si>
  <si>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</si>
  <si>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</si>
  <si>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</si>
  <si>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</si>
  <si>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</si>
  <si>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</si>
  <si>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</si>
  <si>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</si>
  <si>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</si>
  <si>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</si>
  <si>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</si>
  <si>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</si>
  <si>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</si>
  <si>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</si>
  <si>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</si>
  <si>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</si>
  <si>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</si>
  <si>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</si>
  <si>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</si>
  <si>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</si>
  <si>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</si>
  <si>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</si>
  <si>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</si>
  <si>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</si>
  <si>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</si>
  <si>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</si>
  <si>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</si>
  <si>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</si>
  <si>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</si>
  <si>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</si>
  <si>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</si>
  <si>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</si>
  <si>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</si>
  <si>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</si>
  <si>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</si>
  <si>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</si>
  <si>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</si>
  <si>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</si>
  <si>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</si>
  <si>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</si>
  <si>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</si>
  <si>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</si>
  <si>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</si>
  <si>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</si>
  <si>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</si>
  <si>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</si>
  <si>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</si>
  <si>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</si>
  <si>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</si>
  <si>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</si>
  <si>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</si>
  <si>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</si>
  <si>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</si>
  <si>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</si>
  <si>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</si>
  <si>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</si>
  <si>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</si>
  <si>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</si>
  <si>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</si>
  <si>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</si>
  <si>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</si>
  <si>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</si>
  <si>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</si>
  <si>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</si>
  <si>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</si>
  <si>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</si>
  <si>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</si>
  <si>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</si>
  <si>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</si>
  <si>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</si>
  <si>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</si>
  <si>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</si>
  <si>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</si>
  <si>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</si>
  <si>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</si>
  <si>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</si>
  <si>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</si>
  <si>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</si>
  <si>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</si>
  <si>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</si>
  <si>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</si>
  <si>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</si>
  <si>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</si>
  <si>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</si>
  <si>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</si>
  <si>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</si>
  <si>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</si>
  <si>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</si>
  <si>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</si>
  <si>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</si>
  <si>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</si>
  <si>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</si>
  <si>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</si>
  <si>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</si>
  <si>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</si>
  <si>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</si>
  <si>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</si>
  <si>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</si>
  <si>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</si>
  <si>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</si>
  <si>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</si>
  <si>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</si>
  <si>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</si>
  <si>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</si>
  <si>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</si>
  <si>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</si>
  <si>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</si>
  <si>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</si>
  <si>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</si>
  <si>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</si>
  <si>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</si>
  <si>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</si>
  <si>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</si>
  <si>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</si>
  <si>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</si>
  <si>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</si>
  <si>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</si>
  <si>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</si>
  <si>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</si>
  <si>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</si>
  <si>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</si>
  <si>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</si>
  <si>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</si>
  <si>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</si>
  <si>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</si>
  <si>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</si>
  <si>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</si>
  <si>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</si>
  <si>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</si>
  <si>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</si>
  <si>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</si>
  <si>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</si>
  <si>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</si>
  <si>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</si>
  <si>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</si>
  <si>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</si>
  <si>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</si>
  <si>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</si>
  <si>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</si>
  <si>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</si>
  <si>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</si>
  <si>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</si>
  <si>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</si>
  <si>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</si>
  <si>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</si>
  <si>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</si>
  <si>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</si>
  <si>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</si>
  <si>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</si>
  <si>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</si>
  <si>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</si>
  <si>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</si>
  <si>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</si>
  <si>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</si>
  <si>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</si>
  <si>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</si>
  <si>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</si>
  <si>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</si>
  <si>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</si>
  <si>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</si>
  <si>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</si>
  <si>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</si>
  <si>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</si>
  <si>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</si>
  <si>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</si>
  <si>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</si>
  <si>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</si>
  <si>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</si>
  <si>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</si>
  <si>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</si>
  <si>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</si>
  <si>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</si>
  <si>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</si>
  <si>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</si>
  <si>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</si>
  <si>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</si>
  <si>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</si>
  <si>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</si>
  <si>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</si>
  <si>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</si>
  <si>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</si>
  <si>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</si>
  <si>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</si>
  <si>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</si>
  <si>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</si>
  <si>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</si>
  <si>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</si>
  <si>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</si>
  <si>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</si>
  <si>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</si>
  <si>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</si>
  <si>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</si>
  <si>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</si>
  <si>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</si>
  <si>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</si>
  <si>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</si>
  <si>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</si>
  <si>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</si>
  <si>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</si>
  <si>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</si>
  <si>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</si>
  <si>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</si>
  <si>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</si>
  <si>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</si>
  <si>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</si>
  <si>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</si>
  <si>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</si>
  <si>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</si>
  <si>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</si>
  <si>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</si>
  <si>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</si>
  <si>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</si>
  <si>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</si>
  <si>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</si>
  <si>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</si>
  <si>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</si>
  <si>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</si>
  <si>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</si>
  <si>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</si>
  <si>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</si>
  <si>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</si>
  <si>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</si>
  <si>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</si>
  <si>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</si>
  <si>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</si>
  <si>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</si>
  <si>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</si>
  <si>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</si>
  <si>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</si>
  <si>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</si>
  <si>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</si>
  <si>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</si>
  <si>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</si>
  <si>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</si>
  <si>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</si>
  <si>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</si>
  <si>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</si>
  <si>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</si>
  <si>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</si>
  <si>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</si>
  <si>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</si>
  <si>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</si>
  <si>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</si>
  <si>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</si>
  <si>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</si>
  <si>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</si>
  <si>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</si>
  <si>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</si>
  <si>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</si>
  <si>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</si>
  <si>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</si>
  <si>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</si>
  <si>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</si>
  <si>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</si>
  <si>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</si>
  <si>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</si>
  <si>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</si>
  <si>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</si>
  <si>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</si>
  <si>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</si>
  <si>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</si>
  <si>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</si>
  <si>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</si>
  <si>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</si>
  <si>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</si>
  <si>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</si>
  <si>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</si>
  <si>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</si>
  <si>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</si>
  <si>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</si>
  <si>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</si>
  <si>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</si>
  <si>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</si>
  <si>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</si>
  <si>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</si>
  <si>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</si>
  <si>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</si>
  <si>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</si>
  <si>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</si>
  <si>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</si>
  <si>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</si>
  <si>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</si>
  <si>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</si>
  <si>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</si>
  <si>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</si>
  <si>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</si>
  <si>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</si>
  <si>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</si>
  <si>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</si>
  <si>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</si>
  <si>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</si>
  <si>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</si>
  <si>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</si>
  <si>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</si>
  <si>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</si>
  <si>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</si>
  <si>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</si>
  <si>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</si>
  <si>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</si>
  <si>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</si>
  <si>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</si>
  <si>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</si>
  <si>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</si>
  <si>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</si>
  <si>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</si>
  <si>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</si>
  <si>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</si>
  <si>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</si>
  <si>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</si>
  <si>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</si>
  <si>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</si>
  <si>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</si>
  <si>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</si>
  <si>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</si>
  <si>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</si>
  <si>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</si>
  <si>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</si>
  <si>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</si>
  <si>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</si>
  <si>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</si>
  <si>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</si>
  <si>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</si>
  <si>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</si>
  <si>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</si>
  <si>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</si>
  <si>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</si>
  <si>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</si>
  <si>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</si>
  <si>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</si>
  <si>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</si>
  <si>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</si>
  <si>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</si>
  <si>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</si>
  <si>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</si>
  <si>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</si>
  <si>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</si>
  <si>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</si>
  <si>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</si>
  <si>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</si>
  <si>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</si>
  <si>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</si>
  <si>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</si>
  <si>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</si>
  <si>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</si>
  <si>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</si>
  <si>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</si>
  <si>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</si>
  <si>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</si>
  <si>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</si>
  <si>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</si>
  <si>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</si>
  <si>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</si>
  <si>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</si>
  <si>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</si>
  <si>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</si>
  <si>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</si>
  <si>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</si>
  <si>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</si>
  <si>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</si>
  <si>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</si>
  <si>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</si>
  <si>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</si>
  <si>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</si>
  <si>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</si>
  <si>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</si>
  <si>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</si>
  <si>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</si>
  <si>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</si>
  <si>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</si>
  <si>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</si>
  <si>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</si>
  <si>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</si>
  <si>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</si>
  <si>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</si>
  <si>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</si>
  <si>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</si>
  <si>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</si>
  <si>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</si>
  <si>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</si>
  <si>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</si>
  <si>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</si>
  <si>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</si>
  <si>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</si>
  <si>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</si>
  <si>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</si>
  <si>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</si>
  <si>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</si>
  <si>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</si>
  <si>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</si>
  <si>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</si>
  <si>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</si>
  <si>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</si>
  <si>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</si>
  <si>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</si>
  <si>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</si>
  <si>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</si>
  <si>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</si>
  <si>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</si>
  <si>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</si>
  <si>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</si>
  <si>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</si>
  <si>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</si>
  <si>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</si>
  <si>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</si>
  <si>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</si>
  <si>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</si>
  <si>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</si>
  <si>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</si>
  <si>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</si>
  <si>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</si>
  <si>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</si>
  <si>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</si>
  <si>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</si>
  <si>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</si>
  <si>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</si>
  <si>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</si>
  <si>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</si>
  <si>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</si>
  <si>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</si>
  <si>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</si>
  <si>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</si>
  <si>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</si>
  <si>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</si>
  <si>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</si>
  <si>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</si>
  <si>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</si>
  <si>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</si>
  <si>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</si>
  <si>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</si>
  <si>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</si>
  <si>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</si>
  <si>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</si>
  <si>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</si>
  <si>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</si>
  <si>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</si>
  <si>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</si>
  <si>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</si>
  <si>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</si>
  <si>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</si>
  <si>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</si>
  <si>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</si>
  <si>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</si>
  <si>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</si>
  <si>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</si>
  <si>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</si>
  <si>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</si>
  <si>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</si>
  <si>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</si>
  <si>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</si>
  <si>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</si>
  <si>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</si>
  <si>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</si>
  <si>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</si>
  <si>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</si>
  <si>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</si>
  <si>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</si>
  <si>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</si>
  <si>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</si>
  <si>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</si>
  <si>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</si>
  <si>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</si>
  <si>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</si>
  <si>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</si>
  <si>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</si>
  <si>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</si>
  <si>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</si>
  <si>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</si>
  <si>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</si>
  <si>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</si>
  <si>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</si>
  <si>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</si>
  <si>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</si>
  <si>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</si>
  <si>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</si>
  <si>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</si>
  <si>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</si>
  <si>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</si>
  <si>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</si>
  <si>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</si>
  <si>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</si>
  <si>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</si>
  <si>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</si>
  <si>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</si>
  <si>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</si>
  <si>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</si>
  <si>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</si>
  <si>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</si>
  <si>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</si>
  <si>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</si>
  <si>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</si>
  <si>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</si>
  <si>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</si>
  <si>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</si>
  <si>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</si>
  <si>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</si>
  <si>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</si>
  <si>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</si>
  <si>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</si>
  <si>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</si>
  <si>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</si>
  <si>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</si>
  <si>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</si>
  <si>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</si>
  <si>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</si>
  <si>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</si>
  <si>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</si>
  <si>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</si>
  <si>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</si>
  <si>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</si>
  <si>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</si>
  <si>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</si>
  <si>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</si>
  <si>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</si>
  <si>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</si>
  <si>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</si>
  <si>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</si>
  <si>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</si>
  <si>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</si>
  <si>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</si>
  <si>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</si>
  <si>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</si>
  <si>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</si>
  <si>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</si>
  <si>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</si>
  <si>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</si>
  <si>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</si>
  <si>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</si>
  <si>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</si>
  <si>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</si>
  <si>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</si>
  <si>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</si>
  <si>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</si>
  <si>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</si>
  <si>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</si>
  <si>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</si>
  <si>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</si>
  <si>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</si>
  <si>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</si>
  <si>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</si>
  <si>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</si>
  <si>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</si>
  <si>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</si>
  <si>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</si>
  <si>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</si>
  <si>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</si>
  <si>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</si>
  <si>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</si>
  <si>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</si>
  <si>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</si>
  <si>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</si>
  <si>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</si>
  <si>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</si>
  <si>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</si>
  <si>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</si>
  <si>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</si>
  <si>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</si>
  <si>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</si>
  <si>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</si>
  <si>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</si>
  <si>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</si>
  <si>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</si>
  <si>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</si>
  <si>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</si>
  <si>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</si>
  <si>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</si>
  <si>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</si>
  <si>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</si>
  <si>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</si>
  <si>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</si>
  <si>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</si>
  <si>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</si>
  <si>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</si>
  <si>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</si>
  <si>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</si>
  <si>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</si>
  <si>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</si>
  <si>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</si>
  <si>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</si>
  <si>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</si>
  <si>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</si>
  <si>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</si>
  <si>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</si>
  <si>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</si>
  <si>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</si>
  <si>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</si>
  <si>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</si>
  <si>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</si>
  <si>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</si>
  <si>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</si>
  <si>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</si>
  <si>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</si>
  <si>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</si>
  <si>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</si>
  <si>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</si>
  <si>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</si>
  <si>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</si>
  <si>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</si>
  <si>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</si>
  <si>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</si>
  <si>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</si>
  <si>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</si>
  <si>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</si>
  <si>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</si>
  <si>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</si>
  <si>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</si>
  <si>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</si>
  <si>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</si>
  <si>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</si>
  <si>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</si>
  <si>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</si>
  <si>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</si>
  <si>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</si>
  <si>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</si>
  <si>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</si>
  <si>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</si>
  <si>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</si>
  <si>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</si>
  <si>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</si>
  <si>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</si>
  <si>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</si>
  <si>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</si>
  <si>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</si>
  <si>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</si>
  <si>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</si>
  <si>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</si>
  <si>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</si>
  <si>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</si>
  <si>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</si>
  <si>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</si>
  <si>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</si>
  <si>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</si>
  <si>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</si>
  <si>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</si>
  <si>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</si>
  <si>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</si>
  <si>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</si>
  <si>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</si>
  <si>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</si>
  <si>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</si>
  <si>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</si>
  <si>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</si>
  <si>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</si>
  <si>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</si>
  <si>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</si>
  <si>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</si>
  <si>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</si>
  <si>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</si>
  <si>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</si>
  <si>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</si>
  <si>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</si>
  <si>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</si>
  <si>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</si>
  <si>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</si>
  <si>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</si>
  <si>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</si>
  <si>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</si>
  <si>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</si>
  <si>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</si>
  <si>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</si>
  <si>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</si>
  <si>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</si>
  <si>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</si>
  <si>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</si>
  <si>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</si>
  <si>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</si>
  <si>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</si>
  <si>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</si>
  <si>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</si>
  <si>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</si>
  <si>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</si>
  <si>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</si>
  <si>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</si>
  <si>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</si>
  <si>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</si>
  <si>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</si>
  <si>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</si>
  <si>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</si>
  <si>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</si>
  <si>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</si>
  <si>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</si>
  <si>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</si>
  <si>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</si>
  <si>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</si>
  <si>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</si>
  <si>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</si>
  <si>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</si>
  <si>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</si>
  <si>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</si>
  <si>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</si>
  <si>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</si>
  <si>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</si>
  <si>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</si>
  <si>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</si>
  <si>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</si>
  <si>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</si>
  <si>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</si>
  <si>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</si>
  <si>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</si>
  <si>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</si>
  <si>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</si>
  <si>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</si>
  <si>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</si>
  <si>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</si>
  <si>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</si>
  <si>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</si>
  <si>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</si>
  <si>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</si>
  <si>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</si>
  <si>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</si>
  <si>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</si>
  <si>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</si>
  <si>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</si>
  <si>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</si>
  <si>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</si>
  <si>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</si>
  <si>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</si>
  <si>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</si>
  <si>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</si>
  <si>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</si>
  <si>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</si>
  <si>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</si>
  <si>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</si>
  <si>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</si>
  <si>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</si>
  <si>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</si>
  <si>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</si>
  <si>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</si>
  <si>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</si>
  <si>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</si>
  <si>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</si>
  <si>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</si>
  <si>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</si>
  <si>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</si>
  <si>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</si>
  <si>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</si>
  <si>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</si>
  <si>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</si>
  <si>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</si>
  <si>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</si>
  <si>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</si>
  <si>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</si>
  <si>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</si>
  <si>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</si>
  <si>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</si>
  <si>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</si>
  <si>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</si>
  <si>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</si>
  <si>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</si>
  <si>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</si>
  <si>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</si>
  <si>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</si>
  <si>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</si>
  <si>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</si>
  <si>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</si>
  <si>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</si>
  <si>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</si>
  <si>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</si>
  <si>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</si>
  <si>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</si>
  <si>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</si>
  <si>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</si>
  <si>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</si>
  <si>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</si>
  <si>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</si>
  <si>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</si>
  <si>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</si>
  <si>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</si>
  <si>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</si>
  <si>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</si>
  <si>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</si>
  <si>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</si>
  <si>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</si>
  <si>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</si>
  <si>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</si>
  <si>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</si>
  <si>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</si>
  <si>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</si>
  <si>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</si>
  <si>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</si>
  <si>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</si>
  <si>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</si>
  <si>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</si>
  <si>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</si>
  <si>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</si>
  <si>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</si>
  <si>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</si>
  <si>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</si>
  <si>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</si>
  <si>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</si>
  <si>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</si>
  <si>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</si>
  <si>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</si>
  <si>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</si>
  <si>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</si>
  <si>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</si>
  <si>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</si>
  <si>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</si>
  <si>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</si>
  <si>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</si>
  <si>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</si>
  <si>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</si>
  <si>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</si>
  <si>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</si>
  <si>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</si>
  <si>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</si>
  <si>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</si>
  <si>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</si>
  <si>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</si>
  <si>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</si>
  <si>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</si>
  <si>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</si>
  <si>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</si>
  <si>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</si>
  <si>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</si>
  <si>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</si>
  <si>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</si>
  <si>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</si>
  <si>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</si>
  <si>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</si>
  <si>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</si>
  <si>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</si>
  <si>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</si>
  <si>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</si>
  <si>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</si>
  <si>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</si>
  <si>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</si>
  <si>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</si>
  <si>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</si>
  <si>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</si>
  <si>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</si>
  <si>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</si>
  <si>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</si>
  <si>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</si>
  <si>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</si>
  <si>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</si>
  <si>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</si>
  <si>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</si>
  <si>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</si>
  <si>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</si>
  <si>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</si>
  <si>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</si>
  <si>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</si>
  <si>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</si>
  <si>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</si>
  <si>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</si>
  <si>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</si>
  <si>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</si>
  <si>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</si>
  <si>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</si>
  <si>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</si>
  <si>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</si>
  <si>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</si>
  <si>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</si>
  <si>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</si>
  <si>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</si>
  <si>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</si>
  <si>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</si>
  <si>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</si>
  <si>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</si>
  <si>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</si>
  <si>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</si>
  <si>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</si>
  <si>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</si>
  <si>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</si>
  <si>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</si>
  <si>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</si>
  <si>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</si>
  <si>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</si>
  <si>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</si>
  <si>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</si>
  <si>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</si>
  <si>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</si>
  <si>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</si>
  <si>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</si>
  <si>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</si>
  <si>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</si>
  <si>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</si>
  <si>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</si>
  <si>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</si>
  <si>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</si>
  <si>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</si>
  <si>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</si>
  <si>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</si>
  <si>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</si>
  <si>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</si>
  <si>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</si>
  <si>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</si>
  <si>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</si>
  <si>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</si>
  <si>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</si>
  <si>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</si>
  <si>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</si>
  <si>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</si>
  <si>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</si>
  <si>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</si>
  <si>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</si>
  <si>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</si>
  <si>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</si>
  <si>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</si>
  <si>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</si>
  <si>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</si>
  <si>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</si>
  <si>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</si>
  <si>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</si>
  <si>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</si>
  <si>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</si>
  <si>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</si>
  <si>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</si>
  <si>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</si>
  <si>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</si>
  <si>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</si>
  <si>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</si>
  <si>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</si>
  <si>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</si>
  <si>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</si>
  <si>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</si>
  <si>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</si>
  <si>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</si>
  <si>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</si>
  <si>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</si>
  <si>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</si>
  <si>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</si>
  <si>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</si>
  <si>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</si>
  <si>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</si>
  <si>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</si>
  <si>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</si>
  <si>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</si>
  <si>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</si>
  <si>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</si>
  <si>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</si>
  <si>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</si>
  <si>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</si>
  <si>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</si>
  <si>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</si>
  <si>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</si>
  <si>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</si>
  <si>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</si>
  <si>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</si>
  <si>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</si>
  <si>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</si>
  <si>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</si>
  <si>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</si>
  <si>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</si>
  <si>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</si>
  <si>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</si>
  <si>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</si>
  <si>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</si>
  <si>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</si>
  <si>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</si>
  <si>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</si>
  <si>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</si>
  <si>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</si>
  <si>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</si>
  <si>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</si>
  <si>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</si>
  <si>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</si>
  <si>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</si>
  <si>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</si>
  <si>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</si>
  <si>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</si>
  <si>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</si>
  <si>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</si>
  <si>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</si>
  <si>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</si>
  <si>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</si>
  <si>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</si>
  <si>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</si>
  <si>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</si>
  <si>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</si>
  <si>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</si>
  <si>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</si>
  <si>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</si>
  <si>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</si>
  <si>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</si>
  <si>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</si>
  <si>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</si>
  <si>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</si>
  <si>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</si>
  <si>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</si>
  <si>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</si>
  <si>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</si>
  <si>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</si>
  <si>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</si>
  <si>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</si>
  <si>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</si>
  <si>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</si>
  <si>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</si>
  <si>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</si>
  <si>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</si>
  <si>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</si>
  <si>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</si>
  <si>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</si>
  <si>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</si>
  <si>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</si>
  <si>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</si>
  <si>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</si>
  <si>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</si>
  <si>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</si>
  <si>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</si>
  <si>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</si>
  <si>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</si>
  <si>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</si>
  <si>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</si>
  <si>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</si>
  <si>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</si>
  <si>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</si>
  <si>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</si>
  <si>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</si>
  <si>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</si>
  <si>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</si>
  <si>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</si>
  <si>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</si>
  <si>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</si>
  <si>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</si>
  <si>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</si>
  <si>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</si>
  <si>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</si>
  <si>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</si>
  <si>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</si>
  <si>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</si>
  <si>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</si>
  <si>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</si>
  <si>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</si>
  <si>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</si>
  <si>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</si>
  <si>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</si>
  <si>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</si>
  <si>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</si>
  <si>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</si>
  <si>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</si>
  <si>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</si>
  <si>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</si>
  <si>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</si>
  <si>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</si>
  <si>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</si>
  <si>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</si>
  <si>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</si>
  <si>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</si>
  <si>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</si>
  <si>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</si>
  <si>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</si>
  <si>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</si>
  <si>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</si>
  <si>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</si>
  <si>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</si>
  <si>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</si>
  <si>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</si>
  <si>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</si>
  <si>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</si>
  <si>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</si>
  <si>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</si>
  <si>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</si>
  <si>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</si>
  <si>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</si>
  <si>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</si>
  <si>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</si>
  <si>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</si>
  <si>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</si>
  <si>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</si>
  <si>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</si>
  <si>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</si>
  <si>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</si>
  <si>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</si>
  <si>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</si>
  <si>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</si>
  <si>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</si>
  <si>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</si>
  <si>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</si>
  <si>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</si>
  <si>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</si>
  <si>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</si>
  <si>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</si>
  <si>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</si>
  <si>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</si>
  <si>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</si>
  <si>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</si>
  <si>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</si>
  <si>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</si>
  <si>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</si>
  <si>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</si>
  <si>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</si>
  <si>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</si>
  <si>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</si>
  <si>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</si>
  <si>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</si>
  <si>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</si>
  <si>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</si>
  <si>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</si>
  <si>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</si>
  <si>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</si>
  <si>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</si>
  <si>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</si>
  <si>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</si>
  <si>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</si>
  <si>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</si>
  <si>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</si>
  <si>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</si>
  <si>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</si>
  <si>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</si>
  <si>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</si>
  <si>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</si>
  <si>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</si>
  <si>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</si>
  <si>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</si>
  <si>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</si>
  <si>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</si>
  <si>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</si>
  <si>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</si>
  <si>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</si>
  <si>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</si>
  <si>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</si>
  <si>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</si>
  <si>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</si>
  <si>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</si>
  <si>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</si>
  <si>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</si>
  <si>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</si>
  <si>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</si>
  <si>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</si>
  <si>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</si>
  <si>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</si>
  <si>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</si>
  <si>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</si>
  <si>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</si>
  <si>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</si>
  <si>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</si>
  <si>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</si>
  <si>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</si>
  <si>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</si>
  <si>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</si>
  <si>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</si>
  <si>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</si>
  <si>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</si>
  <si>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</si>
  <si>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</si>
  <si>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</si>
  <si>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</si>
  <si>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</si>
  <si>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</si>
  <si>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</si>
  <si>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</si>
  <si>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</si>
  <si>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</si>
  <si>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</si>
  <si>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</si>
  <si>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</si>
  <si>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</si>
  <si>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</si>
  <si>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</si>
  <si>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</si>
  <si>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</si>
  <si>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</si>
  <si>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</si>
  <si>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</si>
  <si>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</si>
  <si>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</si>
  <si>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</si>
  <si>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</si>
  <si>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</si>
  <si>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</si>
  <si>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</si>
  <si>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</si>
  <si>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</si>
  <si>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</si>
  <si>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</si>
  <si>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</si>
  <si>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</si>
  <si>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</si>
  <si>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</si>
  <si>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</si>
  <si>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</si>
  <si>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</si>
  <si>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</si>
  <si>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</si>
  <si>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</si>
  <si>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</si>
  <si>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</si>
  <si>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</si>
  <si>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</si>
  <si>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</si>
  <si>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</si>
  <si>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</si>
  <si>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</si>
  <si>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</si>
  <si>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</si>
  <si>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</si>
  <si>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</si>
  <si>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</si>
  <si>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</si>
  <si>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</si>
  <si>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</si>
  <si>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</si>
  <si>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</si>
  <si>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</si>
  <si>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</si>
  <si>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</si>
  <si>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</si>
  <si>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</si>
  <si>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</si>
  <si>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</si>
  <si>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</si>
  <si>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</si>
  <si>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</si>
  <si>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</si>
  <si>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</si>
  <si>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</si>
  <si>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</si>
  <si>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</si>
  <si>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</si>
  <si>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</si>
  <si>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</si>
  <si>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</si>
  <si>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</si>
  <si>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</si>
  <si>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</si>
  <si>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</si>
  <si>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</si>
  <si>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</si>
  <si>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</si>
  <si>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</si>
  <si>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</si>
  <si>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</si>
  <si>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</si>
  <si>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</si>
  <si>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</si>
  <si>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</si>
  <si>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</si>
  <si>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</si>
  <si>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</si>
  <si>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</si>
  <si>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</si>
  <si>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</si>
  <si>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</si>
  <si>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</si>
  <si>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</si>
  <si>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</si>
  <si>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</si>
  <si>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</si>
  <si>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</si>
  <si>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</si>
  <si>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</si>
  <si>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</si>
  <si>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</si>
  <si>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</si>
  <si>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</si>
  <si>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</si>
  <si>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</si>
  <si>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</si>
  <si>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</si>
  <si>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</si>
  <si>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</si>
  <si>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</si>
  <si>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</si>
  <si>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</si>
  <si>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</si>
  <si>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</si>
  <si>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</si>
  <si>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</si>
  <si>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</si>
  <si>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</si>
  <si>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</si>
  <si>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</si>
  <si>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</si>
  <si>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</si>
  <si>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</si>
  <si>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</si>
  <si>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</si>
  <si>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</si>
  <si>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</si>
  <si>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</si>
  <si>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</si>
  <si>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</si>
  <si>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</si>
  <si>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</si>
  <si>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</si>
  <si>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</si>
  <si>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</si>
  <si>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</si>
  <si>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</si>
  <si>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</si>
  <si>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</si>
  <si>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</si>
  <si>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</si>
  <si>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</si>
  <si>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</si>
  <si>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</si>
  <si>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</si>
  <si>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</si>
  <si>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</si>
  <si>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</si>
  <si>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</si>
  <si>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</si>
  <si>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</si>
  <si>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</si>
  <si>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</si>
  <si>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</si>
  <si>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</si>
  <si>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</si>
  <si>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</si>
  <si>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</si>
  <si>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</si>
  <si>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</si>
  <si>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</si>
  <si>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</si>
  <si>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</si>
  <si>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</si>
  <si>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</si>
  <si>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</si>
  <si>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</si>
  <si>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</si>
  <si>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</si>
  <si>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</si>
  <si>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</si>
  <si>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</si>
  <si>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</si>
  <si>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</si>
  <si>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</si>
  <si>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</si>
  <si>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</si>
  <si>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</si>
  <si>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</si>
  <si>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</si>
  <si>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</si>
  <si>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</si>
  <si>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</si>
  <si>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</si>
  <si>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</si>
  <si>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</si>
  <si>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</si>
  <si>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</si>
  <si>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</si>
  <si>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</si>
  <si>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</si>
  <si>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</si>
  <si>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</si>
  <si>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</si>
  <si>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</si>
  <si>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</si>
  <si>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</si>
  <si>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</si>
  <si>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</si>
  <si>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</si>
  <si>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</si>
  <si>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</si>
  <si>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</si>
  <si>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</si>
  <si>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</si>
  <si>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</si>
  <si>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</si>
  <si>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</si>
  <si>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</si>
  <si>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</si>
  <si>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</si>
  <si>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</si>
  <si>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</si>
  <si>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</si>
  <si>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</si>
  <si>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</si>
  <si>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</si>
  <si>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</si>
  <si>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</si>
  <si>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</si>
  <si>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</si>
  <si>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</si>
  <si>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</si>
  <si>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</si>
  <si>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</si>
  <si>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</si>
  <si>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</si>
  <si>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</si>
  <si>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</si>
  <si>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</si>
  <si>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</si>
  <si>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</si>
  <si>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</si>
  <si>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</si>
  <si>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</si>
  <si>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</si>
  <si>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</si>
  <si>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</si>
  <si>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</si>
  <si>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</si>
  <si>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</si>
  <si>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</si>
  <si>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</si>
  <si>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</si>
  <si>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</si>
  <si>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</si>
  <si>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</si>
  <si>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</si>
  <si>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</si>
  <si>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</si>
  <si>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</si>
  <si>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</si>
  <si>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</si>
  <si>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</si>
  <si>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</si>
  <si>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</si>
  <si>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</si>
  <si>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</si>
  <si>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</si>
  <si>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</si>
  <si>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</si>
  <si>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</si>
  <si>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</si>
  <si>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</si>
  <si>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</si>
  <si>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</si>
  <si>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</si>
  <si>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</si>
  <si>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</si>
  <si>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</si>
  <si>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</si>
  <si>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</si>
  <si>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</si>
  <si>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</si>
  <si>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</si>
  <si>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</si>
  <si>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</si>
  <si>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</si>
  <si>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</si>
  <si>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</si>
  <si>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</si>
  <si>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</si>
  <si>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</si>
  <si>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</si>
  <si>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</si>
  <si>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</si>
  <si>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</si>
  <si>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</si>
  <si>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</si>
  <si>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</si>
  <si>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</si>
  <si>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</si>
  <si>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</si>
  <si>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</si>
  <si>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</si>
  <si>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</si>
  <si>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</si>
  <si>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</si>
  <si>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</si>
  <si>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</si>
  <si>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</si>
  <si>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</si>
  <si>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</si>
  <si>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</si>
  <si>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</si>
  <si>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</si>
  <si>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</si>
  <si>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</si>
  <si>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</si>
  <si>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</si>
  <si>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</si>
  <si>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</si>
  <si>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</si>
  <si>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</si>
  <si>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</si>
  <si>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</si>
  <si>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</si>
  <si>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</si>
  <si>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</si>
  <si>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</si>
  <si>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</si>
  <si>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</si>
  <si>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</si>
  <si>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</si>
  <si>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</si>
  <si>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</si>
  <si>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</si>
  <si>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</si>
  <si>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</si>
  <si>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</si>
  <si>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</si>
  <si>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</si>
  <si>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</si>
  <si>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</si>
  <si>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</si>
  <si>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</si>
  <si>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</si>
  <si>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</si>
  <si>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</si>
  <si>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</si>
  <si>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</si>
  <si>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</si>
  <si>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</si>
  <si>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</si>
  <si>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</si>
  <si>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</si>
  <si>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</si>
  <si>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</si>
  <si>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</si>
  <si>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</si>
  <si>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</si>
  <si>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</si>
  <si>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</si>
  <si>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</si>
  <si>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</si>
  <si>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</si>
  <si>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</si>
  <si>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</si>
  <si>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</si>
  <si>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</si>
  <si>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</si>
  <si>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</si>
  <si>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</si>
  <si>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</si>
  <si>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</si>
  <si>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</si>
  <si>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</si>
  <si>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</si>
  <si>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</si>
  <si>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</si>
  <si>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</si>
  <si>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</si>
  <si>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</si>
  <si>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</si>
  <si>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</si>
  <si>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</si>
  <si>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</si>
  <si>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</si>
  <si>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</si>
  <si>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</si>
  <si>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</si>
  <si>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</si>
  <si>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</si>
  <si>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</si>
  <si>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</si>
  <si>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</si>
  <si>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</si>
  <si>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</si>
  <si>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</si>
  <si>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</si>
  <si>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</si>
  <si>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</si>
  <si>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</si>
  <si>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</si>
  <si>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</si>
  <si>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</si>
  <si>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</si>
  <si>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</si>
  <si>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</si>
  <si>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</si>
  <si>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</si>
  <si>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</si>
  <si>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</si>
  <si>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</si>
  <si>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</si>
  <si>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</si>
  <si>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</si>
  <si>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</si>
  <si>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</si>
  <si>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</si>
  <si>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</si>
  <si>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</si>
  <si>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</si>
  <si>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</si>
  <si>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</si>
  <si>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</si>
  <si>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</si>
  <si>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</si>
  <si>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</si>
  <si>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</si>
  <si>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</si>
  <si>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</si>
  <si>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</si>
  <si>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</si>
  <si>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</si>
  <si>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</si>
  <si>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</si>
  <si>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</si>
  <si>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</si>
  <si>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</si>
  <si>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</si>
  <si>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</si>
  <si>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</si>
  <si>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</si>
  <si>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</si>
  <si>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</si>
  <si>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</si>
  <si>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</si>
  <si>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</si>
  <si>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</si>
  <si>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</si>
  <si>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</si>
  <si>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</si>
  <si>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</si>
  <si>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</si>
  <si>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</si>
  <si>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</si>
  <si>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</si>
  <si>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</si>
  <si>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</si>
  <si>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</si>
  <si>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</si>
  <si>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</si>
  <si>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</si>
  <si>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</si>
  <si>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</si>
  <si>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</si>
  <si>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</si>
  <si>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</si>
  <si>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</si>
  <si>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</si>
  <si>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</si>
  <si>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</si>
  <si>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</si>
  <si>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</si>
  <si>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</si>
  <si>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</si>
  <si>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</si>
  <si>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</si>
  <si>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</si>
  <si>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</si>
  <si>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</si>
  <si>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</si>
  <si>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</si>
  <si>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</si>
  <si>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</si>
  <si>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</si>
  <si>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</si>
  <si>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</si>
  <si>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</si>
  <si>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</si>
  <si>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</si>
  <si>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</si>
  <si>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</si>
  <si>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</si>
  <si>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</si>
  <si>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</si>
  <si>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</si>
  <si>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</si>
  <si>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</si>
  <si>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</si>
  <si>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</si>
  <si>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</si>
  <si>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</si>
  <si>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</si>
  <si>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</si>
  <si>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</si>
  <si>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</si>
  <si>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</si>
  <si>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</si>
  <si>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</si>
  <si>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</si>
  <si>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</si>
  <si>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</si>
  <si>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</si>
  <si>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</si>
  <si>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</si>
  <si>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</si>
  <si>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</si>
  <si>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</si>
  <si>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</si>
  <si>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</si>
  <si>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</si>
  <si>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</si>
  <si>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</si>
  <si>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</si>
  <si>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</si>
  <si>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</si>
  <si>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</si>
  <si>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</si>
  <si>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</si>
  <si>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</si>
  <si>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</si>
  <si>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</si>
  <si>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</si>
  <si>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</si>
  <si>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</si>
  <si>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</si>
  <si>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</si>
  <si>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</si>
  <si>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</si>
  <si>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</si>
  <si>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</si>
  <si>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</si>
  <si>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</si>
  <si>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</si>
  <si>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</si>
  <si>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</si>
  <si>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</si>
  <si>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</si>
  <si>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</si>
  <si>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</si>
  <si>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</si>
  <si>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</si>
  <si>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</si>
  <si>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</si>
  <si>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</si>
  <si>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</si>
  <si>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</si>
  <si>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</si>
  <si>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</si>
  <si>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</si>
  <si>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</si>
  <si>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</si>
  <si>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</si>
  <si>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</si>
  <si>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</si>
  <si>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</si>
  <si>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</si>
  <si>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</si>
  <si>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</si>
  <si>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</si>
  <si>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</si>
  <si>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</si>
  <si>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</si>
  <si>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</si>
  <si>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</si>
  <si>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</si>
  <si>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</si>
  <si>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</si>
  <si>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</si>
  <si>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</si>
  <si>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</si>
  <si>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</si>
  <si>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</si>
  <si>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</si>
  <si>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</si>
  <si>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</si>
  <si>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</si>
  <si>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</si>
  <si>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</si>
  <si>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</si>
  <si>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</si>
  <si>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</si>
  <si>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</si>
  <si>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</si>
  <si>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</si>
  <si>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</si>
  <si>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</si>
  <si>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</si>
  <si>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</si>
  <si>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</si>
  <si>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</si>
  <si>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</si>
  <si>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</si>
  <si>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</si>
  <si>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</si>
  <si>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</si>
  <si>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</si>
  <si>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</si>
  <si>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</si>
  <si>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</si>
  <si>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</si>
  <si>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</si>
  <si>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</si>
  <si>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</si>
  <si>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</si>
  <si>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</si>
  <si>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</si>
  <si>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</si>
  <si>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</si>
  <si>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</si>
  <si>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</si>
  <si>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</si>
  <si>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</si>
  <si>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</si>
  <si>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</si>
  <si>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</si>
  <si>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</si>
  <si>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</si>
  <si>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</si>
  <si>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</si>
  <si>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</si>
  <si>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</si>
  <si>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</si>
  <si>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</si>
  <si>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</si>
  <si>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</si>
  <si>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</si>
  <si>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</si>
  <si>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</si>
  <si>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</si>
  <si>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</si>
  <si>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</si>
  <si>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</si>
  <si>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</si>
  <si>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</si>
  <si>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</si>
  <si>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</si>
  <si>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</si>
  <si>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</si>
  <si>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</si>
  <si>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</si>
  <si>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</si>
  <si>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</si>
  <si>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</si>
  <si>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</si>
  <si>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</si>
  <si>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</si>
  <si>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</si>
  <si>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</si>
  <si>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</si>
  <si>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</si>
  <si>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</si>
  <si>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</si>
  <si>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</si>
  <si>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</si>
  <si>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</si>
  <si>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</si>
  <si>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</si>
  <si>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</si>
  <si>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</si>
  <si>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</si>
  <si>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</si>
  <si>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</si>
  <si>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</si>
  <si>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</si>
  <si>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</si>
  <si>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</si>
  <si>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</si>
  <si>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</si>
  <si>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</si>
  <si>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</si>
  <si>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</si>
  <si>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</si>
  <si>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</si>
  <si>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</si>
  <si>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</si>
  <si>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</si>
  <si>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</si>
  <si>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</si>
  <si>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</si>
  <si>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</si>
  <si>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</si>
  <si>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</si>
  <si>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</si>
  <si>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</si>
  <si>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</si>
  <si>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</si>
  <si>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</si>
  <si>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</si>
  <si>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</si>
  <si>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</si>
  <si>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</si>
  <si>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</si>
  <si>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</si>
  <si>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</si>
  <si>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</si>
  <si>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</si>
  <si>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</si>
  <si>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</si>
  <si>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</si>
  <si>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</si>
  <si>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</si>
  <si>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</si>
  <si>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</si>
  <si>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</si>
  <si>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</si>
  <si>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</si>
  <si>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</si>
  <si>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</si>
  <si>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</si>
  <si>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</si>
  <si>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</si>
  <si>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</si>
  <si>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</si>
  <si>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</si>
  <si>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</si>
  <si>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</si>
  <si>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</si>
  <si>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</si>
  <si>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</si>
  <si>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</si>
  <si>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</si>
  <si>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</si>
  <si>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</si>
  <si>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</si>
  <si>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</si>
  <si>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</si>
  <si>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</si>
  <si>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</si>
  <si>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</si>
  <si>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</si>
  <si>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</si>
  <si>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</si>
  <si>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</si>
  <si>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</si>
  <si>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</si>
  <si>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</si>
  <si>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</si>
  <si>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</si>
  <si>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</si>
  <si>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</si>
  <si>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</si>
  <si>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</si>
  <si>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</si>
  <si>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</si>
  <si>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</si>
  <si>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</si>
  <si>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</si>
  <si>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</si>
  <si>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</si>
  <si>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</si>
  <si>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</si>
  <si>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</si>
  <si>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</si>
  <si>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</si>
  <si>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</si>
  <si>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</si>
  <si>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</si>
  <si>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</si>
  <si>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</si>
  <si>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</si>
  <si>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</si>
  <si>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</si>
  <si>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</si>
  <si>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</si>
  <si>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</si>
  <si>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</si>
  <si>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</si>
  <si>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</si>
  <si>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</si>
  <si>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</si>
  <si>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</si>
  <si>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</si>
  <si>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</si>
  <si>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</si>
  <si>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</si>
  <si>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</si>
  <si>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</si>
  <si>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</si>
  <si>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</si>
  <si>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</si>
  <si>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</si>
  <si>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</si>
  <si>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</si>
  <si>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</si>
  <si>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</si>
  <si>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</si>
  <si>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</si>
  <si>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</si>
  <si>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</si>
  <si>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</si>
  <si>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</si>
  <si>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</si>
  <si>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</si>
  <si>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</si>
  <si>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</si>
  <si>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</si>
  <si>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</si>
  <si>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</si>
  <si>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</si>
  <si>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</si>
  <si>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</si>
  <si>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</si>
  <si>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</si>
  <si>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</si>
  <si>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</si>
  <si>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</si>
  <si>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</si>
  <si>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</si>
  <si>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</si>
  <si>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</si>
  <si>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</si>
  <si>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</si>
  <si>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</si>
  <si>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</si>
  <si>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</si>
  <si>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</si>
  <si>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</si>
  <si>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</si>
  <si>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</si>
  <si>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</si>
  <si>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</si>
  <si>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</si>
  <si>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</si>
  <si>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</si>
  <si>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</si>
  <si>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</si>
  <si>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</si>
  <si>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</si>
  <si>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</si>
  <si>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</si>
  <si>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</si>
  <si>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</si>
  <si>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</si>
  <si>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</si>
  <si>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</si>
  <si>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</si>
  <si>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</si>
  <si>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</si>
  <si>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</si>
  <si>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</si>
  <si>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</si>
  <si>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</si>
  <si>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</si>
  <si>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</si>
  <si>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</si>
  <si>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</si>
  <si>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</si>
  <si>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</si>
  <si>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</si>
  <si>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</si>
  <si>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</si>
  <si>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</si>
  <si>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</si>
  <si>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</si>
  <si>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</si>
  <si>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</si>
  <si>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</si>
  <si>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</si>
  <si>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</si>
  <si>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</si>
  <si>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</si>
  <si>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</si>
  <si>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</si>
  <si>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</si>
  <si>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</si>
  <si>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</si>
  <si>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</si>
  <si>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</si>
  <si>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</si>
  <si>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</si>
  <si>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</si>
  <si>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</si>
  <si>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</si>
  <si>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</si>
  <si>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</si>
  <si>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</si>
  <si>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</si>
  <si>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</si>
  <si>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</si>
  <si>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</si>
  <si>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</si>
  <si>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</si>
  <si>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</si>
  <si>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</si>
  <si>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</si>
  <si>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</si>
  <si>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</si>
  <si>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</si>
  <si>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</si>
  <si>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</si>
  <si>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</si>
  <si>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</si>
  <si>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</si>
  <si>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</si>
  <si>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</si>
  <si>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</si>
  <si>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</si>
  <si>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</si>
  <si>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</si>
  <si>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</si>
  <si>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</si>
  <si>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</si>
  <si>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</si>
  <si>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</si>
  <si>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</si>
  <si>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</si>
  <si>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</si>
  <si>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</si>
  <si>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</si>
  <si>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</si>
  <si>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</si>
  <si>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</si>
  <si>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</si>
  <si>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</si>
  <si>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</si>
  <si>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</si>
  <si>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</si>
  <si>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</si>
  <si>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</si>
  <si>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</si>
  <si>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</si>
  <si>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</si>
  <si>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</si>
  <si>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</si>
  <si>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</si>
  <si>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</si>
  <si>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</si>
  <si>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</si>
  <si>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</si>
  <si>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</si>
  <si>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</si>
  <si>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</si>
  <si>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</si>
  <si>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</si>
  <si>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</si>
  <si>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</si>
  <si>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</si>
  <si>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</si>
  <si>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</si>
  <si>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</si>
  <si>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</si>
  <si>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</si>
  <si>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</si>
  <si>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</si>
  <si>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</si>
  <si>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</si>
  <si>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</si>
  <si>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</si>
  <si>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</si>
  <si>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</si>
  <si>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</si>
  <si>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</si>
  <si>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</si>
  <si>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</si>
  <si>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</si>
  <si>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</si>
  <si>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</si>
  <si>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</si>
  <si>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</si>
  <si>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</si>
  <si>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</si>
  <si>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</si>
  <si>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</si>
  <si>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</si>
  <si>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</si>
  <si>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</si>
  <si>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</si>
  <si>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</si>
  <si>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</si>
  <si>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</si>
  <si>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</si>
  <si>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</si>
  <si>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</si>
  <si>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</si>
  <si>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</si>
  <si>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</si>
  <si>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</si>
  <si>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</si>
  <si>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</si>
  <si>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</si>
  <si>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</si>
  <si>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</si>
  <si>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</si>
  <si>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</si>
  <si>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</si>
  <si>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</si>
  <si>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</si>
  <si>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</si>
  <si>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</si>
  <si>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</si>
  <si>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</si>
  <si>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</si>
  <si>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</si>
  <si>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</si>
  <si>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</si>
  <si>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</si>
  <si>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</si>
  <si>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</si>
  <si>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</si>
  <si>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</si>
  <si>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</si>
  <si>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</si>
  <si>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</si>
  <si>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</si>
  <si>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</si>
  <si>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</si>
  <si>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</si>
  <si>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</si>
  <si>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</si>
  <si>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</si>
  <si>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</si>
  <si>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</si>
  <si>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</si>
  <si>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</si>
  <si>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</si>
  <si>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</si>
  <si>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</si>
  <si>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</si>
  <si>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</si>
  <si>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</si>
  <si>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</si>
  <si>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</si>
  <si>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</si>
  <si>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</si>
  <si>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</si>
  <si>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</si>
  <si>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</si>
  <si>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</si>
  <si>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</si>
  <si>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</si>
  <si>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</si>
  <si>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</si>
  <si>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</si>
  <si>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</si>
  <si>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</si>
  <si>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</si>
  <si>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</si>
  <si>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</si>
  <si>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</si>
  <si>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</si>
  <si>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</si>
  <si>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</si>
  <si>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</si>
  <si>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</si>
  <si>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</si>
  <si>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</si>
  <si>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</si>
  <si>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</si>
  <si>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</si>
  <si>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</si>
  <si>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</si>
  <si>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</si>
  <si>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</si>
  <si>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</si>
  <si>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</si>
  <si>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</si>
  <si>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</si>
  <si>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</si>
  <si>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</si>
  <si>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</si>
  <si>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</si>
  <si>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</si>
  <si>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</si>
  <si>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</si>
  <si>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</si>
  <si>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</si>
  <si>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</si>
  <si>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</si>
  <si>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</si>
  <si>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</si>
  <si>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</si>
  <si>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</si>
  <si>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</si>
  <si>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</si>
  <si>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</si>
  <si>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</si>
  <si>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</si>
  <si>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</si>
  <si>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</si>
  <si>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</si>
  <si>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</si>
  <si>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</si>
  <si>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</si>
  <si>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</si>
  <si>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</si>
  <si>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</si>
  <si>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</si>
  <si>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</si>
  <si>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</si>
  <si>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</si>
  <si>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</si>
  <si>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</si>
  <si>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</si>
  <si>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</si>
  <si>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</si>
  <si>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</si>
  <si>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</si>
  <si>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</si>
  <si>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</si>
  <si>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</si>
  <si>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</si>
  <si>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</si>
  <si>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</si>
  <si>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</si>
  <si>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</si>
  <si>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</si>
  <si>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</si>
  <si>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</si>
  <si>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</si>
  <si>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</si>
  <si>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</si>
  <si>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</si>
  <si>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</si>
  <si>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</si>
  <si>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</si>
  <si>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</si>
  <si>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</si>
  <si>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</si>
  <si>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</si>
  <si>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</si>
  <si>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</si>
  <si>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</si>
  <si>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</si>
  <si>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</si>
  <si>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</si>
  <si>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</si>
  <si>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</si>
  <si>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</si>
  <si>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</si>
  <si>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</si>
  <si>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</si>
  <si>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</si>
  <si>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</si>
  <si>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</si>
  <si>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</si>
  <si>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</si>
  <si>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</si>
  <si>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</si>
  <si>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</si>
  <si>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</si>
  <si>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</si>
  <si>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</si>
  <si>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</si>
  <si>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</si>
  <si>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</si>
  <si>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</si>
  <si>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</si>
  <si>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</si>
  <si>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</si>
  <si>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</si>
  <si>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</si>
  <si>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</si>
  <si>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</si>
  <si>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</si>
  <si>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</si>
  <si>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</si>
  <si>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</si>
  <si>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</si>
  <si>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</si>
  <si>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</si>
  <si>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</si>
  <si>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</si>
  <si>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</si>
  <si>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</si>
  <si>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</si>
  <si>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</si>
  <si>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</si>
  <si>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</si>
  <si>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</si>
  <si>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</si>
  <si>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</si>
  <si>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</si>
  <si>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</si>
  <si>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</si>
  <si>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</si>
  <si>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</si>
  <si>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</si>
  <si>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</si>
  <si>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</si>
  <si>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</si>
  <si>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</si>
  <si>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</si>
  <si>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</si>
  <si>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</si>
  <si>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</si>
  <si>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</si>
  <si>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</si>
  <si>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</si>
  <si>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</si>
  <si>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</si>
  <si>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</si>
  <si>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</si>
  <si>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</si>
  <si>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</si>
  <si>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</si>
  <si>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</si>
  <si>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</si>
  <si>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</si>
  <si>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</si>
  <si>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</si>
  <si>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</si>
  <si>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</si>
  <si>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</si>
  <si>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</si>
  <si>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</si>
  <si>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</si>
  <si>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</si>
  <si>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</si>
  <si>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</si>
  <si>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</si>
  <si>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</si>
  <si>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</si>
  <si>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</si>
  <si>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</si>
  <si>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</si>
  <si>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</si>
  <si>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</si>
  <si>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</si>
  <si>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</si>
  <si>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</si>
  <si>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</si>
  <si>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</si>
  <si>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</si>
  <si>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</si>
  <si>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</si>
  <si>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</si>
  <si>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</si>
  <si>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</si>
  <si>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</si>
  <si>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</si>
  <si>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</si>
  <si>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</si>
  <si>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</si>
  <si>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</si>
  <si>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</si>
  <si>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</si>
  <si>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</si>
  <si>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</si>
  <si>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</si>
  <si>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</si>
  <si>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</si>
  <si>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</si>
  <si>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</si>
  <si>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</si>
  <si>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</si>
  <si>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</si>
  <si>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</si>
  <si>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</si>
  <si>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</si>
  <si>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</si>
  <si>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</si>
  <si>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</si>
  <si>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</si>
  <si>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</si>
  <si>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</si>
  <si>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</si>
  <si>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</si>
  <si>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</si>
  <si>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</si>
  <si>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</si>
  <si>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</si>
  <si>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</si>
  <si>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</si>
  <si>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</si>
  <si>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</si>
  <si>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</si>
  <si>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</si>
  <si>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</si>
  <si>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</si>
  <si>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</si>
  <si>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</si>
  <si>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</si>
  <si>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</si>
  <si>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</si>
  <si>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</si>
  <si>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</si>
  <si>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</si>
  <si>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</si>
  <si>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</si>
  <si>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</si>
  <si>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</si>
  <si>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</si>
  <si>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</si>
  <si>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</si>
  <si>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</si>
  <si>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</si>
  <si>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</si>
  <si>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</si>
  <si>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</si>
  <si>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</si>
  <si>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</si>
  <si>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</si>
  <si>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</si>
  <si>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</si>
  <si>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</si>
  <si>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</si>
  <si>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</si>
  <si>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</si>
  <si>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</si>
  <si>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</si>
  <si>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</si>
  <si>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</si>
  <si>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</si>
  <si>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</si>
  <si>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</si>
  <si>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</si>
  <si>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</si>
  <si>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</si>
  <si>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</si>
  <si>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</si>
  <si>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</si>
  <si>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</si>
  <si>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</si>
  <si>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</si>
  <si>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</si>
  <si>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</si>
  <si>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</si>
  <si>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</si>
  <si>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</si>
  <si>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</si>
  <si>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</si>
  <si>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</si>
  <si>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</si>
  <si>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</si>
  <si>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</si>
  <si>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</si>
  <si>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</si>
  <si>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</si>
  <si>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</si>
  <si>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</si>
  <si>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</si>
  <si>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</si>
  <si>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</si>
  <si>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</si>
  <si>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</si>
  <si>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</si>
  <si>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</si>
  <si>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</si>
  <si>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</si>
  <si>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</si>
  <si>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</si>
  <si>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</si>
  <si>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</si>
  <si>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</si>
  <si>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</si>
  <si>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</si>
  <si>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</si>
  <si>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</si>
  <si>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</si>
  <si>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</si>
  <si>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</si>
  <si>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</si>
  <si>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</si>
  <si>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</si>
  <si>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</si>
  <si>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</si>
  <si>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</si>
  <si>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</si>
  <si>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</si>
  <si>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</si>
  <si>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</si>
  <si>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</si>
  <si>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</si>
  <si>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</si>
  <si>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</si>
  <si>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</si>
  <si>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</si>
  <si>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</si>
  <si>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</si>
  <si>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</si>
  <si>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</si>
  <si>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</si>
  <si>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</si>
  <si>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</si>
  <si>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</si>
  <si>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</si>
  <si>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</si>
  <si>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</si>
  <si>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</si>
  <si>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</si>
  <si>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</si>
  <si>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</si>
  <si>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</si>
  <si>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</si>
  <si>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</si>
  <si>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</si>
  <si>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</si>
  <si>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</si>
  <si>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</si>
  <si>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</si>
  <si>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</si>
  <si>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</si>
  <si>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</si>
  <si>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</si>
  <si>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</si>
  <si>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</si>
  <si>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</si>
  <si>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</si>
  <si>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</si>
  <si>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</si>
  <si>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</si>
  <si>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</si>
  <si>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</si>
  <si>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</si>
  <si>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</si>
  <si>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</si>
  <si>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</si>
  <si>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</si>
  <si>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</si>
  <si>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</si>
  <si>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</si>
  <si>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</si>
  <si>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</si>
  <si>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</si>
  <si>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</si>
  <si>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</si>
  <si>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</si>
  <si>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</si>
  <si>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</si>
  <si>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</si>
  <si>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</si>
  <si>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</si>
  <si>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</si>
  <si>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</si>
  <si>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</si>
  <si>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</si>
  <si>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</si>
  <si>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</si>
  <si>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</si>
  <si>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</si>
  <si>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</si>
  <si>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</si>
  <si>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</si>
  <si>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</si>
  <si>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</si>
  <si>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</si>
  <si>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</si>
  <si>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</si>
  <si>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</si>
  <si>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</si>
  <si>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</si>
  <si>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</si>
  <si>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</si>
  <si>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</si>
  <si>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</si>
  <si>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</si>
  <si>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</si>
  <si>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</si>
  <si>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</si>
  <si>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</si>
  <si>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</si>
  <si>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</si>
  <si>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</si>
  <si>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</si>
  <si>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</si>
  <si>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</si>
  <si>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</si>
  <si>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</si>
  <si>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</si>
  <si>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</si>
  <si>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</si>
  <si>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</si>
  <si>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</si>
  <si>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</si>
  <si>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</si>
  <si>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</si>
  <si>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</si>
  <si>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</si>
  <si>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</si>
  <si>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</si>
  <si>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</si>
  <si>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</si>
  <si>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</si>
  <si>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</si>
  <si>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</si>
  <si>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</si>
  <si>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</si>
  <si>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</si>
  <si>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</si>
  <si>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</si>
  <si>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</si>
  <si>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</si>
  <si>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</si>
  <si>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</si>
  <si>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</si>
  <si>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</si>
  <si>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</si>
  <si>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</si>
  <si>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</si>
  <si>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</si>
  <si>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</si>
  <si>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</si>
  <si>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</si>
  <si>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</si>
  <si>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</si>
  <si>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</si>
  <si>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</si>
  <si>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</si>
  <si>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</si>
  <si>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</si>
  <si>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</si>
  <si>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</si>
  <si>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</si>
  <si>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</si>
  <si>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</si>
  <si>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</si>
  <si>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</si>
  <si>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</si>
  <si>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</si>
  <si>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</si>
  <si>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</si>
  <si>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</si>
  <si>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</si>
  <si>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</si>
  <si>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</si>
  <si>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</si>
  <si>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</si>
  <si>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</si>
  <si>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</si>
  <si>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</si>
  <si>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</si>
  <si>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</si>
  <si>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</si>
  <si>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</si>
  <si>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</si>
  <si>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</si>
  <si>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</si>
  <si>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</si>
  <si>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</si>
  <si>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</si>
  <si>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</si>
  <si>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</si>
  <si>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</si>
  <si>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</si>
  <si>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</si>
  <si>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</si>
  <si>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</si>
  <si>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</si>
  <si>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</si>
  <si>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</si>
  <si>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</si>
  <si>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</si>
  <si>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</si>
  <si>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</si>
  <si>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</si>
  <si>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</si>
  <si>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</si>
  <si>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</si>
  <si>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</si>
  <si>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</si>
  <si>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</si>
  <si>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</si>
  <si>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</si>
  <si>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</si>
  <si>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</si>
  <si>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</si>
  <si>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</si>
  <si>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</si>
  <si>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</si>
  <si>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</si>
  <si>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</si>
  <si>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</si>
  <si>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</si>
  <si>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</si>
  <si>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</si>
  <si>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</si>
  <si>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</si>
  <si>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</si>
  <si>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</si>
  <si>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</si>
  <si>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</si>
  <si>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</si>
  <si>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</si>
  <si>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</si>
  <si>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</si>
  <si>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</si>
  <si>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</si>
  <si>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</si>
  <si>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</si>
  <si>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</si>
  <si>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</si>
  <si>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</si>
  <si>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</si>
  <si>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</si>
  <si>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</si>
  <si>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</si>
  <si>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</si>
  <si>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</si>
  <si>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</si>
  <si>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</si>
  <si>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</si>
  <si>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</si>
  <si>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</si>
  <si>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</si>
  <si>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</si>
  <si>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</si>
  <si>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</si>
  <si>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</si>
  <si>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</si>
  <si>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</si>
  <si>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</si>
  <si>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</si>
  <si>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</si>
  <si>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</si>
  <si>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</si>
  <si>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</si>
  <si>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</si>
  <si>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</si>
  <si>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</si>
  <si>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</si>
  <si>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</si>
  <si>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</si>
  <si>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</si>
  <si>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</si>
  <si>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</si>
  <si>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</si>
  <si>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</si>
  <si>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</si>
  <si>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</si>
  <si>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</si>
  <si>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</si>
  <si>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</si>
  <si>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</si>
  <si>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</si>
  <si>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</si>
  <si>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</si>
  <si>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</si>
  <si>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</si>
  <si>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</si>
  <si>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</si>
  <si>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</si>
  <si>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</si>
  <si>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</si>
  <si>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</si>
  <si>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</si>
  <si>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</si>
  <si>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</si>
  <si>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</si>
  <si>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</si>
  <si>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</si>
  <si>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</si>
  <si>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</si>
  <si>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</si>
  <si>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</si>
  <si>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</si>
  <si>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</si>
  <si>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</si>
  <si>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</si>
  <si>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</si>
  <si>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</si>
  <si>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</si>
  <si>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</si>
  <si>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</si>
  <si>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</si>
  <si>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</si>
  <si>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</si>
  <si>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</si>
  <si>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</si>
  <si>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</si>
  <si>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</si>
  <si>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</si>
  <si>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</si>
  <si>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</si>
  <si>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</si>
  <si>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</si>
  <si>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</si>
  <si>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</si>
  <si>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</si>
  <si>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</si>
  <si>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</si>
  <si>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</si>
  <si>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</si>
  <si>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</si>
  <si>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</si>
  <si>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</si>
  <si>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</si>
  <si>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</si>
  <si>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</si>
  <si>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</si>
  <si>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</si>
  <si>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</si>
  <si>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</si>
  <si>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</si>
  <si>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</si>
  <si>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</si>
  <si>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</si>
  <si>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</si>
  <si>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</si>
  <si>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</si>
  <si>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</si>
  <si>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</si>
  <si>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</si>
  <si>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</si>
  <si>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</si>
  <si>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</si>
  <si>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</si>
  <si>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</si>
  <si>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</si>
  <si>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</si>
  <si>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</si>
  <si>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</si>
  <si>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</si>
  <si>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</si>
  <si>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</si>
  <si>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</si>
  <si>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</si>
  <si>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</si>
  <si>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</si>
  <si>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</si>
  <si>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</si>
  <si>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</si>
  <si>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</si>
  <si>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</si>
  <si>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</si>
  <si>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</si>
  <si>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</si>
  <si>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</si>
  <si>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</si>
  <si>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</si>
  <si>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</si>
  <si>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</si>
  <si>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</si>
  <si>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</si>
  <si>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</si>
  <si>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</si>
  <si>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</si>
  <si>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</si>
  <si>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</si>
  <si>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</si>
  <si>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</si>
  <si>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</si>
  <si>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</si>
  <si>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</si>
  <si>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</si>
  <si>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</si>
  <si>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</si>
  <si>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</si>
  <si>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</si>
  <si>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</si>
  <si>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</si>
  <si>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</si>
  <si>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</si>
  <si>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</si>
  <si>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</si>
  <si>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</si>
  <si>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</si>
  <si>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</si>
  <si>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</si>
  <si>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</si>
  <si>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</si>
  <si>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</si>
  <si>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</si>
  <si>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</si>
  <si>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</si>
  <si>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</si>
  <si>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</si>
  <si>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</si>
  <si>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</si>
  <si>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</si>
  <si>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</si>
  <si>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</si>
  <si>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</si>
  <si>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</si>
  <si>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</si>
  <si>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</si>
  <si>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</si>
  <si>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</si>
  <si>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</si>
  <si>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</si>
  <si>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</si>
  <si>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</si>
  <si>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</si>
  <si>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</si>
  <si>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</si>
  <si>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</si>
  <si>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</si>
  <si>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</si>
  <si>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</si>
  <si>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</si>
  <si>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</si>
  <si>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</si>
  <si>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</si>
  <si>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</si>
  <si>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</si>
  <si>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</si>
  <si>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</si>
  <si>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</si>
  <si>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</si>
  <si>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</si>
  <si>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</si>
  <si>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</si>
  <si>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</si>
  <si>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</si>
  <si>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</si>
  <si>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</si>
  <si>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</si>
  <si>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</si>
  <si>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</si>
  <si>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</si>
  <si>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</si>
  <si>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</si>
  <si>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</si>
  <si>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</si>
  <si>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</si>
  <si>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</si>
  <si>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</si>
  <si>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</si>
  <si>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</si>
  <si>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</si>
  <si>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</si>
  <si>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</si>
  <si>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</si>
  <si>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</si>
  <si>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</si>
  <si>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</si>
  <si>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</si>
  <si>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</si>
  <si>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</si>
  <si>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</si>
  <si>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</si>
  <si>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</si>
  <si>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</si>
  <si>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</si>
  <si>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</si>
  <si>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</si>
  <si>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</si>
  <si>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</si>
  <si>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</si>
  <si>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</si>
  <si>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</si>
  <si>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</si>
  <si>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</si>
  <si>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</si>
  <si>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</si>
  <si>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</si>
  <si>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</si>
  <si>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</si>
  <si>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</si>
  <si>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</si>
  <si>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</si>
  <si>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</si>
  <si>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</si>
  <si>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</si>
  <si>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</si>
  <si>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</si>
  <si>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</si>
  <si>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</si>
  <si>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</si>
  <si>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</si>
  <si>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</si>
  <si>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</si>
  <si>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</si>
  <si>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</si>
  <si>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</si>
  <si>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</si>
  <si>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</si>
  <si>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</si>
  <si>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</si>
  <si>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</si>
  <si>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</si>
  <si>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</si>
  <si>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</si>
  <si>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</si>
  <si>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</si>
  <si>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</si>
  <si>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</si>
  <si>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</si>
  <si>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</si>
  <si>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</si>
  <si>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</si>
  <si>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</si>
  <si>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</si>
  <si>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</si>
  <si>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</si>
  <si>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</si>
  <si>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</si>
  <si>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</si>
  <si>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</si>
  <si>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</si>
  <si>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</si>
  <si>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</si>
  <si>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</si>
  <si>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</si>
  <si>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</si>
  <si>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</si>
  <si>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</si>
  <si>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</si>
  <si>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</si>
  <si>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</si>
  <si>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</si>
  <si>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</si>
  <si>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</si>
  <si>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</si>
  <si>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</si>
  <si>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</si>
  <si>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</si>
  <si>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</si>
  <si>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</si>
  <si>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</si>
  <si>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</si>
  <si>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</si>
  <si>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</si>
  <si>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</si>
  <si>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</si>
  <si>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</si>
  <si>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</si>
  <si>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</si>
  <si>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</si>
  <si>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</si>
  <si>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</si>
  <si>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</si>
  <si>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</si>
  <si>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</si>
  <si>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</si>
  <si>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</si>
  <si>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</si>
  <si>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</si>
  <si>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</si>
  <si>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</si>
  <si>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</si>
  <si>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</si>
  <si>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</si>
  <si>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</si>
  <si>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</si>
  <si>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</si>
  <si>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</si>
  <si>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</si>
  <si>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</si>
  <si>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</si>
  <si>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</si>
  <si>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</si>
  <si>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</si>
  <si>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</si>
  <si>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</si>
  <si>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</si>
  <si>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</si>
  <si>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</si>
  <si>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</si>
  <si>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</si>
  <si>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</si>
  <si>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</si>
  <si>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</si>
  <si>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</si>
  <si>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</si>
  <si>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</si>
  <si>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</si>
  <si>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</si>
  <si>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</si>
  <si>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</si>
  <si>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</si>
  <si>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</si>
  <si>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</si>
  <si>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</si>
  <si>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</si>
  <si>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</si>
  <si>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</si>
  <si>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</si>
  <si>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</si>
  <si>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</si>
  <si>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</si>
  <si>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</si>
  <si>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</si>
  <si>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</si>
  <si>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</si>
  <si>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</si>
  <si>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</si>
  <si>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</si>
  <si>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</si>
  <si>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</si>
  <si>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</si>
  <si>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</si>
  <si>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</si>
  <si>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</si>
  <si>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</si>
  <si>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</si>
  <si>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</si>
  <si>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</si>
  <si>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</si>
  <si>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</si>
  <si>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</si>
  <si>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</si>
  <si>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</si>
  <si>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</si>
  <si>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</si>
  <si>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</si>
  <si>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</si>
  <si>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</si>
  <si>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</si>
  <si>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</si>
  <si>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</si>
  <si>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</si>
  <si>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</si>
  <si>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</si>
  <si>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</si>
  <si>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</si>
  <si>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</si>
  <si>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</si>
  <si>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</si>
  <si>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</si>
  <si>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</si>
  <si>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</si>
  <si>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</si>
  <si>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</si>
  <si>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</si>
  <si>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</si>
  <si>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</si>
  <si>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</si>
  <si>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</si>
  <si>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</si>
  <si>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</si>
  <si>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</si>
  <si>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</si>
  <si>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</si>
  <si>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</si>
  <si>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</si>
  <si>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</si>
  <si>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</si>
  <si>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</si>
  <si>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</si>
  <si>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</si>
  <si>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</si>
  <si>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</si>
  <si>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</si>
  <si>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</si>
  <si>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</si>
  <si>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</si>
  <si>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</si>
  <si>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</si>
  <si>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</si>
  <si>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</si>
  <si>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</si>
  <si>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</si>
  <si>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</si>
  <si>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</si>
  <si>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</si>
  <si>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</si>
  <si>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</si>
  <si>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</si>
  <si>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</si>
  <si>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</si>
  <si>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</si>
  <si>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</si>
  <si>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</si>
  <si>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</si>
  <si>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</si>
  <si>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</si>
  <si>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</si>
  <si>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</si>
  <si>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</si>
  <si>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</si>
  <si>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</si>
  <si>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</si>
  <si>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</si>
  <si>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</si>
  <si>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</si>
  <si>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</si>
  <si>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</si>
  <si>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</si>
  <si>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</si>
  <si>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</si>
  <si>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</si>
  <si>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</si>
  <si>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</si>
  <si>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</si>
  <si>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</si>
  <si>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</si>
  <si>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</si>
  <si>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</si>
  <si>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</si>
  <si>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</si>
  <si>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</si>
  <si>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</si>
  <si>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</si>
  <si>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</si>
  <si>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</si>
  <si>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</si>
  <si>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</si>
  <si>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</si>
  <si>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</si>
  <si>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</si>
  <si>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</si>
  <si>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</si>
  <si>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</si>
  <si>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</si>
  <si>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</si>
  <si>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</si>
  <si>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</si>
  <si>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</si>
  <si>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</si>
  <si>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</si>
  <si>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</si>
  <si>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</si>
  <si>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</si>
  <si>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</si>
  <si>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</si>
  <si>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</si>
  <si>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</si>
  <si>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</si>
  <si>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</si>
  <si>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</si>
  <si>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</si>
  <si>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</si>
  <si>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</si>
  <si>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</si>
  <si>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</si>
  <si>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</si>
  <si>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</si>
  <si>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</si>
  <si>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</si>
  <si>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</si>
  <si>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</si>
  <si>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</si>
  <si>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</si>
  <si>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</si>
  <si>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</si>
  <si>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</si>
  <si>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</si>
  <si>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</si>
  <si>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</si>
  <si>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</si>
  <si>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</si>
  <si>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</si>
  <si>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</si>
  <si>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</si>
  <si>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</si>
  <si>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</si>
  <si>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</si>
  <si>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</si>
  <si>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</si>
  <si>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</si>
  <si>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</si>
  <si>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</si>
  <si>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</si>
  <si>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</si>
  <si>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</si>
  <si>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</si>
  <si>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</si>
  <si>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</si>
  <si>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</si>
  <si>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</si>
  <si>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</si>
  <si>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</si>
  <si>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</si>
  <si>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</si>
  <si>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</si>
  <si>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</si>
  <si>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</si>
  <si>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</si>
  <si>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</si>
  <si>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</si>
  <si>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</si>
  <si>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</si>
  <si>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</si>
  <si>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</si>
  <si>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</si>
  <si>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</si>
  <si>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</si>
  <si>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</si>
  <si>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</si>
  <si>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</si>
  <si>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</si>
  <si>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</si>
  <si>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</si>
  <si>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</si>
  <si>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</si>
  <si>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</si>
  <si>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</si>
  <si>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</si>
  <si>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</si>
  <si>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</si>
  <si>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</si>
  <si>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</si>
  <si>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</si>
  <si>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</si>
  <si>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</si>
  <si>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</si>
  <si>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</si>
  <si>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</si>
  <si>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</si>
  <si>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</si>
  <si>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</si>
  <si>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</si>
  <si>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</si>
  <si>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</si>
  <si>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</si>
  <si>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</si>
  <si>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</si>
  <si>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</si>
  <si>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</si>
  <si>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</si>
  <si>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</si>
  <si>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</si>
  <si>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</si>
  <si>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</si>
  <si>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</si>
  <si>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</si>
  <si>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</si>
  <si>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</si>
  <si>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</si>
  <si>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</si>
  <si>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</si>
  <si>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</si>
  <si>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</si>
  <si>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</si>
  <si>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</si>
  <si>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</si>
  <si>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</si>
  <si>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</si>
  <si>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</si>
  <si>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</si>
  <si>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</si>
  <si>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</si>
  <si>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</si>
  <si>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</si>
  <si>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</si>
  <si>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</si>
  <si>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</si>
  <si>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</si>
  <si>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</si>
  <si>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</si>
  <si>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</si>
  <si>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</si>
  <si>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</si>
  <si>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</si>
  <si>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</si>
  <si>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</si>
  <si>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</si>
  <si>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</si>
  <si>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</si>
  <si>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</si>
  <si>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</si>
  <si>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</si>
  <si>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</si>
  <si>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</si>
  <si>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</si>
  <si>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</si>
  <si>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</si>
  <si>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</si>
  <si>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</si>
  <si>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</si>
  <si>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</si>
  <si>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</si>
  <si>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</si>
  <si>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</si>
  <si>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</si>
  <si>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</si>
  <si>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</si>
  <si>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</si>
  <si>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</si>
  <si>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</si>
  <si>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</si>
  <si>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</si>
  <si>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</si>
  <si>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</si>
  <si>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</si>
  <si>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</si>
  <si>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</si>
  <si>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</si>
  <si>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</si>
  <si>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</si>
  <si>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</si>
  <si>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</si>
  <si>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</si>
  <si>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</si>
  <si>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</si>
  <si>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</si>
  <si>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</si>
  <si>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</si>
  <si>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</si>
  <si>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</si>
  <si>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</si>
  <si>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</si>
  <si>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</si>
  <si>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</si>
  <si>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</si>
  <si>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</si>
  <si>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</si>
  <si>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</si>
  <si>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</si>
  <si>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</si>
  <si>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</si>
  <si>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</si>
  <si>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</si>
  <si>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</si>
  <si>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</si>
  <si>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</si>
  <si>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</si>
  <si>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</si>
  <si>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</si>
  <si>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</si>
  <si>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</si>
  <si>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</si>
  <si>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</si>
  <si>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</si>
  <si>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</si>
  <si>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</si>
  <si>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</si>
  <si>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</si>
  <si>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</si>
  <si>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</si>
  <si>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</si>
  <si>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</si>
  <si>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</si>
  <si>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</si>
  <si>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</si>
  <si>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</si>
  <si>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</si>
  <si>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</si>
  <si>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</si>
  <si>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</si>
  <si>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</si>
  <si>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</si>
  <si>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</si>
  <si>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</si>
  <si>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</si>
  <si>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</si>
  <si>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</si>
  <si>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</si>
  <si>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</si>
  <si>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</si>
  <si>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</si>
  <si>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</si>
  <si>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</si>
  <si>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</si>
  <si>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</si>
  <si>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</si>
  <si>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</si>
  <si>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</si>
  <si>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</si>
  <si>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</si>
  <si>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</si>
  <si>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</si>
  <si>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</si>
  <si>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</si>
  <si>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</si>
  <si>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</si>
  <si>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</si>
  <si>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</si>
  <si>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</si>
  <si>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</si>
  <si>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</si>
  <si>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</si>
  <si>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</si>
  <si>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</si>
  <si>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</si>
  <si>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</si>
  <si>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</si>
  <si>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</si>
  <si>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</si>
  <si>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</si>
  <si>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</si>
  <si>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</si>
  <si>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</si>
  <si>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</si>
  <si>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</si>
  <si>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</si>
  <si>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</si>
  <si>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</si>
  <si>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</si>
  <si>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</si>
  <si>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</si>
  <si>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</si>
  <si>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</si>
  <si>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</si>
  <si>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</si>
  <si>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</si>
  <si>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</si>
  <si>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</si>
  <si>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</si>
  <si>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</si>
  <si>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</si>
  <si>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</si>
  <si>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</si>
  <si>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</si>
  <si>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</si>
  <si>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</si>
  <si>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</si>
  <si>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</si>
  <si>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</si>
  <si>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</si>
  <si>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</si>
  <si>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</si>
  <si>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</si>
  <si>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</si>
  <si>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</si>
  <si>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</si>
  <si>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</si>
  <si>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</si>
  <si>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</si>
  <si>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</si>
  <si>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</si>
  <si>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</si>
  <si>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</si>
  <si>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</si>
  <si>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</si>
  <si>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</si>
  <si>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</si>
  <si>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</si>
  <si>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</si>
  <si>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</si>
  <si>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</si>
  <si>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</si>
  <si>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</si>
  <si>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</si>
  <si>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</si>
  <si>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</si>
  <si>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</si>
  <si>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</si>
  <si>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</si>
  <si>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</si>
  <si>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</si>
  <si>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</si>
  <si>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</si>
  <si>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</si>
  <si>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</si>
  <si>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</si>
  <si>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</si>
  <si>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</si>
  <si>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</si>
  <si>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</si>
  <si>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</si>
  <si>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</si>
  <si>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</si>
  <si>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</si>
  <si>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</si>
  <si>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</si>
  <si>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</si>
  <si>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</si>
  <si>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</si>
  <si>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</si>
  <si>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</si>
  <si>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</si>
  <si>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</si>
  <si>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</si>
  <si>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</si>
  <si>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</si>
  <si>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</si>
  <si>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</si>
  <si>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</si>
  <si>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</si>
  <si>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</si>
  <si>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</si>
  <si>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</si>
  <si>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</si>
  <si>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</si>
  <si>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</si>
  <si>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</si>
  <si>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</si>
  <si>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</si>
  <si>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</si>
  <si>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</si>
  <si>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</si>
  <si>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</si>
  <si>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</si>
  <si>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</si>
  <si>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</si>
  <si>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</si>
  <si>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</si>
  <si>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</si>
  <si>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</si>
  <si>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</si>
  <si>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</si>
  <si>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</si>
  <si>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</si>
  <si>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</si>
  <si>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</si>
  <si>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</si>
  <si>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</si>
  <si>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</si>
  <si>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</si>
  <si>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</si>
  <si>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</si>
  <si>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</si>
  <si>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</si>
  <si>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</si>
  <si>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</si>
  <si>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</si>
  <si>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</si>
  <si>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</si>
  <si>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</si>
  <si>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</si>
  <si>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</si>
  <si>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</si>
  <si>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</si>
  <si>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</si>
  <si>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</si>
  <si>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</si>
  <si>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</si>
  <si>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</si>
  <si>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</si>
  <si>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</si>
  <si>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</si>
  <si>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</si>
  <si>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</si>
  <si>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</si>
  <si>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</si>
  <si>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</si>
  <si>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</si>
  <si>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</si>
  <si>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</si>
  <si>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</si>
  <si>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</si>
  <si>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</si>
  <si>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</si>
  <si>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</si>
  <si>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</si>
  <si>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</si>
  <si>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</si>
  <si>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</si>
  <si>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</si>
  <si>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</si>
  <si>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</si>
  <si>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</si>
  <si>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</si>
  <si>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</si>
  <si>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</si>
  <si>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</si>
  <si>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</si>
  <si>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</si>
  <si>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</si>
  <si>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</si>
  <si>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</si>
  <si>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</si>
  <si>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</si>
  <si>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</si>
  <si>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</si>
  <si>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</si>
  <si>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</si>
  <si>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</si>
  <si>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</si>
  <si>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</si>
  <si>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</si>
  <si>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</si>
  <si>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</si>
  <si>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</si>
  <si>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</si>
  <si>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</si>
  <si>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</si>
  <si>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</si>
  <si>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</si>
  <si>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</si>
  <si>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</si>
  <si>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</si>
  <si>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</si>
  <si>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</si>
  <si>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</si>
  <si>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</si>
  <si>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</si>
  <si>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</si>
  <si>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</si>
  <si>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</si>
  <si>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</si>
  <si>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</si>
  <si>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</si>
  <si>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</si>
  <si>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</si>
  <si>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</si>
  <si>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</si>
  <si>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</si>
  <si>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</si>
  <si>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</si>
  <si>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</si>
  <si>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</si>
  <si>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</si>
  <si>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</si>
  <si>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</si>
  <si>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</si>
  <si>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</si>
  <si>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</si>
  <si>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</si>
  <si>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</si>
  <si>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</si>
  <si>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</si>
  <si>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</si>
  <si>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</si>
  <si>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</si>
  <si>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</si>
  <si>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</si>
  <si>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</si>
  <si>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</si>
  <si>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</si>
  <si>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</si>
  <si>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</si>
  <si>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</si>
  <si>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</si>
  <si>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</si>
  <si>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</si>
  <si>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</si>
  <si>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</si>
  <si>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</si>
  <si>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</si>
  <si>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</si>
  <si>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</si>
  <si>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</si>
  <si>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</si>
  <si>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</si>
  <si>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</si>
  <si>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</si>
  <si>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</si>
  <si>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</si>
  <si>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</si>
  <si>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</si>
  <si>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</si>
  <si>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</si>
  <si>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</si>
  <si>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</si>
  <si>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</si>
  <si>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</si>
  <si>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</si>
  <si>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</si>
  <si>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</si>
  <si>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</si>
  <si>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</si>
  <si>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</si>
  <si>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</si>
  <si>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</si>
  <si>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</si>
  <si>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</si>
  <si>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</si>
  <si>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</si>
  <si>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</si>
  <si>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</si>
  <si>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</si>
  <si>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</si>
  <si>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</si>
  <si>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</si>
  <si>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</si>
  <si>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</si>
  <si>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</si>
  <si>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</si>
  <si>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</si>
  <si>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</si>
  <si>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</si>
  <si>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</si>
  <si>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</si>
  <si>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</si>
  <si>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</si>
  <si>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</si>
  <si>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</si>
  <si>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</si>
  <si>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</si>
  <si>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</si>
  <si>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</si>
  <si>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</si>
  <si>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</si>
  <si>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</si>
  <si>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</si>
  <si>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</si>
  <si>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</si>
  <si>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</si>
  <si>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</si>
  <si>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</si>
  <si>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</si>
  <si>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</si>
  <si>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</si>
  <si>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</si>
  <si>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</si>
  <si>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</si>
  <si>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</si>
  <si>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</si>
  <si>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</si>
  <si>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</si>
  <si>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</si>
  <si>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</si>
  <si>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</si>
  <si>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</si>
  <si>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</si>
  <si>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</si>
  <si>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</si>
  <si>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</si>
  <si>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</si>
  <si>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</si>
  <si>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</si>
  <si>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</si>
  <si>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</si>
  <si>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</si>
  <si>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</si>
  <si>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</si>
  <si>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</si>
  <si>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</si>
  <si>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</si>
  <si>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</si>
  <si>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</si>
  <si>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</si>
  <si>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</si>
  <si>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</si>
  <si>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</si>
  <si>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</si>
  <si>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</si>
  <si>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</si>
  <si>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</si>
  <si>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</si>
  <si>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</si>
  <si>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</si>
  <si>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</si>
  <si>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</si>
  <si>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</si>
  <si>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</si>
  <si>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</si>
  <si>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</si>
  <si>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</si>
  <si>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</si>
  <si>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</si>
  <si>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</si>
  <si>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</si>
  <si>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</si>
  <si>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</si>
  <si>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</si>
  <si>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</si>
  <si>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</si>
  <si>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</si>
  <si>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</si>
  <si>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</si>
  <si>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</si>
  <si>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</si>
  <si>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</si>
  <si>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</si>
  <si>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</si>
  <si>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</si>
  <si>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</si>
  <si>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</si>
  <si>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</si>
  <si>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</si>
  <si>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</si>
  <si>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</si>
  <si>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</si>
  <si>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</si>
  <si>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</si>
  <si>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</si>
  <si>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</si>
  <si>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</si>
  <si>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</si>
  <si>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</si>
  <si>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</si>
  <si>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</si>
  <si>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</si>
  <si>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</si>
  <si>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</si>
  <si>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</si>
  <si>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</si>
  <si>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</si>
  <si>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</si>
  <si>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</si>
  <si>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</si>
  <si>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</si>
  <si>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</si>
  <si>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</si>
  <si>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</si>
  <si>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</si>
  <si>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</si>
  <si>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</si>
  <si>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</si>
  <si>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</si>
  <si>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</si>
  <si>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</si>
  <si>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</si>
  <si>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</si>
  <si>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</si>
  <si>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</si>
  <si>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</si>
  <si>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</si>
  <si>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</si>
  <si>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</si>
  <si>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</si>
  <si>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</si>
  <si>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</si>
  <si>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</si>
  <si>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</si>
  <si>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</si>
  <si>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</si>
  <si>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</si>
  <si>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</si>
  <si>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</si>
  <si>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</si>
  <si>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</si>
  <si>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</si>
  <si>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</si>
  <si>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</si>
  <si>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</si>
  <si>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</si>
  <si>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</si>
  <si>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</si>
  <si>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</si>
  <si>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</si>
  <si>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</si>
  <si>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</si>
  <si>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</si>
  <si>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</si>
  <si>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</si>
  <si>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</si>
  <si>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</si>
  <si>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</si>
  <si>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</si>
  <si>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</si>
  <si>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</si>
  <si>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</si>
  <si>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</si>
  <si>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</si>
  <si>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</si>
  <si>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</si>
  <si>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</si>
  <si>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</si>
  <si>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</si>
  <si>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</si>
  <si>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</si>
  <si>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</si>
  <si>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</si>
  <si>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</si>
  <si>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</si>
  <si>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</si>
  <si>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</si>
  <si>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</si>
  <si>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</si>
  <si>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</si>
  <si>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</si>
  <si>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</si>
  <si>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</si>
  <si>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</si>
  <si>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</si>
  <si>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</si>
  <si>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</si>
  <si>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</si>
  <si>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</si>
  <si>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</si>
  <si>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</si>
  <si>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</si>
  <si>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</si>
  <si>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</si>
  <si>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</si>
  <si>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</si>
  <si>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</si>
  <si>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</si>
  <si>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</si>
  <si>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</si>
  <si>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</si>
  <si>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</si>
  <si>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</si>
  <si>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</si>
  <si>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</si>
  <si>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</si>
  <si>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</si>
  <si>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</si>
  <si>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</si>
  <si>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</si>
  <si>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</si>
  <si>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</si>
  <si>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</si>
  <si>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</si>
  <si>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</si>
  <si>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</si>
  <si>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</si>
  <si>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</si>
  <si>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</si>
  <si>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</si>
  <si>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</si>
  <si>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</si>
  <si>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</si>
  <si>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</si>
  <si>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</si>
  <si>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</si>
  <si>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</si>
  <si>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</si>
  <si>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</si>
  <si>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</si>
  <si>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</si>
  <si>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</si>
  <si>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</si>
  <si>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</si>
  <si>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</si>
  <si>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</si>
  <si>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</si>
  <si>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</si>
  <si>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</si>
  <si>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</si>
  <si>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</si>
  <si>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</si>
  <si>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</si>
  <si>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</si>
  <si>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</si>
  <si>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</si>
  <si>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</si>
  <si>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</si>
  <si>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</si>
  <si>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</si>
  <si>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</si>
  <si>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</si>
  <si>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</si>
  <si>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</si>
  <si>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</si>
  <si>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</si>
  <si>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</si>
  <si>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</si>
  <si>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</si>
  <si>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</si>
  <si>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</si>
  <si>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</si>
  <si>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</si>
  <si>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</si>
  <si>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</si>
  <si>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</si>
  <si>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</si>
  <si>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</si>
  <si>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</si>
  <si>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</si>
  <si>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</si>
  <si>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</si>
  <si>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</si>
  <si>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</si>
  <si>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</si>
  <si>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</si>
  <si>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</si>
  <si>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</si>
  <si>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</si>
  <si>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</si>
  <si>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</si>
  <si>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</si>
  <si>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</si>
  <si>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</si>
  <si>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</si>
  <si>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</si>
  <si>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</si>
  <si>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</si>
  <si>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</si>
  <si>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</si>
  <si>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</si>
  <si>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</si>
  <si>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</si>
  <si>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</si>
  <si>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</si>
  <si>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</si>
  <si>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</si>
  <si>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</si>
  <si>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</si>
  <si>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</si>
  <si>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</si>
  <si>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</si>
  <si>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</si>
  <si>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</si>
  <si>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</si>
  <si>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</si>
  <si>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</si>
  <si>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</si>
  <si>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</si>
  <si>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</si>
  <si>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</si>
  <si>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</si>
  <si>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</si>
  <si>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</si>
  <si>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</si>
  <si>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</si>
  <si>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</si>
  <si>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</si>
  <si>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</si>
  <si>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</si>
  <si>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</si>
  <si>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</si>
  <si>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</si>
  <si>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</si>
  <si>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</si>
  <si>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</si>
  <si>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</si>
  <si>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</si>
  <si>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</si>
  <si>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</si>
  <si>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</si>
  <si>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</si>
  <si>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</si>
  <si>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</si>
  <si>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</si>
  <si>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</si>
  <si>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</si>
  <si>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</si>
  <si>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</si>
  <si>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</si>
  <si>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</si>
  <si>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</si>
  <si>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</si>
  <si>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</si>
  <si>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</si>
  <si>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</si>
  <si>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</si>
  <si>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</si>
  <si>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</si>
  <si>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</si>
  <si>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</si>
  <si>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</si>
  <si>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</si>
  <si>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</si>
  <si>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</si>
  <si>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</si>
  <si>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</si>
  <si>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</si>
  <si>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</si>
  <si>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</si>
  <si>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</si>
  <si>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</si>
  <si>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</si>
  <si>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</si>
  <si>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</si>
  <si>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</si>
  <si>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</si>
  <si>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</si>
  <si>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</si>
  <si>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</si>
  <si>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</si>
  <si>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</si>
  <si>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</si>
  <si>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</si>
  <si>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</si>
  <si>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</si>
  <si>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</si>
  <si>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</si>
  <si>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</si>
  <si>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</si>
  <si>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</si>
  <si>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</si>
  <si>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</si>
  <si>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</si>
  <si>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</si>
  <si>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</si>
  <si>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</si>
  <si>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</si>
  <si>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</si>
  <si>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</si>
  <si>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</si>
  <si>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</si>
  <si>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</si>
  <si>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</si>
  <si>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</si>
  <si>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</si>
  <si>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</si>
  <si>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</si>
  <si>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</si>
  <si>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</si>
  <si>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</si>
  <si>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</si>
  <si>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</si>
  <si>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</si>
  <si>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</si>
  <si>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</si>
  <si>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</si>
  <si>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</si>
  <si>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</si>
  <si>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</si>
  <si>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</si>
  <si>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</si>
  <si>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</si>
  <si>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</si>
  <si>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</si>
  <si>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</si>
  <si>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</si>
  <si>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</si>
  <si>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</si>
  <si>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</si>
  <si>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</si>
  <si>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</si>
  <si>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</si>
  <si>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</si>
  <si>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</si>
  <si>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</si>
  <si>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</si>
  <si>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</si>
  <si>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</si>
  <si>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</si>
  <si>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</si>
  <si>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</si>
  <si>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</si>
  <si>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</si>
  <si>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</si>
  <si>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</si>
  <si>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</si>
  <si>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</si>
  <si>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</si>
  <si>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</si>
  <si>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</si>
  <si>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</si>
  <si>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</si>
  <si>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</si>
  <si>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</si>
  <si>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</si>
  <si>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</si>
  <si>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</si>
  <si>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</si>
  <si>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</si>
  <si>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</si>
  <si>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</si>
  <si>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</si>
  <si>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</si>
  <si>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</si>
  <si>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</si>
  <si>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</si>
  <si>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</si>
  <si>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</si>
  <si>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</si>
  <si>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</si>
  <si>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</si>
  <si>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</si>
  <si>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</si>
  <si>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</si>
  <si>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</si>
  <si>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</si>
  <si>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</si>
  <si>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</si>
  <si>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</si>
  <si>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</si>
  <si>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</si>
  <si>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</si>
  <si>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</si>
  <si>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</si>
  <si>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</si>
  <si>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</si>
  <si>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</si>
  <si>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</si>
  <si>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</si>
  <si>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</si>
  <si>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</si>
  <si>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</si>
  <si>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</si>
  <si>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</si>
  <si>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</si>
  <si>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</si>
  <si>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</si>
  <si>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</si>
  <si>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</si>
  <si>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</si>
  <si>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</si>
  <si>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</si>
  <si>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</si>
  <si>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</si>
  <si>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</si>
  <si>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</si>
  <si>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</si>
  <si>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</si>
  <si>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</si>
  <si>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</si>
  <si>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</si>
  <si>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</si>
  <si>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</si>
  <si>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</si>
  <si>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</si>
  <si>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</si>
  <si>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</si>
  <si>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</si>
  <si>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</si>
  <si>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</si>
  <si>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</si>
  <si>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</si>
  <si>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</si>
  <si>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</si>
  <si>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</si>
  <si>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</si>
  <si>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</si>
  <si>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</si>
  <si>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</si>
  <si>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</si>
  <si>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</si>
  <si>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</si>
  <si>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</si>
  <si>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</si>
  <si>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</si>
  <si>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</si>
  <si>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</si>
  <si>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</si>
  <si>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</si>
  <si>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</si>
  <si>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</si>
  <si>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</si>
  <si>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</si>
  <si>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</si>
  <si>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</si>
  <si>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</si>
  <si>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</si>
  <si>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</si>
  <si>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</si>
  <si>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</si>
  <si>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</si>
  <si>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</si>
  <si>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</si>
  <si>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</si>
  <si>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</si>
  <si>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</si>
  <si>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</si>
  <si>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</si>
  <si>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</si>
  <si>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</si>
  <si>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</si>
  <si>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</si>
  <si>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</si>
  <si>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</si>
  <si>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</si>
  <si>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</si>
  <si>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</si>
  <si>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</si>
  <si>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</si>
  <si>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</si>
  <si>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</si>
  <si>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</si>
  <si>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</si>
  <si>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</si>
  <si>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</si>
  <si>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</si>
  <si>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</si>
  <si>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</si>
  <si>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</si>
  <si>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</si>
  <si>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</si>
  <si>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</si>
  <si>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</si>
  <si>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</si>
  <si>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</si>
  <si>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</si>
  <si>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</si>
  <si>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</si>
  <si>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</si>
  <si>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</si>
  <si>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</si>
  <si>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</si>
  <si>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</si>
  <si>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</si>
  <si>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</si>
  <si>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</si>
  <si>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</si>
  <si>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</si>
  <si>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</si>
  <si>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</si>
  <si>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</si>
  <si>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</si>
  <si>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</si>
  <si>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</si>
  <si>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</si>
  <si>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</si>
  <si>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</si>
  <si>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</si>
  <si>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</si>
  <si>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</si>
  <si>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</si>
  <si>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</si>
  <si>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</si>
  <si>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</si>
  <si>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</si>
  <si>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</si>
  <si>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</si>
  <si>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</si>
  <si>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</si>
  <si>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</si>
  <si>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</si>
  <si>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</si>
  <si>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</si>
  <si>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</si>
  <si>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</si>
  <si>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</si>
  <si>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</si>
  <si>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</si>
  <si>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</si>
  <si>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</si>
  <si>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</si>
  <si>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</si>
  <si>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</si>
  <si>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</si>
  <si>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</si>
  <si>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</si>
  <si>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</si>
  <si>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</si>
  <si>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</si>
  <si>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</si>
  <si>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</si>
  <si>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</si>
  <si>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</si>
  <si>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</si>
  <si>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</si>
  <si>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</si>
  <si>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</si>
  <si>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</si>
  <si>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</si>
  <si>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</si>
  <si>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</si>
  <si>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</si>
  <si>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</si>
  <si>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</si>
  <si>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</si>
  <si>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</si>
  <si>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</si>
  <si>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</si>
  <si>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</si>
  <si>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</si>
  <si>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</si>
  <si>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</si>
  <si>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</si>
  <si>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</si>
  <si>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</si>
  <si>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</si>
  <si>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</si>
  <si>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</si>
  <si>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</si>
  <si>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</si>
  <si>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</si>
  <si>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</si>
  <si>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</si>
  <si>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</si>
  <si>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</si>
  <si>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</si>
  <si>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</si>
  <si>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</si>
  <si>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</si>
  <si>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</si>
  <si>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</si>
  <si>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</si>
  <si>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</si>
  <si>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</si>
  <si>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</si>
  <si>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</si>
  <si>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</si>
  <si>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</si>
  <si>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</si>
  <si>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</si>
  <si>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</si>
  <si>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</si>
  <si>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</si>
  <si>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</si>
  <si>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</si>
  <si>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</si>
  <si>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</si>
  <si>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</si>
  <si>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</si>
  <si>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</si>
  <si>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</si>
  <si>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</si>
  <si>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</si>
  <si>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</si>
  <si>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</si>
  <si>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</si>
  <si>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</si>
  <si>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</si>
  <si>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</si>
  <si>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</si>
  <si>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</si>
  <si>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</si>
  <si>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</si>
  <si>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</si>
  <si>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</si>
  <si>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</si>
  <si>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</si>
  <si>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</si>
  <si>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</si>
  <si>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</si>
  <si>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</si>
  <si>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</si>
  <si>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</si>
  <si>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</si>
  <si>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</si>
  <si>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</si>
  <si>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</si>
  <si>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</si>
  <si>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</si>
  <si>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</si>
  <si>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</si>
  <si>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</si>
  <si>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</si>
  <si>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</si>
  <si>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</si>
  <si>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</si>
  <si>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</si>
  <si>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</si>
  <si>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</si>
  <si>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</si>
  <si>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</si>
  <si>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</si>
  <si>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</si>
  <si>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</si>
  <si>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</si>
  <si>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</si>
  <si>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</si>
  <si>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</si>
  <si>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</si>
  <si>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</si>
  <si>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</si>
  <si>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</si>
  <si>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</si>
  <si>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</si>
  <si>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</si>
  <si>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</si>
  <si>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</si>
  <si>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</si>
  <si>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</si>
  <si>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</si>
  <si>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</si>
  <si>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</si>
  <si>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</si>
  <si>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</si>
  <si>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</si>
  <si>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</si>
  <si>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</si>
  <si>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</si>
  <si>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</si>
  <si>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</si>
  <si>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</si>
  <si>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</si>
  <si>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</si>
  <si>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</si>
  <si>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</si>
  <si>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</si>
  <si>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</si>
  <si>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</si>
  <si>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</si>
  <si>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</si>
  <si>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</si>
  <si>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</si>
  <si>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</si>
  <si>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</si>
  <si>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</si>
  <si>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</si>
  <si>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</si>
  <si>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</si>
  <si>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</si>
  <si>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</si>
  <si>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</si>
  <si>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</si>
  <si>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</si>
  <si>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</si>
  <si>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</si>
  <si>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</si>
  <si>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</si>
  <si>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</si>
  <si>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</si>
  <si>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</si>
  <si>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</si>
  <si>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</si>
  <si>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</si>
  <si>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</si>
  <si>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</si>
  <si>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</si>
  <si>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</si>
  <si>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</si>
  <si>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</si>
  <si>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</si>
  <si>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</si>
  <si>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</si>
  <si>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</si>
  <si>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</si>
  <si>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</si>
  <si>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</si>
  <si>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</si>
  <si>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</si>
  <si>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</si>
  <si>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</si>
  <si>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</si>
  <si>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</si>
  <si>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</si>
  <si>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</si>
  <si>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</si>
  <si>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</si>
  <si>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</si>
  <si>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</si>
  <si>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</si>
  <si>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</si>
  <si>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</si>
  <si>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</si>
  <si>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</si>
  <si>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</si>
  <si>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</si>
  <si>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</si>
  <si>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</si>
  <si>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</si>
  <si>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</si>
  <si>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</si>
  <si>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</si>
  <si>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</si>
  <si>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</si>
  <si>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</si>
  <si>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</si>
  <si>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</si>
  <si>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</si>
  <si>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</si>
  <si>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</si>
  <si>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</si>
  <si>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</si>
  <si>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</si>
  <si>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</si>
  <si>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</si>
  <si>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</si>
  <si>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</si>
  <si>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</si>
  <si>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</si>
  <si>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</si>
  <si>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</si>
  <si>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</si>
  <si>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</si>
  <si>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</si>
  <si>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</si>
  <si>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</si>
  <si>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</si>
  <si>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</si>
  <si>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</si>
  <si>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</si>
  <si>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</si>
  <si>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</si>
  <si>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</si>
  <si>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</si>
  <si>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</si>
  <si>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</si>
  <si>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</si>
  <si>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</si>
  <si>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</si>
  <si>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</si>
  <si>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</si>
  <si>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</si>
  <si>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</si>
  <si>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</si>
  <si>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</si>
  <si>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</si>
  <si>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</si>
  <si>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</si>
  <si>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</si>
  <si>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</si>
  <si>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</si>
  <si>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</si>
  <si>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</si>
  <si>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</si>
  <si>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</si>
  <si>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</si>
  <si>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</si>
  <si>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</si>
  <si>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</si>
  <si>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</si>
  <si>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</si>
  <si>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</si>
  <si>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</si>
  <si>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</si>
  <si>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</si>
  <si>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</si>
  <si>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</si>
  <si>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</si>
  <si>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</si>
  <si>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</si>
  <si>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</si>
  <si>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</si>
  <si>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</si>
  <si>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</si>
  <si>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</si>
  <si>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</si>
  <si>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</si>
  <si>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</si>
  <si>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</si>
  <si>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</si>
  <si>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</si>
  <si>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</si>
  <si>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</si>
  <si>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</si>
  <si>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</si>
  <si>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</si>
  <si>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</si>
  <si>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</si>
  <si>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</si>
  <si>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</si>
  <si>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</si>
  <si>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</si>
  <si>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</si>
  <si>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</si>
  <si>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</si>
  <si>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</si>
  <si>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</si>
  <si>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</si>
  <si>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</si>
  <si>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</si>
  <si>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</si>
  <si>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</si>
  <si>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</si>
  <si>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</si>
  <si>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</si>
  <si>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</si>
  <si>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</si>
  <si>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</si>
  <si>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</si>
  <si>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</si>
  <si>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</si>
  <si>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</si>
  <si>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</si>
  <si>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</si>
  <si>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</si>
  <si>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</si>
  <si>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</si>
  <si>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</si>
  <si>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</si>
  <si>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</si>
  <si>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</si>
  <si>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</si>
  <si>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</si>
  <si>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</si>
  <si>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</si>
  <si>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</si>
  <si>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</si>
  <si>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</si>
  <si>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</si>
  <si>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</si>
  <si>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</si>
  <si>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</si>
  <si>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</si>
  <si>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</si>
  <si>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</si>
  <si>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</si>
  <si>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</si>
  <si>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</si>
  <si>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</si>
  <si>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</si>
  <si>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</si>
  <si>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</si>
  <si>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</si>
  <si>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</si>
  <si>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</si>
  <si>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</si>
  <si>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</si>
  <si>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</si>
  <si>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</si>
  <si>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</si>
  <si>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</si>
  <si>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</si>
  <si>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</si>
  <si>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</si>
  <si>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</si>
  <si>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</si>
  <si>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</si>
  <si>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</si>
  <si>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</si>
  <si>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</si>
  <si>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</si>
  <si>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</si>
  <si>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</si>
  <si>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</si>
  <si>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</si>
  <si>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</si>
  <si>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</si>
  <si>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</si>
  <si>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</si>
  <si>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</si>
  <si>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</si>
  <si>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</si>
  <si>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</si>
  <si>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</si>
  <si>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</si>
  <si>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</si>
  <si>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</si>
  <si>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</si>
  <si>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</si>
  <si>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</si>
  <si>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</si>
  <si>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</si>
  <si>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</si>
  <si>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</si>
  <si>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</si>
  <si>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</si>
  <si>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</si>
  <si>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</si>
  <si>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</si>
  <si>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</si>
  <si>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</si>
  <si>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</si>
  <si>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</si>
  <si>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</si>
  <si>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</si>
  <si>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</si>
  <si>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</si>
  <si>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</si>
  <si>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</si>
  <si>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</si>
  <si>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</si>
  <si>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</si>
  <si>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</si>
  <si>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</si>
  <si>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</si>
  <si>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</si>
  <si>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</si>
  <si>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</si>
  <si>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</si>
  <si>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</si>
  <si>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</si>
  <si>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</si>
  <si>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</si>
  <si>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</si>
  <si>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</si>
  <si>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</si>
  <si>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</si>
  <si>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</si>
  <si>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</si>
  <si>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</si>
  <si>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</si>
  <si>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</si>
  <si>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</si>
  <si>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</si>
  <si>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</si>
  <si>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</si>
  <si>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</si>
  <si>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</si>
  <si>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</si>
  <si>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</si>
  <si>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</si>
  <si>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</si>
  <si>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</si>
  <si>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</si>
  <si>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</si>
  <si>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</si>
  <si>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</si>
  <si>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</si>
  <si>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</si>
  <si>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</si>
  <si>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</si>
  <si>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</si>
  <si>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</si>
  <si>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</si>
  <si>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</si>
  <si>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</si>
  <si>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</si>
  <si>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</si>
  <si>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</si>
  <si>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</si>
  <si>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</si>
  <si>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</si>
  <si>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</si>
  <si>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</si>
  <si>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</si>
  <si>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</si>
  <si>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</si>
  <si>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</si>
  <si>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</si>
  <si>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</si>
  <si>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</si>
  <si>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</si>
  <si>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</si>
  <si>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</si>
  <si>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</si>
  <si>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</si>
  <si>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</si>
  <si>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</si>
  <si>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</si>
  <si>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</si>
  <si>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</si>
  <si>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</si>
  <si>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</si>
  <si>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</si>
  <si>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</si>
  <si>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</si>
  <si>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</si>
  <si>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</si>
  <si>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</si>
  <si>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</si>
  <si>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</si>
  <si>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</si>
  <si>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</si>
  <si>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</si>
  <si>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</si>
  <si>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</si>
  <si>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</si>
  <si>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</si>
  <si>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</si>
  <si>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</si>
  <si>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</si>
  <si>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</si>
  <si>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</si>
  <si>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</si>
  <si>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</si>
  <si>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</si>
  <si>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</si>
  <si>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</si>
  <si>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</si>
  <si>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</si>
  <si>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</si>
  <si>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</si>
  <si>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</si>
  <si>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</si>
  <si>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</si>
  <si>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</si>
  <si>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</si>
  <si>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</si>
  <si>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</si>
  <si>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</si>
  <si>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</si>
  <si>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</si>
  <si>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</si>
  <si>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</si>
  <si>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</si>
  <si>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</si>
  <si>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</si>
  <si>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</si>
  <si>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</si>
  <si>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</si>
  <si>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</si>
  <si>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</si>
  <si>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</si>
  <si>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</si>
  <si>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</si>
  <si>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</si>
  <si>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</si>
  <si>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</si>
  <si>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</si>
  <si>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</si>
  <si>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</si>
  <si>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</si>
  <si>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</si>
  <si>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</si>
  <si>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</si>
  <si>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</si>
  <si>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</si>
  <si>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</si>
  <si>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</si>
  <si>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</si>
  <si>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</si>
  <si>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</si>
  <si>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</si>
  <si>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</si>
  <si>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</si>
  <si>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</si>
  <si>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</si>
  <si>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</si>
  <si>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</si>
  <si>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</si>
  <si>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</si>
  <si>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</si>
  <si>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</si>
  <si>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</si>
  <si>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</si>
  <si>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</si>
  <si>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</si>
  <si>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</si>
  <si>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</si>
  <si>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</si>
  <si>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</si>
  <si>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</si>
  <si>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</si>
  <si>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</si>
  <si>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</si>
  <si>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</si>
  <si>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</si>
  <si>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</si>
  <si>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</si>
  <si>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</si>
  <si>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</si>
  <si>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</si>
  <si>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</si>
  <si>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</si>
  <si>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</si>
  <si>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</si>
  <si>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</si>
  <si>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</si>
  <si>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</si>
  <si>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</si>
  <si>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</si>
  <si>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</si>
  <si>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</si>
  <si>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</si>
  <si>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</si>
  <si>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</si>
  <si>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</si>
  <si>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</si>
  <si>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</si>
  <si>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</si>
  <si>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</si>
  <si>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</si>
  <si>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</si>
  <si>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</si>
  <si>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</si>
  <si>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</si>
  <si>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</si>
  <si>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</si>
  <si>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</si>
  <si>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</si>
  <si>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</si>
  <si>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</si>
  <si>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</si>
  <si>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</si>
  <si>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</si>
  <si>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</si>
  <si>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</si>
  <si>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</si>
  <si>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</si>
  <si>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</si>
  <si>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</si>
  <si>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</si>
  <si>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</si>
  <si>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</si>
  <si>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</si>
  <si>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</si>
  <si>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</si>
  <si>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</si>
  <si>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</si>
  <si>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</si>
  <si>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</si>
  <si>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</si>
  <si>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</si>
  <si>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</si>
  <si>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</si>
  <si>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</si>
  <si>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</si>
  <si>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</si>
  <si>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</si>
  <si>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</si>
  <si>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</si>
  <si>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</si>
  <si>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</si>
  <si>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</si>
  <si>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</si>
  <si>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</si>
  <si>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</si>
  <si>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</si>
  <si>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</si>
  <si>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</si>
  <si>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</si>
  <si>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</si>
  <si>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</si>
  <si>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</si>
  <si>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</si>
  <si>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</si>
  <si>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</si>
  <si>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</si>
  <si>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</si>
  <si>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</si>
  <si>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</si>
  <si>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</si>
  <si>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</si>
  <si>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</si>
  <si>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</si>
  <si>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</si>
  <si>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</si>
  <si>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</si>
  <si>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</si>
  <si>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</si>
  <si>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</si>
  <si>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</si>
  <si>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</si>
  <si>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</si>
  <si>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</si>
  <si>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</si>
  <si>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</si>
  <si>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</si>
  <si>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</si>
  <si>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</si>
  <si>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</si>
  <si>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</si>
  <si>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</si>
  <si>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</si>
  <si>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</si>
  <si>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</si>
  <si>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</si>
  <si>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</si>
  <si>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</si>
  <si>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</si>
  <si>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</si>
  <si>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</si>
  <si>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</si>
  <si>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</si>
  <si>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</si>
  <si>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</si>
  <si>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</si>
  <si>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</si>
  <si>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</si>
  <si>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</si>
  <si>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</si>
  <si>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</si>
  <si>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</si>
  <si>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</si>
  <si>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</si>
  <si>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</si>
  <si>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</si>
  <si>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</si>
  <si>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</si>
  <si>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</si>
  <si>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</si>
  <si>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</si>
  <si>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</si>
  <si>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</si>
  <si>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</si>
  <si>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</si>
  <si>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</si>
  <si>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</si>
  <si>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</si>
  <si>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</si>
  <si>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</si>
  <si>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</si>
  <si>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</si>
  <si>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</si>
  <si>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</si>
  <si>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</si>
  <si>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</si>
  <si>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</si>
  <si>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</si>
  <si>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</si>
  <si>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</si>
  <si>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</si>
  <si>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</si>
  <si>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</si>
  <si>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</si>
  <si>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</si>
  <si>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</si>
  <si>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</si>
  <si>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</si>
  <si>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</si>
  <si>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</si>
  <si>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</si>
  <si>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</si>
  <si>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</si>
  <si>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</si>
  <si>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</si>
  <si>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</si>
  <si>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</si>
  <si>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</si>
  <si>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</si>
  <si>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</si>
  <si>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</si>
  <si>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</si>
  <si>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</si>
  <si>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</si>
  <si>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</si>
  <si>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</si>
  <si>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</si>
  <si>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</si>
  <si>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</si>
  <si>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</si>
  <si>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</si>
  <si>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</si>
  <si>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</si>
  <si>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</si>
  <si>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</si>
  <si>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</si>
  <si>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</si>
  <si>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</si>
  <si>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</si>
  <si>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</si>
  <si>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</si>
  <si>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</si>
  <si>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</si>
  <si>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</si>
  <si>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</si>
  <si>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</si>
  <si>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</si>
  <si>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</si>
  <si>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</si>
  <si>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</si>
  <si>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</si>
  <si>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</si>
  <si>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</si>
  <si>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</si>
  <si>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</si>
  <si>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</si>
  <si>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</si>
  <si>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</si>
  <si>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</si>
  <si>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</si>
  <si>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</si>
  <si>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</si>
  <si>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</si>
  <si>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</si>
  <si>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</si>
  <si>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</si>
  <si>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</si>
  <si>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</si>
  <si>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</si>
  <si>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</si>
  <si>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</si>
  <si>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</si>
  <si>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</si>
  <si>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</si>
  <si>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</si>
  <si>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</si>
  <si>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</si>
  <si>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</si>
  <si>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</si>
  <si>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</si>
  <si>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</si>
  <si>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</si>
  <si>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</si>
  <si>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</si>
  <si>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</si>
  <si>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</si>
  <si>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</si>
  <si>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</si>
  <si>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</si>
  <si>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</si>
  <si>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</si>
  <si>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</si>
  <si>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</si>
  <si>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</si>
  <si>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</si>
  <si>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</si>
  <si>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</si>
  <si>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</si>
  <si>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</si>
  <si>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</si>
  <si>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</si>
  <si>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</si>
  <si>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</si>
  <si>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</si>
  <si>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</si>
  <si>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</si>
  <si>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</si>
  <si>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</si>
  <si>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</si>
  <si>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</si>
  <si>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</si>
  <si>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</si>
  <si>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</si>
  <si>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</si>
  <si>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</si>
  <si>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</si>
  <si>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</si>
  <si>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</si>
  <si>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</si>
  <si>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</si>
  <si>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</si>
  <si>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</si>
  <si>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</si>
  <si>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</si>
  <si>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</si>
  <si>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</si>
  <si>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</si>
  <si>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</si>
  <si>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</si>
  <si>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</si>
  <si>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</si>
  <si>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</si>
  <si>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</si>
  <si>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</si>
  <si>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</si>
  <si>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</si>
  <si>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</si>
  <si>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</si>
  <si>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</si>
  <si>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</si>
  <si>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</si>
  <si>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</si>
  <si>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</si>
  <si>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</si>
  <si>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</si>
  <si>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</si>
  <si>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</si>
  <si>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</si>
  <si>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</si>
  <si>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</si>
  <si>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</si>
  <si>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</si>
  <si>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</si>
  <si>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</si>
  <si>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</si>
  <si>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</si>
  <si>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</si>
  <si>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</si>
  <si>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</si>
  <si>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</si>
  <si>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</si>
  <si>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</si>
  <si>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</si>
  <si>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</si>
  <si>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</si>
  <si>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</si>
  <si>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</si>
  <si>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</si>
  <si>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</si>
  <si>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</si>
  <si>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</si>
  <si>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</si>
  <si>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</si>
  <si>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</si>
  <si>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</si>
  <si>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</si>
  <si>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</si>
  <si>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</si>
  <si>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</si>
  <si>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</si>
  <si>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</si>
  <si>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</si>
  <si>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</si>
  <si>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</si>
  <si>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</si>
  <si>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</si>
  <si>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</si>
  <si>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</si>
  <si>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</si>
  <si>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</si>
  <si>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</si>
  <si>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</si>
  <si>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</si>
  <si>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</si>
  <si>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</si>
  <si>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</si>
  <si>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</si>
  <si>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</si>
  <si>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</si>
  <si>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</si>
  <si>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</si>
  <si>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</si>
  <si>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</si>
  <si>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</si>
  <si>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</si>
  <si>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</si>
  <si>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</si>
  <si>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</si>
  <si>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</si>
  <si>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</si>
  <si>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</si>
  <si>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</si>
  <si>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</si>
  <si>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</si>
  <si>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</si>
  <si>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</si>
  <si>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</si>
  <si>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</si>
  <si>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</si>
  <si>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</si>
  <si>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</si>
  <si>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</si>
  <si>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</si>
  <si>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</si>
  <si>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</si>
  <si>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</si>
  <si>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</si>
  <si>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</si>
  <si>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</si>
  <si>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</si>
  <si>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</si>
  <si>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</si>
  <si>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</si>
  <si>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</si>
  <si>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</si>
  <si>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</si>
  <si>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</si>
  <si>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</si>
  <si>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</si>
  <si>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</si>
  <si>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</si>
  <si>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</si>
  <si>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</si>
  <si>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</si>
  <si>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</si>
  <si>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</si>
  <si>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</si>
  <si>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</si>
  <si>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</si>
  <si>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</si>
  <si>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</si>
  <si>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</si>
  <si>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</si>
  <si>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</si>
  <si>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</si>
  <si>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</si>
  <si>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</si>
  <si>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</si>
  <si>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</si>
  <si>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</si>
  <si>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</si>
  <si>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</si>
  <si>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</si>
  <si>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</si>
  <si>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</si>
  <si>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</si>
  <si>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</si>
  <si>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</si>
  <si>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</si>
  <si>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</si>
  <si>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</si>
  <si>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</si>
  <si>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</si>
  <si>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</si>
  <si>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</si>
  <si>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</si>
  <si>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</si>
  <si>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</si>
  <si>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</si>
  <si>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</si>
  <si>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</si>
  <si>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</si>
  <si>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</si>
  <si>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</si>
  <si>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</si>
  <si>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</si>
  <si>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</si>
  <si>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</si>
  <si>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</si>
  <si>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</si>
  <si>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</si>
  <si>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</si>
  <si>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</si>
  <si>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</si>
  <si>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</si>
  <si>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</si>
  <si>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</si>
  <si>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</si>
  <si>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</si>
  <si>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</si>
  <si>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</si>
  <si>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</si>
  <si>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</si>
  <si>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</si>
  <si>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</si>
  <si>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</si>
  <si>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</si>
  <si>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</si>
  <si>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</si>
  <si>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</si>
  <si>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</si>
  <si>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</si>
  <si>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</si>
  <si>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</si>
  <si>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</si>
  <si>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</si>
  <si>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</si>
  <si>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</si>
  <si>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</si>
  <si>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</si>
  <si>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</si>
  <si>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</si>
  <si>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</si>
  <si>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</si>
  <si>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</si>
  <si>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</si>
  <si>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</si>
  <si>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</si>
  <si>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</si>
  <si>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</si>
  <si>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</si>
  <si>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</si>
  <si>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</si>
  <si>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</si>
  <si>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</si>
  <si>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</si>
  <si>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</si>
  <si>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</si>
  <si>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</si>
  <si>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</si>
  <si>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</si>
  <si>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</si>
  <si>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</si>
  <si>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</si>
  <si>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</si>
  <si>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</si>
  <si>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</si>
  <si>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</si>
  <si>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</si>
  <si>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</si>
  <si>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</si>
  <si>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</si>
  <si>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</si>
  <si>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</si>
  <si>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</si>
  <si>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</si>
  <si>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</si>
  <si>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</si>
  <si>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</si>
  <si>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</si>
  <si>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</si>
  <si>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</si>
  <si>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</si>
  <si>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</si>
  <si>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</si>
  <si>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</si>
  <si>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</si>
  <si>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</si>
  <si>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</si>
  <si>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</si>
  <si>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</si>
  <si>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</si>
  <si>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</si>
  <si>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</si>
  <si>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</si>
  <si>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</si>
  <si>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</si>
  <si>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</si>
  <si>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</si>
  <si>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</si>
  <si>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</si>
  <si>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</si>
  <si>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</si>
  <si>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</si>
  <si>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</si>
  <si>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</si>
  <si>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</si>
  <si>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</si>
  <si>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</si>
  <si>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</si>
  <si>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</si>
  <si>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</si>
  <si>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</si>
  <si>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</si>
  <si>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</si>
  <si>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</si>
  <si>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</si>
  <si>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</si>
  <si>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</si>
  <si>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</si>
  <si>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</si>
  <si>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</si>
  <si>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</si>
  <si>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</si>
  <si>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</si>
  <si>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</si>
  <si>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</si>
  <si>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</si>
  <si>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</si>
  <si>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</si>
  <si>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</si>
  <si>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</si>
  <si>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</si>
  <si>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</si>
  <si>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</si>
  <si>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</si>
  <si>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</si>
  <si>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</si>
  <si>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</si>
  <si>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</si>
  <si>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</si>
  <si>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</si>
  <si>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</si>
  <si>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</si>
  <si>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</si>
  <si>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</si>
  <si>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</si>
  <si>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</si>
  <si>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</si>
  <si>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</si>
  <si>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</si>
  <si>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</si>
  <si>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</si>
  <si>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</si>
  <si>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</si>
  <si>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</si>
  <si>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</si>
  <si>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</si>
  <si>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</si>
  <si>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</si>
  <si>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</si>
  <si>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</si>
  <si>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</si>
  <si>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</si>
  <si>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</si>
  <si>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</si>
  <si>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</si>
  <si>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</si>
  <si>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</si>
  <si>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</si>
  <si>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</si>
  <si>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</si>
  <si>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</si>
  <si>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</si>
  <si>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</si>
  <si>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</si>
  <si>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</si>
  <si>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</si>
  <si>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</si>
  <si>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</si>
  <si>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</si>
  <si>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</si>
  <si>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</si>
  <si>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</si>
  <si>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</si>
  <si>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</si>
  <si>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</si>
  <si>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</si>
  <si>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</si>
  <si>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</si>
  <si>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</si>
  <si>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</si>
  <si>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</si>
  <si>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</si>
  <si>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</si>
  <si>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</si>
  <si>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</si>
  <si>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</si>
  <si>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</si>
  <si>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</si>
  <si>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</si>
  <si>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</si>
  <si>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</si>
  <si>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</si>
  <si>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</si>
  <si>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</si>
  <si>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</si>
  <si>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</si>
  <si>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</si>
  <si>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</si>
  <si>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</si>
  <si>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</si>
  <si>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</si>
  <si>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</si>
  <si>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</si>
  <si>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</si>
  <si>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</si>
  <si>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</si>
  <si>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</si>
  <si>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</si>
  <si>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</si>
  <si>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</si>
  <si>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</si>
  <si>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</si>
  <si>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</si>
  <si>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</si>
  <si>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</si>
  <si>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</si>
  <si>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</si>
  <si>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</si>
  <si>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</si>
  <si>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</si>
  <si>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</si>
  <si>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</si>
  <si>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</si>
  <si>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</si>
  <si>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</si>
  <si>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</si>
  <si>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</si>
  <si>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</si>
  <si>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</si>
  <si>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</si>
  <si>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</si>
  <si>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</si>
  <si>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</si>
  <si>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</si>
  <si>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</si>
  <si>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</si>
  <si>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</si>
  <si>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</si>
  <si>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</si>
  <si>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</si>
  <si>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</si>
  <si>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</si>
  <si>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</si>
  <si>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</si>
  <si>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</si>
  <si>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</si>
  <si>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</si>
  <si>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</si>
  <si>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</si>
  <si>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</si>
  <si>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</si>
  <si>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</si>
  <si>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</si>
  <si>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</si>
  <si>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</si>
  <si>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</si>
  <si>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</si>
  <si>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</si>
  <si>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</si>
  <si>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</si>
  <si>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</si>
  <si>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</si>
  <si>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</si>
  <si>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</si>
  <si>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</si>
  <si>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</si>
  <si>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</si>
  <si>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</si>
  <si>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</si>
  <si>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</si>
  <si>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</si>
  <si>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</si>
  <si>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</si>
  <si>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</si>
  <si>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</si>
  <si>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</si>
  <si>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</si>
  <si>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</si>
  <si>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</si>
  <si>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</si>
  <si>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</si>
  <si>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</si>
  <si>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</si>
  <si>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</si>
  <si>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</si>
  <si>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</si>
  <si>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</si>
  <si>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</si>
  <si>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</si>
  <si>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</si>
  <si>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</si>
  <si>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</si>
  <si>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</si>
  <si>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</si>
  <si>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</si>
  <si>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</si>
  <si>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</si>
  <si>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</si>
  <si>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</si>
  <si>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</si>
  <si>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</si>
  <si>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</si>
  <si>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</si>
  <si>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</si>
  <si>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</si>
  <si>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</si>
  <si>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</si>
  <si>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</si>
  <si>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</si>
  <si>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</si>
  <si>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</si>
  <si>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</si>
  <si>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</si>
  <si>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</si>
  <si>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</si>
  <si>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</si>
  <si>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</si>
  <si>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</si>
  <si>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</si>
  <si>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</si>
  <si>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</si>
  <si>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</si>
  <si>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</si>
  <si>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</si>
  <si>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</si>
  <si>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</si>
  <si>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</si>
  <si>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</si>
  <si>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</si>
  <si>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</si>
  <si>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</si>
  <si>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</si>
  <si>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</si>
  <si>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</si>
  <si>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</si>
  <si>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</si>
  <si>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</si>
  <si>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</si>
  <si>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</si>
  <si>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</si>
  <si>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</si>
  <si>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</si>
  <si>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</si>
  <si>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</si>
  <si>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</si>
  <si>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</si>
  <si>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</si>
  <si>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</si>
  <si>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</si>
  <si>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</si>
  <si>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</si>
  <si>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</si>
  <si>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</si>
  <si>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</si>
  <si>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</si>
  <si>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</si>
  <si>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</si>
  <si>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</si>
  <si>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</si>
  <si>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</si>
  <si>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</si>
  <si>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</si>
  <si>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</si>
  <si>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</si>
  <si>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</si>
  <si>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</si>
  <si>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</si>
  <si>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</si>
  <si>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</si>
  <si>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</si>
  <si>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</si>
  <si>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</si>
  <si>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</si>
  <si>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</si>
  <si>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</si>
  <si>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</si>
  <si>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</si>
  <si>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</si>
  <si>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</si>
  <si>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</si>
  <si>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</si>
  <si>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</si>
  <si>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</si>
  <si>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</si>
  <si>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</si>
  <si>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</si>
  <si>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</si>
  <si>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</si>
  <si>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</si>
  <si>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</si>
  <si>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</si>
  <si>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</si>
  <si>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</si>
  <si>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</si>
  <si>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</si>
  <si>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</si>
  <si>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</si>
  <si>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</si>
  <si>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</si>
  <si>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</si>
  <si>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</si>
  <si>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</si>
  <si>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</si>
  <si>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</si>
  <si>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</si>
  <si>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</si>
  <si>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</si>
  <si>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</si>
  <si>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</si>
  <si>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</si>
  <si>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</si>
  <si>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</si>
  <si>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</si>
  <si>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</si>
  <si>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</si>
  <si>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</si>
  <si>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</si>
  <si>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</si>
  <si>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</si>
  <si>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</si>
  <si>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</si>
  <si>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</si>
  <si>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</si>
  <si>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</si>
  <si>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</si>
  <si>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</si>
  <si>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</si>
  <si>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</si>
  <si>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</si>
  <si>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</si>
  <si>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</si>
  <si>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</si>
  <si>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</si>
  <si>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</si>
  <si>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</si>
  <si>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</si>
  <si>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</si>
  <si>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</si>
  <si>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</si>
  <si>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</si>
  <si>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</si>
  <si>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</si>
  <si>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</si>
  <si>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</si>
  <si>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</si>
  <si>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</si>
  <si>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</si>
  <si>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</si>
  <si>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</si>
  <si>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</si>
  <si>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</si>
  <si>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</si>
  <si>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</si>
  <si>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</si>
  <si>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</si>
  <si>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</si>
  <si>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</si>
  <si>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</si>
  <si>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</si>
  <si>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</si>
  <si>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</si>
  <si>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</si>
  <si>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</si>
  <si>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</si>
  <si>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</si>
  <si>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</si>
  <si>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</si>
  <si>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</si>
  <si>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</si>
  <si>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</si>
  <si>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</si>
  <si>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</si>
  <si>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</si>
  <si>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</si>
  <si>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</si>
  <si>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</si>
  <si>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</si>
  <si>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</si>
  <si>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</si>
  <si>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</si>
  <si>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</si>
  <si>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</si>
  <si>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</si>
  <si>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</si>
  <si>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</si>
  <si>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</si>
  <si>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</si>
  <si>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</si>
  <si>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</si>
  <si>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</si>
  <si>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</si>
  <si>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</si>
  <si>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</si>
  <si>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</si>
  <si>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</si>
  <si>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</si>
  <si>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</si>
  <si>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</si>
  <si>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</si>
  <si>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</si>
  <si>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</si>
  <si>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</si>
  <si>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</si>
  <si>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</si>
  <si>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</si>
  <si>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</si>
  <si>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</si>
  <si>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</si>
  <si>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</si>
  <si>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</si>
  <si>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</si>
  <si>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</si>
  <si>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</si>
  <si>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</si>
  <si>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</si>
  <si>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</si>
  <si>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</si>
  <si>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</si>
  <si>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</si>
  <si>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</si>
  <si>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</si>
  <si>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</si>
  <si>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</si>
  <si>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</si>
  <si>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</si>
  <si>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</si>
  <si>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</si>
  <si>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</si>
  <si>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</si>
  <si>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</si>
  <si>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</si>
  <si>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</si>
  <si>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</si>
  <si>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</si>
  <si>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</si>
  <si>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</si>
  <si>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</si>
  <si>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</si>
  <si>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</si>
  <si>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</si>
  <si>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</si>
  <si>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</si>
  <si>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</si>
  <si>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</si>
  <si>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</si>
  <si>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</si>
  <si>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</si>
  <si>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</si>
  <si>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</si>
  <si>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</si>
  <si>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</si>
  <si>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</si>
  <si>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</si>
  <si>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</si>
  <si>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</si>
  <si>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</si>
  <si>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</si>
  <si>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</si>
  <si>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</si>
  <si>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</si>
  <si>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</si>
  <si>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</si>
  <si>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</si>
  <si>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</si>
  <si>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</si>
  <si>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</si>
  <si>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</si>
  <si>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</si>
  <si>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</si>
  <si>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</si>
  <si>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</si>
  <si>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</si>
  <si>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</si>
  <si>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</si>
  <si>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</si>
  <si>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</si>
  <si>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</si>
  <si>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</si>
  <si>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</si>
  <si>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</si>
  <si>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</si>
  <si>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</si>
  <si>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</si>
  <si>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</si>
  <si>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</si>
  <si>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</si>
  <si>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</si>
  <si>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</si>
  <si>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</si>
  <si>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</si>
  <si>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</si>
  <si>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</si>
  <si>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</si>
  <si>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</si>
  <si>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</si>
  <si>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</si>
  <si>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</si>
  <si>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</si>
  <si>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</si>
  <si>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</si>
  <si>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</si>
  <si>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</si>
  <si>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</si>
  <si>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</si>
  <si>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</si>
  <si>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</si>
  <si>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</si>
  <si>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</si>
  <si>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</si>
  <si>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</si>
  <si>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</si>
  <si>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</si>
  <si>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</si>
  <si>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</si>
  <si>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</si>
  <si>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</si>
  <si>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</si>
  <si>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</si>
  <si>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</si>
  <si>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</si>
  <si>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</si>
  <si>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</si>
  <si>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</si>
  <si>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</si>
  <si>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</si>
  <si>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</si>
  <si>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</si>
  <si>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</si>
  <si>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</si>
  <si>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</si>
  <si>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</si>
  <si>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</si>
  <si>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</si>
  <si>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</si>
  <si>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</si>
  <si>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</si>
  <si>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</si>
  <si>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</si>
  <si>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</si>
  <si>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</si>
  <si>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</si>
  <si>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</si>
  <si>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</si>
  <si>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</si>
  <si>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</si>
  <si>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</si>
  <si>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</si>
  <si>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</si>
  <si>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</si>
  <si>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</si>
  <si>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</si>
  <si>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</si>
  <si>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</si>
  <si>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</si>
  <si>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</si>
  <si>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</si>
  <si>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</si>
  <si>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</si>
  <si>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</si>
  <si>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</si>
  <si>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</si>
  <si>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</si>
  <si>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</si>
  <si>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</si>
  <si>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</si>
  <si>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</si>
  <si>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</si>
  <si>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</si>
  <si>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</si>
  <si>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</si>
  <si>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</si>
  <si>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</si>
  <si>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</si>
  <si>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</si>
  <si>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</si>
  <si>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</si>
  <si>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</si>
  <si>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</si>
  <si>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</si>
  <si>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</si>
  <si>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</si>
  <si>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</si>
  <si>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</si>
  <si>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</si>
  <si>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</si>
  <si>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</si>
  <si>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</si>
  <si>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</si>
  <si>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</si>
  <si>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</si>
  <si>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</si>
  <si>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</si>
  <si>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</si>
  <si>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</si>
  <si>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</si>
  <si>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</si>
  <si>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</si>
  <si>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</si>
  <si>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</si>
  <si>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</si>
  <si>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</si>
  <si>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</si>
  <si>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</si>
  <si>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</si>
  <si>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</si>
  <si>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</si>
  <si>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</si>
  <si>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</si>
  <si>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</si>
  <si>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</si>
  <si>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</si>
  <si>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</si>
  <si>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</si>
  <si>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</si>
  <si>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</si>
  <si>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</si>
  <si>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</si>
  <si>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</si>
  <si>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</si>
  <si>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</si>
  <si>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</si>
  <si>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</si>
  <si>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</si>
  <si>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</si>
  <si>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</si>
  <si>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</si>
  <si>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</si>
  <si>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</si>
  <si>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</si>
  <si>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</si>
  <si>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</si>
  <si>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</si>
  <si>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</si>
  <si>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</si>
  <si>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</si>
  <si>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</si>
  <si>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</si>
  <si>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</si>
  <si>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</si>
  <si>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</si>
  <si>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</si>
  <si>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</si>
  <si>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</si>
  <si>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</si>
  <si>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</si>
  <si>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</si>
  <si>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</si>
  <si>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</si>
  <si>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</si>
  <si>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</si>
  <si>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</si>
  <si>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</si>
  <si>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</si>
  <si>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</si>
  <si>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</si>
  <si>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</si>
  <si>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</si>
  <si>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</si>
  <si>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</si>
  <si>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</si>
  <si>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</si>
  <si>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</si>
  <si>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</si>
  <si>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</si>
  <si>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</si>
  <si>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</si>
  <si>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</si>
  <si>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</si>
  <si>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</si>
  <si>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</si>
  <si>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</si>
  <si>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</si>
  <si>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</si>
  <si>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</si>
  <si>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</si>
  <si>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</si>
  <si>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</si>
  <si>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</si>
  <si>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</si>
  <si>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</si>
  <si>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</si>
  <si>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</si>
  <si>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</si>
  <si>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</si>
  <si>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</si>
  <si>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</si>
  <si>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</si>
  <si>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</si>
  <si>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</si>
  <si>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</si>
  <si>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</si>
  <si>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</si>
  <si>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</si>
  <si>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</si>
  <si>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</si>
  <si>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</si>
  <si>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</si>
  <si>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</si>
  <si>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</si>
  <si>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</si>
  <si>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</si>
  <si>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</si>
  <si>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</si>
  <si>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</si>
  <si>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</si>
  <si>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</si>
  <si>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</si>
  <si>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</si>
  <si>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</si>
  <si>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</si>
  <si>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</si>
  <si>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</si>
  <si>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</si>
  <si>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</si>
  <si>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</si>
  <si>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</si>
  <si>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</si>
  <si>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</si>
  <si>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</si>
  <si>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</si>
  <si>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</si>
  <si>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</si>
  <si>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</si>
  <si>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</si>
  <si>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</si>
  <si>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</si>
  <si>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</si>
  <si>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</si>
  <si>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</si>
  <si>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</si>
  <si>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</si>
  <si>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</si>
  <si>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</si>
  <si>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</si>
  <si>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</si>
  <si>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</si>
  <si>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</si>
  <si>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</si>
  <si>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</si>
  <si>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</si>
  <si>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</si>
  <si>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</si>
  <si>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</si>
  <si>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</si>
  <si>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</si>
  <si>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</si>
  <si>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</si>
  <si>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</si>
  <si>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</si>
  <si>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</si>
  <si>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</si>
  <si>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</si>
  <si>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</si>
  <si>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</si>
  <si>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</si>
  <si>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</si>
  <si>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</si>
  <si>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</si>
  <si>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</si>
  <si>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</si>
  <si>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</si>
  <si>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</si>
  <si>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</si>
  <si>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</si>
  <si>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</si>
  <si>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</si>
  <si>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</si>
  <si>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</si>
  <si>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</si>
  <si>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</si>
  <si>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</si>
  <si>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</si>
  <si>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</si>
  <si>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</si>
  <si>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</si>
  <si>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</si>
  <si>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</si>
  <si>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</si>
  <si>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</si>
  <si>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</si>
  <si>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</si>
  <si>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</si>
  <si>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</si>
  <si>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</si>
  <si>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</si>
  <si>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</si>
  <si>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</si>
  <si>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</si>
  <si>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</si>
  <si>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</si>
  <si>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</si>
  <si>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</si>
  <si>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</si>
  <si>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</si>
  <si>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</si>
  <si>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</si>
  <si>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</si>
  <si>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</si>
  <si>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</si>
  <si>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</si>
  <si>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</si>
  <si>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</si>
  <si>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</si>
  <si>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</si>
  <si>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</si>
  <si>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</si>
  <si>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</si>
  <si>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</si>
  <si>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</si>
  <si>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</si>
  <si>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</si>
  <si>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</si>
  <si>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</si>
  <si>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</si>
  <si>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</si>
  <si>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</si>
  <si>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</si>
  <si>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</si>
  <si>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</si>
  <si>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</si>
  <si>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</si>
  <si>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</si>
  <si>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</si>
  <si>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</si>
  <si>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</si>
  <si>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</si>
  <si>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</si>
  <si>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</si>
  <si>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</si>
  <si>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</si>
  <si>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</si>
  <si>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</si>
  <si>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</si>
  <si>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</si>
  <si>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</si>
  <si>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</si>
  <si>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</si>
  <si>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</si>
  <si>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</si>
  <si>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</si>
  <si>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</si>
  <si>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</si>
  <si>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</si>
  <si>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</si>
  <si>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</si>
  <si>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</si>
  <si>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</si>
  <si>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</si>
  <si>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</si>
  <si>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</si>
  <si>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</si>
  <si>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</si>
  <si>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</si>
  <si>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</si>
  <si>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</si>
  <si>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</si>
  <si>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</si>
  <si>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</si>
  <si>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</si>
  <si>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</si>
  <si>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</si>
  <si>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</si>
  <si>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</si>
  <si>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</si>
  <si>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</si>
  <si>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</si>
  <si>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</si>
  <si>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</si>
  <si>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</si>
  <si>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</si>
  <si>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</si>
  <si>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</si>
  <si>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</si>
  <si>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</si>
  <si>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</si>
  <si>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</si>
  <si>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</si>
  <si>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</si>
  <si>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</si>
  <si>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</si>
  <si>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</si>
  <si>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</si>
  <si>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</si>
  <si>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</si>
  <si>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</si>
  <si>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</si>
  <si>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</si>
  <si>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</si>
  <si>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</si>
  <si>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</si>
  <si>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</si>
  <si>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</si>
  <si>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</si>
  <si>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</si>
  <si>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</si>
  <si>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</si>
  <si>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</si>
  <si>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</si>
  <si>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</si>
  <si>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</si>
  <si>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</si>
  <si>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</si>
  <si>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</si>
  <si>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</si>
  <si>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</si>
  <si>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</si>
  <si>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</si>
  <si>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</si>
  <si>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</si>
  <si>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</si>
  <si>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</si>
  <si>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</si>
  <si>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</si>
  <si>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</si>
  <si>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</si>
  <si>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</si>
  <si>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</si>
  <si>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</si>
  <si>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</si>
  <si>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</si>
  <si>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</si>
  <si>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</si>
  <si>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</si>
  <si>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</si>
  <si>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</si>
  <si>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</si>
  <si>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</si>
  <si>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</si>
  <si>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</si>
  <si>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</si>
  <si>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</si>
  <si>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</si>
  <si>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</si>
  <si>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</si>
  <si>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</si>
  <si>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</si>
  <si>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</si>
  <si>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</si>
  <si>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</si>
  <si>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</si>
  <si>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</si>
  <si>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</si>
  <si>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</si>
  <si>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</si>
  <si>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</si>
  <si>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</si>
  <si>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</si>
  <si>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</si>
  <si>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</si>
  <si>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</si>
  <si>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</si>
  <si>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</si>
  <si>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</si>
  <si>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</si>
  <si>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</si>
  <si>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</si>
  <si>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</si>
  <si>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</si>
  <si>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</si>
  <si>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</si>
  <si>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</si>
  <si>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</si>
  <si>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</si>
  <si>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</si>
  <si>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</si>
  <si>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</si>
  <si>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</si>
  <si>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</si>
  <si>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</si>
  <si>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</si>
  <si>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</si>
  <si>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</si>
  <si>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</si>
  <si>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</si>
  <si>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</si>
  <si>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</si>
  <si>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</si>
  <si>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</si>
  <si>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</si>
  <si>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</si>
  <si>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</si>
  <si>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</si>
  <si>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</si>
  <si>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</si>
  <si>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</si>
  <si>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</si>
  <si>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</si>
  <si>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</si>
  <si>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</si>
  <si>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</si>
  <si>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</si>
  <si>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</si>
  <si>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</si>
  <si>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</si>
  <si>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</si>
  <si>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</si>
  <si>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</si>
  <si>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</si>
  <si>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</si>
  <si>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</si>
  <si>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</si>
  <si>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</si>
  <si>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</si>
  <si>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</si>
  <si>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</si>
  <si>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</si>
  <si>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</si>
  <si>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</si>
  <si>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</si>
  <si>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</si>
  <si>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</si>
  <si>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</si>
  <si>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</si>
  <si>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</si>
  <si>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</si>
  <si>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</si>
  <si>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</si>
  <si>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</si>
  <si>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</si>
  <si>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</si>
  <si>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</si>
  <si>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</si>
  <si>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</si>
  <si>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</si>
  <si>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</si>
  <si>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</si>
  <si>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</si>
  <si>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</si>
  <si>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</si>
  <si>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</si>
  <si>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</si>
  <si>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</si>
  <si>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</si>
  <si>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</si>
  <si>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</si>
  <si>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</si>
  <si>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</si>
  <si>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</si>
  <si>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</si>
  <si>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</si>
  <si>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</si>
  <si>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</si>
  <si>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</si>
  <si>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</si>
  <si>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</si>
  <si>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</si>
  <si>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</si>
  <si>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</si>
  <si>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</si>
  <si>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</si>
  <si>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</si>
  <si>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Column16382</t>
  </si>
  <si>
    <t>Column16383</t>
  </si>
  <si>
    <t>Column16384</t>
  </si>
  <si>
    <t>Soure</t>
  </si>
  <si>
    <t xml:space="preserve">supplies  </t>
  </si>
  <si>
    <t>contractual</t>
  </si>
  <si>
    <t>other</t>
  </si>
  <si>
    <t>SPECIAL PROJECTS</t>
  </si>
  <si>
    <t xml:space="preserve">MUNICIPAL OUTREACH </t>
  </si>
  <si>
    <t>PAID FOR WITH CWMP FUNDS</t>
  </si>
  <si>
    <t>Education</t>
  </si>
  <si>
    <t>Municipal Oureach</t>
  </si>
  <si>
    <t>PAID FOR WITH CWMP FUNDS/UPENN</t>
  </si>
  <si>
    <t>(see Streamwatch break out tab)</t>
  </si>
  <si>
    <t>Special Projects/Restoraiton</t>
  </si>
  <si>
    <t>(see Restoration Special Projects break out tab)</t>
  </si>
  <si>
    <t>(see Education Sprecial Projects break out tab)</t>
  </si>
  <si>
    <t>3.   Supplies</t>
  </si>
  <si>
    <t>5.   Other</t>
  </si>
  <si>
    <t>Major Cost Breakdown of NPS Funds:</t>
  </si>
  <si>
    <t>5.   Special Projects</t>
  </si>
  <si>
    <t>Cost Categories Breakdown of NPS Funds:</t>
  </si>
  <si>
    <t>1 post reforestation  Land Stewardship</t>
  </si>
  <si>
    <t>1 Reforestation project</t>
  </si>
  <si>
    <t xml:space="preserve">Other Land Stewardship </t>
  </si>
  <si>
    <t>prior year funds</t>
  </si>
  <si>
    <t>Major Cost Breakdown</t>
  </si>
  <si>
    <t>NPS Cost Categories</t>
  </si>
  <si>
    <t>Catch all: Misc. projects that move forward during this fiscal year- including restoration,historical and open space, mini grants, catch the rain rebates, education/outreach programs/creek fest</t>
  </si>
  <si>
    <t>2.9% merit</t>
  </si>
  <si>
    <t>Total</t>
  </si>
  <si>
    <t>Annual Update  included in GD contract</t>
  </si>
  <si>
    <t>Included in Contractual TAB</t>
  </si>
  <si>
    <t>Included in Contractual Tab</t>
  </si>
  <si>
    <t>Streamwatch Unrestricted funds can also cover this</t>
  </si>
  <si>
    <t>Source/Comments</t>
  </si>
  <si>
    <t>Included in Special Projects TAB</t>
  </si>
  <si>
    <t>Included in Special Projects/Supplies</t>
  </si>
  <si>
    <t>Included in Special Projects/Supplies Tab</t>
  </si>
  <si>
    <t>Included in Special Projects/Suppies Tab</t>
  </si>
  <si>
    <t>contracts: UD, accountant/CPA, GD/Printing, Upenn, Stroud, DNS, BSC, NL (known costs)</t>
  </si>
  <si>
    <t>internet/web support, occupancy, office supplies, insurance, irs forms</t>
  </si>
  <si>
    <t>asking for salary increase (5.9% COLA, 3% merit)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</si>
</sst>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.0_);_(&quot;$&quot;* \(#,##0.0\);_(&quot;$&quot;* &quot;-&quot;??_);_(@_)"/>
    <numFmt numFmtId="165" formatCode="_(&quot;$&quot;* #,##0_);_(&quot;$&quot;* \(#,##0\);_(&quot;$&quot;* &quot;-&quot;??_);_(@_)"/>
    <numFmt numFmtId="166" formatCode="_(&quot;$&quot;* #,##0.000_);_(&quot;$&quot;* \(#,##0.000\);_(&quot;$&quot;* &quot;-&quot;??_);_(@_)"/>
  </numFmts>
  <fonts count="24">
    <font>
      <sz val="10"/>
      <color theme="1" tint="0.14996795556505021"/>
      <name val="Euphemia"/>
      <family val="2"/>
      <scheme val="minor"/>
    </font>
    <font>
      <sz val="11"/>
      <color theme="4"/>
      <name val="Arial Black"/>
      <family val="2"/>
      <scheme val="major"/>
    </font>
    <font>
      <sz val="11"/>
      <color theme="0"/>
      <name val="Arial Black"/>
      <family val="2"/>
      <scheme val="major"/>
    </font>
    <font>
      <b/>
      <sz val="26"/>
      <color theme="4"/>
      <name val="Arial Black"/>
      <family val="2"/>
      <scheme val="major"/>
    </font>
    <font>
      <sz val="11"/>
      <color theme="3"/>
      <name val="Arial Black"/>
      <family val="2"/>
      <scheme val="major"/>
    </font>
    <font>
      <sz val="10"/>
      <color theme="1" tint="0.14996795556505021"/>
      <name val="Euphemia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24"/>
      <name val="Arial"/>
      <family val="2"/>
    </font>
    <font>
      <sz val="10"/>
      <color rgb="FF000000"/>
      <name val="Calibri"/>
      <family val="2"/>
    </font>
    <font>
      <sz val="12"/>
      <color rgb="FF000000"/>
      <name val="Arial"/>
      <family val="2"/>
    </font>
    <font>
      <b/>
      <sz val="10"/>
      <color theme="1" tint="0.14996795556505021"/>
      <name val="Euphemia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 tint="0.14996795556505021"/>
      <name val="Euphemia"/>
      <scheme val="minor"/>
    </font>
    <font>
      <sz val="12"/>
      <color theme="1" tint="0.14996795556505021"/>
      <name val="Arial"/>
      <family val="2"/>
    </font>
    <font>
      <b/>
      <sz val="12"/>
      <color theme="1" tint="0.14996795556505021"/>
      <name val="Arial"/>
      <family val="2"/>
    </font>
    <font>
      <b/>
      <sz val="12"/>
      <color theme="1" tint="0.14996795556505021"/>
      <name val="Euphemia"/>
      <scheme val="minor"/>
    </font>
    <font>
      <b/>
      <sz val="10"/>
      <name val="Arial"/>
      <family val="2"/>
    </font>
    <font>
      <b/>
      <sz val="10"/>
      <color theme="1" tint="0.14996795556505021"/>
      <name val="Arial"/>
      <family val="2"/>
    </font>
    <font>
      <sz val="12"/>
      <color theme="1" tint="0.14996795556505021"/>
      <name val="Euphemia"/>
      <scheme val="minor"/>
    </font>
    <font>
      <sz val="12"/>
      <color theme="1" tint="0.14996795556505021"/>
      <name val="Euphemia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3FFF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4506668294322"/>
      </bottom>
      <diagonal/>
    </border>
    <border>
      <left/>
      <right/>
      <top/>
      <bottom style="medium">
        <color theme="4" tint="0.7999816888943144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3" borderId="1" applyNumberFormat="0" applyProtection="0">
      <alignment vertical="center"/>
    </xf>
    <xf numFmtId="0" fontId="1" fillId="2" borderId="2" applyNumberFormat="0" applyProtection="0">
      <alignment vertical="center"/>
    </xf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29">
    <xf numFmtId="0" fontId="0" fillId="0" borderId="0" xfId="0"/>
    <xf numFmtId="0" fontId="6" fillId="0" borderId="0" xfId="0" applyFont="1" applyFill="1" applyBorder="1" applyAlignment="1">
      <alignment horizontal="right" wrapText="1"/>
    </xf>
    <xf numFmtId="0" fontId="7" fillId="0" borderId="0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8" fillId="0" borderId="0" xfId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44" fontId="6" fillId="0" borderId="0" xfId="5" applyFont="1" applyFill="1" applyBorder="1" applyAlignment="1">
      <alignment wrapText="1"/>
    </xf>
    <xf numFmtId="4" fontId="6" fillId="0" borderId="0" xfId="0" applyNumberFormat="1" applyFont="1" applyFill="1" applyBorder="1" applyAlignment="1">
      <alignment wrapText="1"/>
    </xf>
    <xf numFmtId="0" fontId="7" fillId="0" borderId="0" xfId="2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center" wrapText="1"/>
    </xf>
    <xf numFmtId="165" fontId="6" fillId="0" borderId="0" xfId="5" applyNumberFormat="1" applyFont="1" applyFill="1" applyBorder="1" applyAlignment="1">
      <alignment horizontal="left" wrapText="1"/>
    </xf>
    <xf numFmtId="165" fontId="7" fillId="0" borderId="0" xfId="5" applyNumberFormat="1" applyFont="1" applyFill="1" applyBorder="1" applyAlignment="1">
      <alignment horizontal="left" wrapText="1"/>
    </xf>
    <xf numFmtId="165" fontId="7" fillId="0" borderId="0" xfId="5" applyNumberFormat="1" applyFont="1" applyFill="1" applyBorder="1" applyAlignment="1">
      <alignment horizontal="right" vertical="center" wrapText="1"/>
    </xf>
    <xf numFmtId="165" fontId="6" fillId="0" borderId="0" xfId="5" applyNumberFormat="1" applyFont="1" applyFill="1" applyBorder="1" applyAlignment="1">
      <alignment horizontal="left" vertical="center" wrapText="1"/>
    </xf>
    <xf numFmtId="165" fontId="7" fillId="0" borderId="0" xfId="5" applyNumberFormat="1" applyFont="1" applyFill="1" applyBorder="1" applyAlignment="1">
      <alignment horizontal="left" vertical="center" wrapText="1"/>
    </xf>
    <xf numFmtId="9" fontId="7" fillId="0" borderId="0" xfId="6" applyFont="1" applyFill="1" applyBorder="1" applyAlignment="1">
      <alignment horizontal="right" wrapText="1"/>
    </xf>
    <xf numFmtId="0" fontId="9" fillId="0" borderId="3" xfId="0" applyFont="1" applyBorder="1" applyAlignment="1">
      <alignment wrapText="1"/>
    </xf>
    <xf numFmtId="164" fontId="6" fillId="0" borderId="0" xfId="5" applyNumberFormat="1" applyFont="1" applyFill="1" applyBorder="1" applyAlignment="1">
      <alignment wrapText="1"/>
    </xf>
    <xf numFmtId="165" fontId="6" fillId="0" borderId="0" xfId="5" applyNumberFormat="1" applyFont="1" applyFill="1" applyBorder="1" applyAlignment="1">
      <alignment wrapText="1"/>
    </xf>
    <xf numFmtId="0" fontId="6" fillId="0" borderId="0" xfId="2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7" fillId="0" borderId="0" xfId="5" applyNumberFormat="1" applyFont="1" applyFill="1" applyBorder="1" applyAlignment="1">
      <alignment wrapText="1"/>
    </xf>
    <xf numFmtId="165" fontId="7" fillId="0" borderId="0" xfId="0" applyNumberFormat="1" applyFont="1" applyFill="1" applyBorder="1" applyAlignment="1">
      <alignment wrapText="1"/>
    </xf>
    <xf numFmtId="165" fontId="6" fillId="0" borderId="0" xfId="5" applyNumberFormat="1" applyFont="1" applyFill="1" applyBorder="1" applyAlignment="1">
      <alignment horizontal="right" vertical="center" wrapText="1"/>
    </xf>
    <xf numFmtId="165" fontId="6" fillId="0" borderId="0" xfId="0" applyNumberFormat="1" applyFont="1" applyFill="1" applyBorder="1" applyAlignment="1">
      <alignment wrapText="1"/>
    </xf>
    <xf numFmtId="0" fontId="10" fillId="0" borderId="0" xfId="1" applyFont="1" applyFill="1" applyBorder="1" applyAlignment="1">
      <alignment horizontal="left" vertical="center" wrapText="1"/>
    </xf>
    <xf numFmtId="44" fontId="6" fillId="0" borderId="0" xfId="5" applyNumberFormat="1" applyFont="1" applyFill="1" applyBorder="1" applyAlignment="1">
      <alignment wrapText="1"/>
    </xf>
    <xf numFmtId="0" fontId="9" fillId="0" borderId="0" xfId="0" applyFont="1" applyFill="1" applyBorder="1" applyAlignment="1">
      <alignment horizontal="right" wrapText="1"/>
    </xf>
    <xf numFmtId="0" fontId="9" fillId="0" borderId="0" xfId="0" applyFont="1" applyBorder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3" fontId="6" fillId="0" borderId="0" xfId="0" applyNumberFormat="1" applyFont="1" applyFill="1" applyBorder="1" applyAlignment="1">
      <alignment wrapText="1"/>
    </xf>
    <xf numFmtId="0" fontId="7" fillId="0" borderId="0" xfId="2" applyFont="1" applyFill="1" applyBorder="1" applyAlignment="1">
      <alignment wrapText="1"/>
    </xf>
    <xf numFmtId="0" fontId="9" fillId="4" borderId="3" xfId="0" applyFont="1" applyFill="1" applyBorder="1" applyAlignment="1">
      <alignment wrapText="1"/>
    </xf>
    <xf numFmtId="44" fontId="11" fillId="4" borderId="0" xfId="0" applyNumberFormat="1" applyFont="1" applyFill="1" applyBorder="1" applyAlignment="1">
      <alignment wrapText="1"/>
    </xf>
    <xf numFmtId="0" fontId="11" fillId="4" borderId="0" xfId="0" applyFont="1" applyFill="1" applyBorder="1" applyAlignment="1">
      <alignment wrapText="1"/>
    </xf>
    <xf numFmtId="44" fontId="12" fillId="5" borderId="0" xfId="0" applyNumberFormat="1" applyFont="1" applyFill="1" applyBorder="1" applyAlignment="1">
      <alignment wrapText="1"/>
    </xf>
    <xf numFmtId="0" fontId="12" fillId="5" borderId="0" xfId="0" applyFont="1" applyFill="1" applyBorder="1" applyAlignment="1">
      <alignment wrapText="1"/>
    </xf>
    <xf numFmtId="0" fontId="13" fillId="0" borderId="0" xfId="0" applyFont="1"/>
    <xf numFmtId="0" fontId="13" fillId="0" borderId="4" xfId="0" applyFont="1" applyBorder="1"/>
    <xf numFmtId="0" fontId="6" fillId="0" borderId="0" xfId="3" applyFont="1" applyFill="1" applyBorder="1" applyAlignment="1">
      <alignment horizontal="right" vertical="center" wrapText="1"/>
    </xf>
    <xf numFmtId="44" fontId="7" fillId="0" borderId="0" xfId="5" applyFont="1" applyFill="1" applyBorder="1" applyAlignment="1">
      <alignment wrapText="1"/>
    </xf>
    <xf numFmtId="165" fontId="7" fillId="0" borderId="0" xfId="5" applyNumberFormat="1" applyFont="1" applyFill="1" applyBorder="1" applyAlignment="1">
      <alignment horizontal="right" wrapText="1"/>
    </xf>
    <xf numFmtId="0" fontId="6" fillId="0" borderId="0" xfId="5" applyNumberFormat="1" applyFont="1" applyFill="1" applyBorder="1" applyAlignment="1">
      <alignment wrapText="1"/>
    </xf>
    <xf numFmtId="0" fontId="6" fillId="6" borderId="0" xfId="0" applyFont="1" applyFill="1" applyBorder="1" applyAlignment="1">
      <alignment wrapText="1"/>
    </xf>
    <xf numFmtId="44" fontId="7" fillId="0" borderId="0" xfId="0" applyNumberFormat="1" applyFont="1" applyFill="1" applyBorder="1" applyAlignment="1">
      <alignment wrapText="1"/>
    </xf>
    <xf numFmtId="166" fontId="6" fillId="0" borderId="0" xfId="5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horizontal="center" wrapText="1"/>
    </xf>
    <xf numFmtId="0" fontId="7" fillId="0" borderId="0" xfId="5" applyNumberFormat="1" applyFont="1" applyFill="1" applyBorder="1" applyAlignment="1">
      <alignment wrapText="1"/>
    </xf>
    <xf numFmtId="0" fontId="6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8" fontId="6" fillId="0" borderId="0" xfId="0" applyNumberFormat="1" applyFont="1" applyFill="1" applyBorder="1" applyAlignment="1">
      <alignment wrapText="1"/>
    </xf>
    <xf numFmtId="8" fontId="7" fillId="0" borderId="0" xfId="0" applyNumberFormat="1" applyFont="1" applyFill="1" applyBorder="1" applyAlignment="1">
      <alignment wrapText="1"/>
    </xf>
    <xf numFmtId="0" fontId="14" fillId="0" borderId="0" xfId="0" applyFont="1" applyFill="1" applyBorder="1" applyAlignment="1">
      <alignment wrapText="1"/>
    </xf>
    <xf numFmtId="0" fontId="14" fillId="6" borderId="0" xfId="3" applyFont="1" applyFill="1" applyBorder="1" applyAlignment="1">
      <alignment horizontal="right" vertical="center" wrapText="1"/>
    </xf>
    <xf numFmtId="0" fontId="13" fillId="0" borderId="5" xfId="0" applyFont="1" applyBorder="1"/>
    <xf numFmtId="0" fontId="13" fillId="0" borderId="4" xfId="0" applyFont="1" applyBorder="1" applyAlignment="1">
      <alignment wrapText="1"/>
    </xf>
    <xf numFmtId="0" fontId="7" fillId="6" borderId="0" xfId="2" applyFont="1" applyFill="1" applyBorder="1" applyAlignment="1">
      <alignment horizontal="right" vertical="center" wrapText="1"/>
    </xf>
    <xf numFmtId="0" fontId="7" fillId="6" borderId="0" xfId="2" applyFont="1" applyFill="1" applyBorder="1" applyAlignment="1">
      <alignment vertical="center" wrapText="1"/>
    </xf>
    <xf numFmtId="0" fontId="7" fillId="6" borderId="0" xfId="2" applyFont="1" applyFill="1" applyBorder="1" applyAlignment="1">
      <alignment wrapText="1"/>
    </xf>
    <xf numFmtId="0" fontId="7" fillId="6" borderId="0" xfId="2" applyFont="1" applyFill="1" applyBorder="1" applyAlignment="1">
      <alignment horizontal="left" vertical="center" wrapText="1"/>
    </xf>
    <xf numFmtId="9" fontId="13" fillId="2" borderId="4" xfId="6" applyFont="1" applyFill="1" applyBorder="1"/>
    <xf numFmtId="0" fontId="13" fillId="0" borderId="6" xfId="0" applyFont="1" applyFill="1" applyBorder="1"/>
    <xf numFmtId="9" fontId="0" fillId="8" borderId="4" xfId="6" applyFont="1" applyFill="1" applyBorder="1"/>
    <xf numFmtId="9" fontId="0" fillId="7" borderId="4" xfId="6" applyFont="1" applyFill="1" applyBorder="1"/>
    <xf numFmtId="9" fontId="16" fillId="7" borderId="4" xfId="6" applyFont="1" applyFill="1" applyBorder="1"/>
    <xf numFmtId="0" fontId="17" fillId="0" borderId="7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8" xfId="0" applyFont="1" applyBorder="1" applyAlignment="1">
      <alignment vertical="center" wrapText="1"/>
    </xf>
    <xf numFmtId="6" fontId="17" fillId="0" borderId="10" xfId="0" applyNumberFormat="1" applyFont="1" applyBorder="1" applyAlignment="1">
      <alignment vertical="center" wrapText="1"/>
    </xf>
    <xf numFmtId="0" fontId="17" fillId="0" borderId="8" xfId="0" applyFont="1" applyBorder="1" applyAlignment="1">
      <alignment horizontal="justify" vertical="center" wrapText="1"/>
    </xf>
    <xf numFmtId="0" fontId="18" fillId="0" borderId="8" xfId="0" applyFont="1" applyBorder="1" applyAlignment="1">
      <alignment vertical="center" wrapText="1"/>
    </xf>
    <xf numFmtId="6" fontId="18" fillId="0" borderId="10" xfId="0" applyNumberFormat="1" applyFont="1" applyBorder="1" applyAlignment="1">
      <alignment vertical="center" wrapText="1"/>
    </xf>
    <xf numFmtId="165" fontId="15" fillId="6" borderId="0" xfId="5" applyNumberFormat="1" applyFont="1" applyFill="1" applyBorder="1" applyAlignment="1">
      <alignment horizontal="left" wrapText="1"/>
    </xf>
    <xf numFmtId="165" fontId="14" fillId="6" borderId="0" xfId="5" applyNumberFormat="1" applyFont="1" applyFill="1" applyBorder="1" applyAlignment="1">
      <alignment wrapText="1"/>
    </xf>
    <xf numFmtId="0" fontId="14" fillId="6" borderId="0" xfId="0" applyFont="1" applyFill="1" applyBorder="1" applyAlignment="1">
      <alignment wrapText="1"/>
    </xf>
    <xf numFmtId="0" fontId="6" fillId="0" borderId="0" xfId="0" applyFont="1" applyBorder="1" applyAlignment="1">
      <alignment wrapText="1"/>
    </xf>
    <xf numFmtId="165" fontId="6" fillId="0" borderId="0" xfId="5" applyNumberFormat="1" applyFont="1" applyBorder="1" applyAlignment="1">
      <alignment wrapText="1"/>
    </xf>
    <xf numFmtId="0" fontId="7" fillId="0" borderId="0" xfId="0" applyFont="1" applyBorder="1" applyAlignment="1">
      <alignment horizontal="right" wrapText="1"/>
    </xf>
    <xf numFmtId="0" fontId="6" fillId="0" borderId="0" xfId="0" applyFont="1" applyBorder="1" applyAlignment="1">
      <alignment horizontal="right" wrapText="1"/>
    </xf>
    <xf numFmtId="165" fontId="15" fillId="0" borderId="0" xfId="5" applyNumberFormat="1" applyFont="1" applyFill="1" applyBorder="1" applyAlignment="1">
      <alignment horizontal="left" wrapText="1"/>
    </xf>
    <xf numFmtId="165" fontId="15" fillId="0" borderId="0" xfId="5" applyNumberFormat="1" applyFont="1" applyFill="1" applyBorder="1" applyAlignment="1">
      <alignment wrapText="1"/>
    </xf>
    <xf numFmtId="0" fontId="6" fillId="0" borderId="0" xfId="2" applyFont="1" applyFill="1" applyBorder="1" applyAlignment="1">
      <alignment horizontal="right" wrapText="1"/>
    </xf>
    <xf numFmtId="0" fontId="7" fillId="0" borderId="0" xfId="2" applyFont="1" applyFill="1" applyBorder="1" applyAlignment="1">
      <alignment horizontal="left" wrapText="1"/>
    </xf>
    <xf numFmtId="165" fontId="0" fillId="0" borderId="0" xfId="0" applyNumberFormat="1"/>
    <xf numFmtId="0" fontId="19" fillId="0" borderId="0" xfId="0" applyFont="1"/>
    <xf numFmtId="0" fontId="18" fillId="0" borderId="0" xfId="0" applyFont="1"/>
    <xf numFmtId="165" fontId="17" fillId="0" borderId="0" xfId="0" applyNumberFormat="1" applyFont="1"/>
    <xf numFmtId="165" fontId="18" fillId="0" borderId="0" xfId="0" applyNumberFormat="1" applyFont="1"/>
    <xf numFmtId="0" fontId="14" fillId="0" borderId="0" xfId="3" applyFont="1" applyFill="1" applyBorder="1" applyAlignment="1">
      <alignment horizontal="right" vertical="center" wrapText="1"/>
    </xf>
    <xf numFmtId="165" fontId="14" fillId="0" borderId="0" xfId="5" applyNumberFormat="1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20" fillId="0" borderId="0" xfId="0" applyFont="1" applyBorder="1" applyAlignment="1">
      <alignment horizontal="right" wrapText="1"/>
    </xf>
    <xf numFmtId="165" fontId="14" fillId="6" borderId="0" xfId="5" applyNumberFormat="1" applyFont="1" applyFill="1" applyBorder="1" applyAlignment="1">
      <alignment horizontal="left" wrapText="1"/>
    </xf>
    <xf numFmtId="0" fontId="20" fillId="0" borderId="0" xfId="2" applyFont="1" applyFill="1" applyBorder="1" applyAlignment="1">
      <alignment horizontal="right" wrapText="1"/>
    </xf>
    <xf numFmtId="0" fontId="21" fillId="0" borderId="0" xfId="0" applyFont="1" applyAlignment="1">
      <alignment horizontal="right"/>
    </xf>
    <xf numFmtId="165" fontId="14" fillId="0" borderId="0" xfId="5" applyNumberFormat="1" applyFont="1" applyFill="1" applyBorder="1" applyAlignment="1">
      <alignment horizontal="left" wrapText="1"/>
    </xf>
    <xf numFmtId="0" fontId="17" fillId="0" borderId="0" xfId="0" applyFont="1"/>
    <xf numFmtId="0" fontId="18" fillId="0" borderId="0" xfId="0" applyFont="1" applyAlignment="1">
      <alignment wrapText="1"/>
    </xf>
    <xf numFmtId="44" fontId="17" fillId="0" borderId="0" xfId="0" applyNumberFormat="1" applyFont="1"/>
    <xf numFmtId="44" fontId="18" fillId="0" borderId="0" xfId="0" applyNumberFormat="1" applyFont="1"/>
    <xf numFmtId="0" fontId="18" fillId="6" borderId="0" xfId="0" applyFont="1" applyFill="1"/>
    <xf numFmtId="44" fontId="18" fillId="6" borderId="0" xfId="0" applyNumberFormat="1" applyFont="1" applyFill="1"/>
    <xf numFmtId="0" fontId="18" fillId="0" borderId="0" xfId="0" applyFont="1" applyFill="1" applyAlignment="1">
      <alignment wrapText="1"/>
    </xf>
    <xf numFmtId="165" fontId="18" fillId="0" borderId="0" xfId="0" applyNumberFormat="1" applyFont="1" applyFill="1"/>
    <xf numFmtId="165" fontId="17" fillId="0" borderId="0" xfId="0" applyNumberFormat="1" applyFont="1" applyFill="1"/>
    <xf numFmtId="0" fontId="17" fillId="0" borderId="0" xfId="0" applyFont="1" applyFill="1" applyAlignment="1">
      <alignment horizontal="right"/>
    </xf>
    <xf numFmtId="0" fontId="0" fillId="0" borderId="0" xfId="0" applyFill="1"/>
    <xf numFmtId="44" fontId="17" fillId="0" borderId="0" xfId="0" applyNumberFormat="1" applyFont="1" applyFill="1"/>
    <xf numFmtId="165" fontId="0" fillId="0" borderId="4" xfId="5" applyNumberFormat="1" applyFont="1" applyBorder="1"/>
    <xf numFmtId="165" fontId="13" fillId="0" borderId="4" xfId="5" applyNumberFormat="1" applyFont="1" applyBorder="1"/>
    <xf numFmtId="0" fontId="6" fillId="0" borderId="0" xfId="5" applyNumberFormat="1" applyFont="1" applyFill="1" applyBorder="1" applyAlignment="1">
      <alignment horizontal="left" wrapText="1"/>
    </xf>
    <xf numFmtId="9" fontId="13" fillId="0" borderId="4" xfId="6" applyFont="1" applyBorder="1"/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2" fillId="0" borderId="0" xfId="0" applyFont="1"/>
    <xf numFmtId="165" fontId="22" fillId="0" borderId="0" xfId="5" applyNumberFormat="1" applyFont="1"/>
    <xf numFmtId="165" fontId="19" fillId="0" borderId="0" xfId="5" applyNumberFormat="1" applyFont="1"/>
    <xf numFmtId="0" fontId="22" fillId="0" borderId="0" xfId="0" applyFont="1" applyAlignment="1">
      <alignment wrapText="1"/>
    </xf>
    <xf numFmtId="0" fontId="13" fillId="0" borderId="4" xfId="0" applyFont="1" applyBorder="1" applyAlignment="1">
      <alignment horizontal="center"/>
    </xf>
    <xf numFmtId="0" fontId="0" fillId="0" borderId="0" xfId="0" applyAlignment="1">
      <alignment wrapText="1"/>
    </xf>
    <xf numFmtId="0" fontId="7" fillId="6" borderId="0" xfId="3" applyFont="1" applyFill="1" applyBorder="1" applyAlignment="1">
      <alignment horizontal="left" vertical="center" wrapText="1"/>
    </xf>
    <xf numFmtId="165" fontId="7" fillId="6" borderId="0" xfId="5" applyNumberFormat="1" applyFont="1" applyFill="1" applyBorder="1" applyAlignment="1">
      <alignment horizontal="left" vertical="center" wrapText="1"/>
    </xf>
    <xf numFmtId="0" fontId="23" fillId="0" borderId="0" xfId="0" applyFont="1"/>
  </cellXfs>
  <cellStyles count="7">
    <cellStyle name="Currency" xfId="5" builtinId="4"/>
    <cellStyle name="Heading 1" xfId="2" builtinId="16" customBuiltin="1"/>
    <cellStyle name="Heading 2" xfId="3" builtinId="17" customBuiltin="1"/>
    <cellStyle name="Heading 3" xfId="4" builtinId="18" customBuiltin="1"/>
    <cellStyle name="Normal" xfId="0" builtinId="0" customBuiltin="1"/>
    <cellStyle name="Percent" xfId="6" builtinId="5"/>
    <cellStyle name="Title" xfId="1" builtinId="15" customBuiltin="1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</dxfs>
  <tableStyles count="1" defaultTableStyle="TableStyleMedium2" defaultPivotStyle="PivotStyleLight16">
    <tableStyle name="Table Style 1" pivot="0" count="0" xr9:uid="{BB301792-CC79-4A42-9ADB-29926823B14C}"/>
  </tableStyles>
  <colors>
    <mruColors>
      <color rgb="FFC3FF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20B684-7D7B-B94A-9FC7-12A51DBD0C4B}" name="Table14" displayName="Table14" ref="B1:J35" totalsRowShown="0" headerRowDxfId="31" dataDxfId="30">
  <autoFilter ref="B1:J35" xr:uid="{5DE71405-BF64-E04C-BEBB-B9B3AA2AC964}"/>
  <tableColumns count="9">
    <tableColumn id="1" xr3:uid="{C122CEC1-BDF4-7943-8494-908C72501417}" name="Administration Budget" dataDxfId="29"/>
    <tableColumn id="2" xr3:uid="{4BAE0F70-BF9D-9D45-8D0C-900EEACA2C12}" name="Column1" dataDxfId="28" dataCellStyle="Currency"/>
    <tableColumn id="3" xr3:uid="{07F30817-35A8-D844-A7C4-8643AF9EE78E}" name="Column2" dataDxfId="27"/>
    <tableColumn id="4" xr3:uid="{E92CF033-C9B4-C943-BAD1-CD1A89E1AA16}" name="Column3" dataDxfId="26"/>
    <tableColumn id="5" xr3:uid="{260966D7-F5C2-A14D-9CD2-6ACA009A6885}" name="Column4" dataDxfId="25"/>
    <tableColumn id="6" xr3:uid="{4D4807EA-89D4-B44E-A080-773BCEC6DF77}" name="Column5" dataDxfId="24"/>
    <tableColumn id="7" xr3:uid="{C38B06B4-714C-EB47-8EBA-16DFBB21E0D6}" name="Column6" dataDxfId="23"/>
    <tableColumn id="8" xr3:uid="{AE978118-EF57-7444-9B96-6CAC7827CFBF}" name="Column7" dataDxfId="22"/>
    <tableColumn id="9" xr3:uid="{28F61D34-9E2E-0D4D-AC20-E153B92A4821}" name="Column8" dataDxfId="2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6515F8C-CA41-A741-8D37-BF66EBD2A6CC}" name="Table7" displayName="Table7" ref="A1:XFD1048576" totalsRowShown="0" headerRowDxfId="56">
  <autoFilter ref="A1:XFD1048576" xr:uid="{40ADB4FE-7E59-A64F-B24A-CAC3643D7590}"/>
  <tableColumns count="16384">
    <tableColumn id="1" xr3:uid="{162A9EF1-1255-A94E-9872-9A9D2BD74AD6}" name="Cost Breakdowns"/>
    <tableColumn id="2" xr3:uid="{5CF2E048-6A68-3442-9DCE-730BE7F4C645}" name="NPS Expenses"/>
    <tableColumn id="3" xr3:uid="{F48820C2-4F62-7B40-A5A0-C36B57D879FF}" name="cost/unit"/>
    <tableColumn id="4" xr3:uid="{9ADDDC04-005B-554F-B434-A1746AAD0D2E}" name="units"/>
    <tableColumn id="5" xr3:uid="{7DAA7808-25B0-0745-85FF-3CCDDDF6F7CD}" name="subtotal"/>
    <tableColumn id="6" xr3:uid="{92710471-DDFF-B045-89D2-B8590BD7C6E2}" name="NonNPS portion"/>
    <tableColumn id="7" xr3:uid="{E3BB859D-B6BA-7940-8CF2-672578B9709F}" name="Soure"/>
    <tableColumn id="8" xr3:uid="{8CC39709-5188-FB4E-9898-313A31DE5344}" name="Notes"/>
    <tableColumn id="9" xr3:uid="{77EF8CF7-A7F1-6E4D-951A-C7DA85952EAE}" name="Column9"/>
    <tableColumn id="10" xr3:uid="{F51AB32A-FA36-9347-A0CF-411CBE33F20E}" name="Column10"/>
    <tableColumn id="11" xr3:uid="{60AF50B2-ED58-0D48-AA44-4E3FE6D3E1E0}" name="Column11"/>
    <tableColumn id="12" xr3:uid="{30D5888C-FA31-F24D-8004-69E529941E47}" name="Column12"/>
    <tableColumn id="13" xr3:uid="{C83D30E9-51F4-7F4D-8F6C-50CD6888E72A}" name="Column13"/>
    <tableColumn id="14" xr3:uid="{3E293B66-CD82-294A-A6C0-D0D11CCBD09A}" name="Column14"/>
    <tableColumn id="15" xr3:uid="{B3223DBF-6710-BB43-A947-09AA3CAA9A69}" name="Column15"/>
    <tableColumn id="16" xr3:uid="{26FE8D77-32F0-3E42-9800-2C4C3B3DA73F}" name="Column16"/>
    <tableColumn id="17" xr3:uid="{11E62F4C-63B7-174B-A0DB-B2E2FF5F0656}" name="Column17"/>
    <tableColumn id="18" xr3:uid="{28F5D766-5BCE-0B43-B213-F8650642EC9F}" name="Column18"/>
    <tableColumn id="19" xr3:uid="{C68FDA94-0F8E-8B4C-B548-3EB277B6FF16}" name="Column19"/>
    <tableColumn id="20" xr3:uid="{A5F25CD9-42FF-064B-86A8-832F5BDF6F38}" name="Column20"/>
    <tableColumn id="21" xr3:uid="{308FBA19-09F1-3A4E-B692-C2340B8DE3EA}" name="Column21"/>
    <tableColumn id="22" xr3:uid="{3568D1A4-F08D-504A-BF89-95C1D67B670C}" name="Column22"/>
    <tableColumn id="23" xr3:uid="{AE127697-A869-664F-A4A9-A2AD47428AB3}" name="Column23"/>
    <tableColumn id="24" xr3:uid="{964A3959-2336-1A44-BEAC-AA3F741BACCB}" name="Column24"/>
    <tableColumn id="25" xr3:uid="{79591252-246C-5640-B145-5F5D095E3E22}" name="Column25"/>
    <tableColumn id="26" xr3:uid="{86C48195-2531-FB42-BE83-8C73E316B797}" name="Column26"/>
    <tableColumn id="27" xr3:uid="{F89690B5-C89D-4440-8E97-E1C8ED47779C}" name="Column27"/>
    <tableColumn id="28" xr3:uid="{D04CF0C0-4B17-F346-8492-07043014C926}" name="Column28"/>
    <tableColumn id="29" xr3:uid="{96CA06BA-7FC6-A44D-82DB-32CCCFBED980}" name="Column29"/>
    <tableColumn id="30" xr3:uid="{6B3919F9-1A45-2B44-A0F8-37E67E22732C}" name="Column30"/>
    <tableColumn id="31" xr3:uid="{59EFFCB5-7F4C-1041-B651-C1B1104B9868}" name="Column31"/>
    <tableColumn id="32" xr3:uid="{24F18DE5-B907-DF40-AF47-1101ED7BC28A}" name="Column32"/>
    <tableColumn id="33" xr3:uid="{7055D4BB-14E1-5245-B9AA-B9DA31CDBD32}" name="Column33"/>
    <tableColumn id="34" xr3:uid="{8BD9183A-DB4F-DA40-87B0-D5B490314F9C}" name="Column34"/>
    <tableColumn id="35" xr3:uid="{3FA63918-54B2-734B-B5FB-1C0C7275431D}" name="Column35"/>
    <tableColumn id="36" xr3:uid="{15B13408-186E-9D46-9506-BF11FFE18E8B}" name="Column36"/>
    <tableColumn id="37" xr3:uid="{50F0E96C-7DFD-CC41-85A7-732E5E3F61E2}" name="Column37"/>
    <tableColumn id="38" xr3:uid="{8876C896-CAE0-B847-8EB2-932F91E0A8D1}" name="Column38"/>
    <tableColumn id="39" xr3:uid="{AB459D1F-CDD7-E84C-86BB-FDA34F6A6B75}" name="Column39"/>
    <tableColumn id="40" xr3:uid="{3D3FE0F0-BB79-6441-B2D4-46C4681C92F1}" name="Column40"/>
    <tableColumn id="41" xr3:uid="{DAD95C54-39C2-E148-979B-EA75C36A2F6A}" name="Column41"/>
    <tableColumn id="42" xr3:uid="{D4F997DE-A5B1-2E4B-AFFD-A9106C22E645}" name="Column42"/>
    <tableColumn id="43" xr3:uid="{241DE54D-7181-5348-99FD-C8429BAD9786}" name="Column43"/>
    <tableColumn id="44" xr3:uid="{EEDCC871-5F66-154D-8291-17C10EEFFCB4}" name="Column44"/>
    <tableColumn id="45" xr3:uid="{6F3960CE-30D8-6247-BABD-8EF45DF43012}" name="Column45"/>
    <tableColumn id="46" xr3:uid="{0C00E90E-AF8F-F64A-935E-72A953890BD1}" name="Column46"/>
    <tableColumn id="47" xr3:uid="{03E0B53C-D05E-3E40-A1EE-9007F95A7FF2}" name="Column47"/>
    <tableColumn id="48" xr3:uid="{139B9FC4-4D10-394C-8C55-1BE63378C674}" name="Column48"/>
    <tableColumn id="49" xr3:uid="{66C324BA-A336-1D4C-8E68-BA787A82FE98}" name="Column49"/>
    <tableColumn id="50" xr3:uid="{731D76E2-ECD4-AE42-B042-3747015AAACC}" name="Column50"/>
    <tableColumn id="51" xr3:uid="{7AAEE823-C3DD-E241-BCAE-F5940B7F1F16}" name="Column51"/>
    <tableColumn id="52" xr3:uid="{15D367E0-4536-0F45-A459-0D15313047A8}" name="Column52"/>
    <tableColumn id="53" xr3:uid="{B13AFEAD-57A8-484D-85B9-D21BBCF35F2E}" name="Column53"/>
    <tableColumn id="54" xr3:uid="{00AE35FB-C35E-6A49-AB71-59E20D2851ED}" name="Column54"/>
    <tableColumn id="55" xr3:uid="{DD73D1E0-83C5-1644-B21D-76D67F7A4BEA}" name="Column55"/>
    <tableColumn id="56" xr3:uid="{9E022207-5A30-1443-AC0F-5AFE3DA5067F}" name="Column56"/>
    <tableColumn id="57" xr3:uid="{9FFD064E-4C40-CD44-9F6D-D6764041E3A8}" name="Column57"/>
    <tableColumn id="58" xr3:uid="{F1316A11-6E9B-7C4C-9A6F-80FD7708F93F}" name="Column58"/>
    <tableColumn id="59" xr3:uid="{DE8E74DC-F910-1C44-AD93-88E6A08957C9}" name="Column59"/>
    <tableColumn id="60" xr3:uid="{259179E7-8232-954E-BF33-74DA35C40349}" name="Column60"/>
    <tableColumn id="61" xr3:uid="{86646446-4127-A644-8BB9-D27C938FC17E}" name="Column61"/>
    <tableColumn id="62" xr3:uid="{6CC11572-ECD8-6444-8C05-4A6DCD6B3101}" name="Column62"/>
    <tableColumn id="63" xr3:uid="{DD869787-22B2-9A4D-BCE7-875A2ADCDBF6}" name="Column63"/>
    <tableColumn id="64" xr3:uid="{01B89D92-14F6-304F-8FA2-9D360661F88D}" name="Column64"/>
    <tableColumn id="65" xr3:uid="{37C05370-A4C8-6946-BE18-E00D1698930B}" name="Column65"/>
    <tableColumn id="66" xr3:uid="{AFB2C9E1-1A3E-5047-848D-2E92557C45E3}" name="Column66"/>
    <tableColumn id="67" xr3:uid="{5D023E97-0FB6-DD40-896B-BA1E84758FC1}" name="Column67"/>
    <tableColumn id="68" xr3:uid="{9607433E-E91C-9648-BD1E-BC33EC0A35F9}" name="Column68"/>
    <tableColumn id="69" xr3:uid="{3A3A3CAA-1A42-064A-A2BC-CCAF812D3721}" name="Column69"/>
    <tableColumn id="70" xr3:uid="{1F1B5C12-E3FE-D349-A0A3-B8EB000663EC}" name="Column70"/>
    <tableColumn id="71" xr3:uid="{8050FBFA-EA95-AE4C-870E-BDCBB0824BD9}" name="Column71"/>
    <tableColumn id="72" xr3:uid="{6CD6349C-B837-3044-8F46-2DB45BAD3F74}" name="Column72"/>
    <tableColumn id="73" xr3:uid="{4670081E-0625-FE4E-BB53-AD7623117F72}" name="Column73"/>
    <tableColumn id="74" xr3:uid="{175839FB-B9FA-5C43-942F-902C19982C2A}" name="Column74"/>
    <tableColumn id="75" xr3:uid="{4EA065BF-498A-3341-9B35-39F91AF98DF0}" name="Column75"/>
    <tableColumn id="76" xr3:uid="{157DAD6A-E8F1-7449-832A-16CD197F0B41}" name="Column76"/>
    <tableColumn id="77" xr3:uid="{E8191C3D-5915-1648-8588-C812041F29B5}" name="Column77"/>
    <tableColumn id="78" xr3:uid="{DC73A241-B184-6F47-9BA5-38810FC95010}" name="Column78"/>
    <tableColumn id="79" xr3:uid="{41F9EA53-3773-0541-8F6B-16ACCA050152}" name="Column79"/>
    <tableColumn id="80" xr3:uid="{0E40A72F-CC25-6641-9ECA-05995F0483A7}" name="Column80"/>
    <tableColumn id="81" xr3:uid="{4CFC06C8-5286-DC4E-AF79-9BCCE59F5374}" name="Column81"/>
    <tableColumn id="82" xr3:uid="{0AB260EB-B71B-5545-B57A-CB8C973E1D31}" name="Column82"/>
    <tableColumn id="83" xr3:uid="{D7130AF5-EB63-9346-921F-256F5662E7F5}" name="Column83"/>
    <tableColumn id="84" xr3:uid="{1B448DBF-132B-364A-9A36-AB46477E6D82}" name="Column84"/>
    <tableColumn id="85" xr3:uid="{F9B932C4-AA98-C649-A613-0D0F398D0B18}" name="Column85"/>
    <tableColumn id="86" xr3:uid="{AD8FDCDC-075F-7D4E-896A-D5554246AA6E}" name="Column86"/>
    <tableColumn id="87" xr3:uid="{805BC923-5666-6C4B-AC27-FA35C4EA1D80}" name="Column87"/>
    <tableColumn id="88" xr3:uid="{64C5965D-9580-CD48-900D-A14F0CB86855}" name="Column88"/>
    <tableColumn id="89" xr3:uid="{08465DC8-E0FB-CA40-B37F-23A4C6D02363}" name="Column89"/>
    <tableColumn id="90" xr3:uid="{D8EC367B-4488-D542-AE75-AA58DDDEA0BE}" name="Column90"/>
    <tableColumn id="91" xr3:uid="{CF77BD52-FD21-7945-8209-5A4D1D32FB87}" name="Column91"/>
    <tableColumn id="92" xr3:uid="{A93411E6-1421-B646-8452-C72BFABC8C99}" name="Column92"/>
    <tableColumn id="93" xr3:uid="{82DFDDE8-95EA-2748-BF63-E25652CE17FA}" name="Column93"/>
    <tableColumn id="94" xr3:uid="{E3384E50-4A5F-3C4E-A234-DBB40A2D5913}" name="Column94"/>
    <tableColumn id="95" xr3:uid="{0F979067-10BE-8E4C-B15D-6BB92BB14363}" name="Column95"/>
    <tableColumn id="96" xr3:uid="{99D150E9-7A21-A540-AD26-113D03E3DCAB}" name="Column96"/>
    <tableColumn id="97" xr3:uid="{CFF73626-F82B-E343-B68C-B5E1AD166D8F}" name="Column97"/>
    <tableColumn id="98" xr3:uid="{13920EC5-9B23-5A4B-9479-4B6076A07A25}" name="Column98"/>
    <tableColumn id="99" xr3:uid="{A0466F09-082D-1049-9A39-766F4861BA2B}" name="Column99"/>
    <tableColumn id="100" xr3:uid="{131D9700-E3BE-5946-97DB-A9B33FDAB350}" name="Column100"/>
    <tableColumn id="101" xr3:uid="{E549D862-3498-944E-9ACE-613B571A620F}" name="Column101"/>
    <tableColumn id="102" xr3:uid="{8DC699FE-B8B2-0642-BC3B-8C9F1BAF33EE}" name="Column102"/>
    <tableColumn id="103" xr3:uid="{12B7F4FC-45D4-3E42-88AF-7758ADF87595}" name="Column103"/>
    <tableColumn id="104" xr3:uid="{D316EFD8-7105-A448-9558-633147D15B01}" name="Column104"/>
    <tableColumn id="105" xr3:uid="{DBE7CBF6-78C4-AA4E-A0E9-B3F3DA84EB36}" name="Column105"/>
    <tableColumn id="106" xr3:uid="{EA10A81C-EE53-CE46-9605-22FEB197628C}" name="Column106"/>
    <tableColumn id="107" xr3:uid="{E7186A88-8FC0-F748-9892-0EE5480BAC47}" name="Column107"/>
    <tableColumn id="108" xr3:uid="{FBEA2B0C-490D-D547-9EA0-8E5D2DCF806B}" name="Column108"/>
    <tableColumn id="109" xr3:uid="{5A93473F-D5E3-7B4D-88F0-5474B6F9435D}" name="Column109"/>
    <tableColumn id="110" xr3:uid="{902391F2-FA75-2945-8AF2-7EC19A55FB4E}" name="Column110"/>
    <tableColumn id="111" xr3:uid="{AC5BBEB5-9F23-8842-AE21-DBEF688E7ECE}" name="Column111"/>
    <tableColumn id="112" xr3:uid="{67D4638A-E7D3-1A4B-AE18-226E1A0A3C62}" name="Column112"/>
    <tableColumn id="113" xr3:uid="{63E89FB7-177C-5549-9C14-88233BCC7069}" name="Column113"/>
    <tableColumn id="114" xr3:uid="{7E69A46F-1DC3-A548-8349-A72387BC66B9}" name="Column114"/>
    <tableColumn id="115" xr3:uid="{F1D16477-2E6C-BE41-BD47-56DECD78BCB4}" name="Column115"/>
    <tableColumn id="116" xr3:uid="{FB42956E-1D0F-D446-930E-3B87482BCDAC}" name="Column116"/>
    <tableColumn id="117" xr3:uid="{1EC5312F-F083-D14D-8F5A-08027F5FEFF2}" name="Column117"/>
    <tableColumn id="118" xr3:uid="{2C135CF2-5B8C-A048-9A90-92CCE6408A5B}" name="Column118"/>
    <tableColumn id="119" xr3:uid="{0A68899D-111F-A34B-95E8-2A029DE45A11}" name="Column119"/>
    <tableColumn id="120" xr3:uid="{06BDE41E-B530-B94C-8B6C-CE932D1DA493}" name="Column120"/>
    <tableColumn id="121" xr3:uid="{BABE35EF-34AD-7840-84E3-E8F62C1F7B55}" name="Column121"/>
    <tableColumn id="122" xr3:uid="{DD5656AB-4DDD-EE40-AAC9-F3A1C57942A5}" name="Column122"/>
    <tableColumn id="123" xr3:uid="{DAEAA962-14BC-364F-97B8-A5F8AEFDAF45}" name="Column123"/>
    <tableColumn id="124" xr3:uid="{BB537140-8B13-4E4C-9FC3-F9B3A56784A9}" name="Column124"/>
    <tableColumn id="125" xr3:uid="{2C324AD5-7FBA-9848-ABE5-D19217941EE3}" name="Column125"/>
    <tableColumn id="126" xr3:uid="{87C2DDC3-73B0-FF42-B105-769E0DA8AFCD}" name="Column126"/>
    <tableColumn id="127" xr3:uid="{A82FFB87-798E-0B4D-96E3-AF2F8BE54832}" name="Column127"/>
    <tableColumn id="128" xr3:uid="{D63E3BFB-0C21-4F4B-B6BF-7AFBB799FB27}" name="Column128"/>
    <tableColumn id="129" xr3:uid="{AB9996EC-C3AD-E84D-9938-6DCB6DD119D5}" name="Column129"/>
    <tableColumn id="130" xr3:uid="{73509075-5A06-E64C-AED3-DC1D841F09BC}" name="Column130"/>
    <tableColumn id="131" xr3:uid="{4D45725E-0EC3-B143-AF74-41080A8E66D4}" name="Column131"/>
    <tableColumn id="132" xr3:uid="{1EB777C9-CC89-5B46-915B-1C9B9B551426}" name="Column132"/>
    <tableColumn id="133" xr3:uid="{E97A2AB3-E733-BC43-AADC-EF1A69DA0903}" name="Column133"/>
    <tableColumn id="134" xr3:uid="{43CB37B8-F065-2A4E-B78A-965523316FFC}" name="Column134"/>
    <tableColumn id="135" xr3:uid="{622BDCAD-9236-D441-9B07-9A36DF43E66A}" name="Column135"/>
    <tableColumn id="136" xr3:uid="{58F6E0B1-7EE7-9744-BE48-72D4DAB50033}" name="Column136"/>
    <tableColumn id="137" xr3:uid="{8355EB20-788B-E84C-9E71-931E546766ED}" name="Column137"/>
    <tableColumn id="138" xr3:uid="{B3DCE26D-5BAD-434C-94F5-A0587142B28C}" name="Column138"/>
    <tableColumn id="139" xr3:uid="{DB5753A3-464F-7945-8E80-C508BF808958}" name="Column139"/>
    <tableColumn id="140" xr3:uid="{8F70AB2A-455D-654A-8027-B89DBE542A15}" name="Column140"/>
    <tableColumn id="141" xr3:uid="{74035F64-8156-524C-B022-52E2D5FE6D73}" name="Column141"/>
    <tableColumn id="142" xr3:uid="{230C7ADF-F1FD-504A-9584-F723438E7695}" name="Column142"/>
    <tableColumn id="143" xr3:uid="{A73736C8-B997-F043-99D9-36F9547D0FBE}" name="Column143"/>
    <tableColumn id="144" xr3:uid="{F97666C2-4313-CC43-9362-1C193AFDD6BC}" name="Column144"/>
    <tableColumn id="145" xr3:uid="{EE79F549-586E-2648-862F-F4D20EBDC5D0}" name="Column145"/>
    <tableColumn id="146" xr3:uid="{E69CD7E2-60C4-0745-8A2C-EA014037AF4F}" name="Column146"/>
    <tableColumn id="147" xr3:uid="{B9C4E8B4-EC7E-EF49-8DAC-9AC22BAAB5D0}" name="Column147"/>
    <tableColumn id="148" xr3:uid="{D16FA6CF-FB46-6D40-B93F-EDE47BFBFD7F}" name="Column148"/>
    <tableColumn id="149" xr3:uid="{CA06584D-F666-CD4E-AD26-5743C85EEC6B}" name="Column149"/>
    <tableColumn id="150" xr3:uid="{5C73FC32-632E-D347-A4B0-E3AB8F6E185A}" name="Column150"/>
    <tableColumn id="151" xr3:uid="{DBC58596-F85E-8A4C-A08E-49E07AC34DE6}" name="Column151"/>
    <tableColumn id="152" xr3:uid="{06E98925-DAB8-454F-87F9-33ADB2CD2784}" name="Column152"/>
    <tableColumn id="153" xr3:uid="{55CB1DC4-CD8C-C440-A483-FF2383E50BEF}" name="Column153"/>
    <tableColumn id="154" xr3:uid="{2F9AC68D-C701-D24E-BA62-24A3A411C1B7}" name="Column154"/>
    <tableColumn id="155" xr3:uid="{9DE9D4D8-E668-304C-BF0B-DB8C7FF52D1D}" name="Column155"/>
    <tableColumn id="156" xr3:uid="{9E70EDA3-A659-404F-BE3A-FED3354EFDE9}" name="Column156"/>
    <tableColumn id="157" xr3:uid="{8F4A3454-A755-DC41-A889-02D91CCB71C6}" name="Column157"/>
    <tableColumn id="158" xr3:uid="{AFA184DB-81F5-FD49-A70E-0A1536EC64E8}" name="Column158"/>
    <tableColumn id="159" xr3:uid="{E4AE952D-07CF-434D-ACB3-34FB5917AE91}" name="Column159"/>
    <tableColumn id="160" xr3:uid="{D0BD4669-CD01-A246-BB80-D9F469781739}" name="Column160"/>
    <tableColumn id="161" xr3:uid="{B089384E-F803-874C-BC04-06A4840931FB}" name="Column161"/>
    <tableColumn id="162" xr3:uid="{0C6DE374-601C-AE46-9032-DC23F1051870}" name="Column162"/>
    <tableColumn id="163" xr3:uid="{61C3BEAF-B9E7-5D48-B86B-4DE28E4B049C}" name="Column163"/>
    <tableColumn id="164" xr3:uid="{8AEDC15B-A7AE-6845-8977-980D8862C378}" name="Column164"/>
    <tableColumn id="165" xr3:uid="{E561CFA7-5058-244C-BC0F-62372BB1E552}" name="Column165"/>
    <tableColumn id="166" xr3:uid="{38305259-5B18-B641-8453-933E7A148BB5}" name="Column166"/>
    <tableColumn id="167" xr3:uid="{3F275D68-C5C5-9B4F-8C50-2250C91E42EC}" name="Column167"/>
    <tableColumn id="168" xr3:uid="{B69C5FF8-D284-2F42-AFE8-48CB5C7F4799}" name="Column168"/>
    <tableColumn id="169" xr3:uid="{B243AE8E-855F-6B43-A137-7FE098E2EC90}" name="Column169"/>
    <tableColumn id="170" xr3:uid="{9C12CF1E-FB74-6349-BD15-C06416E5F421}" name="Column170"/>
    <tableColumn id="171" xr3:uid="{4632B8A1-5C10-C64A-9847-52C9E295C4E8}" name="Column171"/>
    <tableColumn id="172" xr3:uid="{943366FD-3AD6-0A4E-A5F0-A1BB870CFFA3}" name="Column172"/>
    <tableColumn id="173" xr3:uid="{57640C5B-2872-EA48-9196-CDCD1477C648}" name="Column173"/>
    <tableColumn id="174" xr3:uid="{E1A20508-FE52-2B42-89E5-EE7F890EC7A0}" name="Column174"/>
    <tableColumn id="175" xr3:uid="{E2341C41-6248-DA42-ABF9-AFB3FEEF9A81}" name="Column175"/>
    <tableColumn id="176" xr3:uid="{E2CC398A-012F-F54F-BCE1-CB67E5BBF0E5}" name="Column176"/>
    <tableColumn id="177" xr3:uid="{992F3928-9780-9342-86F4-51586EA8C0A8}" name="Column177"/>
    <tableColumn id="178" xr3:uid="{5C8237F7-BC1C-6741-A752-AAD4916810AE}" name="Column178"/>
    <tableColumn id="179" xr3:uid="{973B524F-C127-AE40-AFED-3EE5EBF10B54}" name="Column179"/>
    <tableColumn id="180" xr3:uid="{A296FB92-EC46-5D4E-A847-FDEAFF7BE82C}" name="Column180"/>
    <tableColumn id="181" xr3:uid="{1740E9CC-B2AC-394A-BDE9-A4EE6291236B}" name="Column181"/>
    <tableColumn id="182" xr3:uid="{E4665C15-8C2B-8F47-A4FD-F3CF3E12E59A}" name="Column182"/>
    <tableColumn id="183" xr3:uid="{428FAFCF-5800-FA41-838C-8352B692584E}" name="Column183"/>
    <tableColumn id="184" xr3:uid="{C2C14AE3-F4BB-7747-A748-EFC0B96ACD02}" name="Column184"/>
    <tableColumn id="185" xr3:uid="{8D3882C2-7572-354C-A680-704D0658A7C7}" name="Column185"/>
    <tableColumn id="186" xr3:uid="{3E4C5B5F-AF7D-2546-ACCC-8F43B3935EFC}" name="Column186"/>
    <tableColumn id="187" xr3:uid="{7C06841B-5F2C-E94B-A39E-0C93C8C6C07C}" name="Column187"/>
    <tableColumn id="188" xr3:uid="{E2C8BD41-D8D3-2F42-A8E9-3A3EFBABC95F}" name="Column188"/>
    <tableColumn id="189" xr3:uid="{6240455C-C86E-8848-BA4A-C707918829D9}" name="Column189"/>
    <tableColumn id="190" xr3:uid="{7B8A93E3-86C6-2B45-B079-662BA302A358}" name="Column190"/>
    <tableColumn id="191" xr3:uid="{F90C39CA-1EBA-2747-8E03-0483D7D1C000}" name="Column191"/>
    <tableColumn id="192" xr3:uid="{49755FB9-7107-244F-81A1-E31CDEC604AB}" name="Column192"/>
    <tableColumn id="193" xr3:uid="{D80B358B-A9DE-F240-93CC-2C1586B475CF}" name="Column193"/>
    <tableColumn id="194" xr3:uid="{B00C1E98-66FC-4E4B-9515-4C6D8A5D7C88}" name="Column194"/>
    <tableColumn id="195" xr3:uid="{EF8DDBD9-84E3-E54A-B521-A95301A3EFEE}" name="Column195"/>
    <tableColumn id="196" xr3:uid="{303173D8-F7E3-254C-8C30-9D0096CC75B0}" name="Column196"/>
    <tableColumn id="197" xr3:uid="{FEC07879-7DDD-6246-89D3-342B15DEC8B9}" name="Column197"/>
    <tableColumn id="198" xr3:uid="{4DA147C1-25F3-9749-A044-93FDF66849F6}" name="Column198"/>
    <tableColumn id="199" xr3:uid="{9A18B185-6103-4246-9076-55D4EAD1AB10}" name="Column199"/>
    <tableColumn id="200" xr3:uid="{303EADEC-FE4D-5C46-9FEF-4F1CBD972589}" name="Column200"/>
    <tableColumn id="201" xr3:uid="{28E5661A-48C4-044D-A12C-741917D2A772}" name="Column201"/>
    <tableColumn id="202" xr3:uid="{797BE098-0C34-FC4E-B99E-C45DE76890C3}" name="Column202"/>
    <tableColumn id="203" xr3:uid="{140182B1-3F96-D449-95D6-7034D082B4F1}" name="Column203"/>
    <tableColumn id="204" xr3:uid="{90ECFC1C-E5F5-184A-9BB8-CCF47A99314C}" name="Column204"/>
    <tableColumn id="205" xr3:uid="{DCC8C785-BE0B-7A43-93FF-D31CC5CF968A}" name="Column205"/>
    <tableColumn id="206" xr3:uid="{FCDA5413-9B06-FB40-BD7D-BF9082817DF0}" name="Column206"/>
    <tableColumn id="207" xr3:uid="{89DB340B-9F8C-754D-9D01-DA794360A8D6}" name="Column207"/>
    <tableColumn id="208" xr3:uid="{C9D9CEA6-A877-7349-BBB6-D878FA1D8FD0}" name="Column208"/>
    <tableColumn id="209" xr3:uid="{FEF6BBE7-55F6-2845-BF48-B1CD4047C609}" name="Column209"/>
    <tableColumn id="210" xr3:uid="{07AD9D3D-2B5F-FB46-8E74-F478EC0B6912}" name="Column210"/>
    <tableColumn id="211" xr3:uid="{D2E1EF4C-F6B3-9647-80EB-8B3EF750DBEE}" name="Column211"/>
    <tableColumn id="212" xr3:uid="{7E5966A2-F511-004D-AB79-346619046B92}" name="Column212"/>
    <tableColumn id="213" xr3:uid="{E6DBC91E-68AB-AD4C-A869-CCAA9326D0F7}" name="Column213"/>
    <tableColumn id="214" xr3:uid="{9351A051-3A66-6241-9A5C-537D5B9A84E7}" name="Column214"/>
    <tableColumn id="215" xr3:uid="{BA41C1E6-87F0-B544-8DE9-8089A6CEAC91}" name="Column215"/>
    <tableColumn id="216" xr3:uid="{4A8A452E-C827-2A4C-9B48-519D13B6BA58}" name="Column216"/>
    <tableColumn id="217" xr3:uid="{77DC24B5-5C09-B043-8BC9-0F5CDEBFD46D}" name="Column217"/>
    <tableColumn id="218" xr3:uid="{45E3E6C7-5A7E-4944-8591-E39471618844}" name="Column218"/>
    <tableColumn id="219" xr3:uid="{5C8C2FCF-5E90-6243-A81A-1E26D8F39DF1}" name="Column219"/>
    <tableColumn id="220" xr3:uid="{A39F0B89-F69B-464F-B315-B3187E6CBEBB}" name="Column220"/>
    <tableColumn id="221" xr3:uid="{F01910D4-48F2-9741-BF28-2C0619CDA390}" name="Column221"/>
    <tableColumn id="222" xr3:uid="{48F4A234-DB09-1E4E-ADDC-3274EB775A5B}" name="Column222"/>
    <tableColumn id="223" xr3:uid="{539B5721-3C70-B548-A953-0106A85D1AE8}" name="Column223"/>
    <tableColumn id="224" xr3:uid="{96829563-0DF9-8844-B0EC-60A407BE5A13}" name="Column224"/>
    <tableColumn id="225" xr3:uid="{5261E2CF-92DD-C84A-BD47-3EAE56BE95B7}" name="Column225"/>
    <tableColumn id="226" xr3:uid="{C4EB279B-EE3D-5A4B-82C8-D18BB66BC443}" name="Column226"/>
    <tableColumn id="227" xr3:uid="{D9A58450-F0EC-EC49-9227-BD94CDCEFC5D}" name="Column227"/>
    <tableColumn id="228" xr3:uid="{E9F8E3F1-8C4D-0149-8414-A117A662E574}" name="Column228"/>
    <tableColumn id="229" xr3:uid="{1066F19F-380C-F341-B6EC-EBD5A66A1826}" name="Column229"/>
    <tableColumn id="230" xr3:uid="{299FEFC7-74E5-9D45-AE84-540F95B2152F}" name="Column230"/>
    <tableColumn id="231" xr3:uid="{D25750D4-31FF-884B-8D96-6267F00DAE5C}" name="Column231"/>
    <tableColumn id="232" xr3:uid="{D079217A-9B1E-8843-8FFE-F9E1BE3E392D}" name="Column232"/>
    <tableColumn id="233" xr3:uid="{69CF3BB3-9637-6847-92BA-B16484556157}" name="Column233"/>
    <tableColumn id="234" xr3:uid="{80695683-6547-D84B-A491-BAE1DF2DB14E}" name="Column234"/>
    <tableColumn id="235" xr3:uid="{E5EF0947-6844-C346-89A5-76E9A10E973D}" name="Column235"/>
    <tableColumn id="236" xr3:uid="{76A5F984-CD1B-4C4B-AA32-BBDADCEFB229}" name="Column236"/>
    <tableColumn id="237" xr3:uid="{064290C4-3EDD-E742-8347-C3A3EB4B0113}" name="Column237"/>
    <tableColumn id="238" xr3:uid="{0071F1E5-B009-CF45-B988-FA8664FB294E}" name="Column238"/>
    <tableColumn id="239" xr3:uid="{0F472A7B-8F6D-F241-941D-04D52CA9D31F}" name="Column239"/>
    <tableColumn id="240" xr3:uid="{9010503B-7675-434D-B5D8-06272083C30C}" name="Column240"/>
    <tableColumn id="241" xr3:uid="{D354B2E4-CAC8-5143-B731-ED42FA8AE625}" name="Column241"/>
    <tableColumn id="242" xr3:uid="{86B6C62D-8357-6D44-A9FD-A2555862861A}" name="Column242"/>
    <tableColumn id="243" xr3:uid="{CD300F2D-D266-A048-ABEC-7810247771DC}" name="Column243"/>
    <tableColumn id="244" xr3:uid="{1B6DD13A-DF1E-064D-98BA-6C3C91C6E31F}" name="Column244"/>
    <tableColumn id="245" xr3:uid="{CA8DD710-1437-2647-99F2-5E1128FC6318}" name="Column245"/>
    <tableColumn id="246" xr3:uid="{4D6DB387-5FA7-0040-B05C-CDCCA9B58CE8}" name="Column246"/>
    <tableColumn id="247" xr3:uid="{C69F771F-71E6-E74F-8B2F-B7585CE01535}" name="Column247"/>
    <tableColumn id="248" xr3:uid="{12D0A531-E536-7044-AA36-06B5296032DD}" name="Column248"/>
    <tableColumn id="249" xr3:uid="{B317DF1C-BBF8-A742-A816-15EC4F731047}" name="Column249"/>
    <tableColumn id="250" xr3:uid="{662D6975-CE3E-F24A-B319-080669EACC84}" name="Column250"/>
    <tableColumn id="251" xr3:uid="{F7FE4301-F5BA-A54A-8A2D-85A6FEAE3B37}" name="Column251"/>
    <tableColumn id="252" xr3:uid="{0E272ADB-7089-2844-BFDA-AFF37CCD6014}" name="Column252"/>
    <tableColumn id="253" xr3:uid="{F0F1B462-68BA-4647-9BEB-5216386C3675}" name="Column253"/>
    <tableColumn id="254" xr3:uid="{BE76B4A8-AC6D-3346-B6A8-B118519225C4}" name="Column254"/>
    <tableColumn id="255" xr3:uid="{067406CF-8946-B140-A4FB-F7DA82F618D9}" name="Column255"/>
    <tableColumn id="256" xr3:uid="{55D53EC2-1E9A-414D-85D4-FF3A04B22FE7}" name="Column256"/>
    <tableColumn id="257" xr3:uid="{52CD8FBA-E235-DC4C-AD7C-358CEE43299F}" name="Column257"/>
    <tableColumn id="258" xr3:uid="{23591306-DB9C-AC41-89D9-8F0524569C90}" name="Column258"/>
    <tableColumn id="259" xr3:uid="{06475C75-AF02-6240-847C-7B41AEFEE49F}" name="Column259"/>
    <tableColumn id="260" xr3:uid="{718EE5F7-BE43-1244-9492-241EC0C140BA}" name="Column260"/>
    <tableColumn id="261" xr3:uid="{3BCC8F62-ECC1-4F48-87E2-56539707EBD3}" name="Column261"/>
    <tableColumn id="262" xr3:uid="{E76C2AB3-E910-1348-9171-536F44CED344}" name="Column262"/>
    <tableColumn id="263" xr3:uid="{0C93A760-14F1-CE47-B7A2-5F1A37E0F7A6}" name="Column263"/>
    <tableColumn id="264" xr3:uid="{08609B99-CECB-C04A-AF78-3A553124248A}" name="Column264"/>
    <tableColumn id="265" xr3:uid="{E66A1878-1228-8941-A0E5-CCCE9BE452FB}" name="Column265"/>
    <tableColumn id="266" xr3:uid="{738A0661-FE3F-B54F-9767-55B1D0BD48A7}" name="Column266"/>
    <tableColumn id="267" xr3:uid="{CD686595-6F1D-A446-88F5-A496DF1E094C}" name="Column267"/>
    <tableColumn id="268" xr3:uid="{5BE686F2-417C-FD44-940C-69655EA3128B}" name="Column268"/>
    <tableColumn id="269" xr3:uid="{5984B344-6877-194C-8588-C958FAC0E05C}" name="Column269"/>
    <tableColumn id="270" xr3:uid="{A99CC184-8AD8-3A40-A522-BBC66F7A50EA}" name="Column270"/>
    <tableColumn id="271" xr3:uid="{6D7BBC0A-A4B3-E94D-83FE-E8289CF04A39}" name="Column271"/>
    <tableColumn id="272" xr3:uid="{7A47E0E3-2440-5E40-AEE2-2DA0A938A48C}" name="Column272"/>
    <tableColumn id="273" xr3:uid="{285D9C00-DD1D-F54D-A13A-87F7F267D84D}" name="Column273"/>
    <tableColumn id="274" xr3:uid="{D8A13EA9-0F10-1240-A1E7-1A3557D3354D}" name="Column274"/>
    <tableColumn id="275" xr3:uid="{B1289F54-0621-D04B-BCAA-632AFE3F9CE7}" name="Column275"/>
    <tableColumn id="276" xr3:uid="{F6875CB2-514C-1A4D-99A9-573232BD2C34}" name="Column276"/>
    <tableColumn id="277" xr3:uid="{B98D9F4F-CA3D-E140-B6AE-B849067D7E8A}" name="Column277"/>
    <tableColumn id="278" xr3:uid="{11DE3410-F3D4-9543-9313-1F123D2B34DB}" name="Column278"/>
    <tableColumn id="279" xr3:uid="{0B33C3E4-B7AE-F84E-9398-01826983EB4F}" name="Column279"/>
    <tableColumn id="280" xr3:uid="{D2CB5368-8214-DE46-BC21-5EE8FE37951E}" name="Column280"/>
    <tableColumn id="281" xr3:uid="{79939F5A-91A9-7340-BA1A-FCDF77737445}" name="Column281"/>
    <tableColumn id="282" xr3:uid="{912E6C62-C440-D740-977F-17AAA1B3BD99}" name="Column282"/>
    <tableColumn id="283" xr3:uid="{A34E78C6-A40F-BB44-8A54-8FA048704C09}" name="Column283"/>
    <tableColumn id="284" xr3:uid="{D0B8FC1D-8086-0C4F-8CC1-DF066BAF39A1}" name="Column284"/>
    <tableColumn id="285" xr3:uid="{1AFE839F-9A42-FC4A-83DB-6BCD7554B5FC}" name="Column285"/>
    <tableColumn id="286" xr3:uid="{1BCC161D-C32F-D046-BCF0-FB20A173455E}" name="Column286"/>
    <tableColumn id="287" xr3:uid="{01AA261F-CD80-5E49-B085-D71F57E5CDB5}" name="Column287"/>
    <tableColumn id="288" xr3:uid="{F644D5DD-7F92-A444-B052-A3242B8E3508}" name="Column288"/>
    <tableColumn id="289" xr3:uid="{FB7EF1D5-46BE-BA46-BC3C-5297E1AFEAAC}" name="Column289"/>
    <tableColumn id="290" xr3:uid="{1CEE8FCF-2873-C44E-ACEE-543BAFFF18B9}" name="Column290"/>
    <tableColumn id="291" xr3:uid="{3B5DA083-2DE1-3A41-8607-F2EA996755D2}" name="Column291"/>
    <tableColumn id="292" xr3:uid="{47A1A046-B62C-E849-BDEB-C66CA13F80C9}" name="Column292"/>
    <tableColumn id="293" xr3:uid="{B6C9A596-A2D3-FA4D-BC7F-5E3D519A07FE}" name="Column293"/>
    <tableColumn id="294" xr3:uid="{7E39AD86-B47B-F546-AA1B-63D9F1639FF8}" name="Column294"/>
    <tableColumn id="295" xr3:uid="{885E6DC8-9C10-3140-99BC-011B9C3A0AB4}" name="Column295"/>
    <tableColumn id="296" xr3:uid="{C40D1E6E-0C3C-034F-BC03-8398CB82A65E}" name="Column296"/>
    <tableColumn id="297" xr3:uid="{2E3AEA32-6211-2440-AA2C-9F00FB3D6B21}" name="Column297"/>
    <tableColumn id="298" xr3:uid="{F6DED949-A2C9-F64D-AF42-F9EE8C06EA1A}" name="Column298"/>
    <tableColumn id="299" xr3:uid="{6B14E47F-1B64-A64B-90CF-64447151B4C6}" name="Column299"/>
    <tableColumn id="300" xr3:uid="{4D1BAC3B-A607-AE4D-8291-F708939DC06A}" name="Column300"/>
    <tableColumn id="301" xr3:uid="{5125E39F-BA9D-8E47-BA79-8FBB967E831E}" name="Column301"/>
    <tableColumn id="302" xr3:uid="{5520E207-EB2B-2D4D-AF47-3FEBD0C9F85F}" name="Column302"/>
    <tableColumn id="303" xr3:uid="{204B2491-F0C5-DC4E-A74C-7C7B1AAB6A01}" name="Column303"/>
    <tableColumn id="304" xr3:uid="{36B1A178-D062-AD4D-ADF5-5EFF3642E5FC}" name="Column304"/>
    <tableColumn id="305" xr3:uid="{59B8CC13-4000-1D40-8673-6FF02E791B17}" name="Column305"/>
    <tableColumn id="306" xr3:uid="{4E8F391A-378F-4E41-9B58-FAEBEF7036D1}" name="Column306"/>
    <tableColumn id="307" xr3:uid="{504ECED0-518C-6E4D-B53C-2B39D9C0C99D}" name="Column307"/>
    <tableColumn id="308" xr3:uid="{9DD1BC7B-4B41-8F4B-AB8A-12175A9ECFEE}" name="Column308"/>
    <tableColumn id="309" xr3:uid="{18902134-01E5-9F44-AA62-6926AD6C6414}" name="Column309"/>
    <tableColumn id="310" xr3:uid="{E8CA161F-DAB6-B84A-8DB4-31B5D503237C}" name="Column310"/>
    <tableColumn id="311" xr3:uid="{D434DF08-4443-A243-AA42-07A679AA5482}" name="Column311"/>
    <tableColumn id="312" xr3:uid="{EB6A3392-1BE7-434F-B558-28F3B207344C}" name="Column312"/>
    <tableColumn id="313" xr3:uid="{17C7EE27-E282-7849-96DF-08D2B9A59BED}" name="Column313"/>
    <tableColumn id="314" xr3:uid="{6B701559-13A3-0E44-8E7C-6C74BE11A991}" name="Column314"/>
    <tableColumn id="315" xr3:uid="{6EA2B243-3658-C840-8A68-569C4DE20422}" name="Column315"/>
    <tableColumn id="316" xr3:uid="{C5A9DDB7-94F0-254A-BB0A-CDFD41231751}" name="Column316"/>
    <tableColumn id="317" xr3:uid="{7E5EE3BC-FAF4-3E4E-BB89-0A7558A70135}" name="Column317"/>
    <tableColumn id="318" xr3:uid="{7672A973-7F08-BC42-B9DC-3C9FA571D29E}" name="Column318"/>
    <tableColumn id="319" xr3:uid="{499184B3-EF3E-0048-B758-5184888AF5B8}" name="Column319"/>
    <tableColumn id="320" xr3:uid="{C19E316E-F93B-3A42-B0D3-5994DE796FAA}" name="Column320"/>
    <tableColumn id="321" xr3:uid="{1267940C-D960-C748-A699-6B7229F92FED}" name="Column321"/>
    <tableColumn id="322" xr3:uid="{2A2C9ACF-A3B1-B240-90D4-53A71DA60E59}" name="Column322"/>
    <tableColumn id="323" xr3:uid="{096E248A-45F6-7845-B12A-749E3EA71F45}" name="Column323"/>
    <tableColumn id="324" xr3:uid="{873C325F-EDD0-084B-BC63-4989C00E5483}" name="Column324"/>
    <tableColumn id="325" xr3:uid="{67ABA493-3787-794C-9447-3E8819BD34A6}" name="Column325"/>
    <tableColumn id="326" xr3:uid="{17BC5BBC-2E34-4345-9574-4D9A08B17712}" name="Column326"/>
    <tableColumn id="327" xr3:uid="{B7A7F500-A6C0-B549-A288-203FED619A65}" name="Column327"/>
    <tableColumn id="328" xr3:uid="{06DCF36A-0A2A-BE45-ACF7-9E9301CD6233}" name="Column328"/>
    <tableColumn id="329" xr3:uid="{9C8F9B75-4B76-734C-A63B-EE043F2E0487}" name="Column329"/>
    <tableColumn id="330" xr3:uid="{2160E25C-60EC-CF43-ACC6-AD4D8AAAD738}" name="Column330"/>
    <tableColumn id="331" xr3:uid="{AC04286E-C538-E948-B83B-6D7A95DD9BAF}" name="Column331"/>
    <tableColumn id="332" xr3:uid="{68E2D36C-4109-5547-AD4B-3C43A43528D3}" name="Column332"/>
    <tableColumn id="333" xr3:uid="{BB5589D6-9467-7449-9F3F-19E183F2804B}" name="Column333"/>
    <tableColumn id="334" xr3:uid="{992BC279-37F0-1249-9014-669FB46A53FE}" name="Column334"/>
    <tableColumn id="335" xr3:uid="{94BD18E9-51E6-8449-B9FB-3E8CF3A1776F}" name="Column335"/>
    <tableColumn id="336" xr3:uid="{346E118C-F101-9B46-9EEE-03D02F528E87}" name="Column336"/>
    <tableColumn id="337" xr3:uid="{2593ECFC-E7EF-DB43-8A1C-E57408F256B5}" name="Column337"/>
    <tableColumn id="338" xr3:uid="{0B76E486-0C8D-224B-BEFD-D2128195DF04}" name="Column338"/>
    <tableColumn id="339" xr3:uid="{6F68BA39-EFA7-9541-86F9-83DB8A7B7CB2}" name="Column339"/>
    <tableColumn id="340" xr3:uid="{F3CF6EBE-2CC4-B14F-98A6-15B8CA0260A3}" name="Column340"/>
    <tableColumn id="341" xr3:uid="{F5EFAA89-BA71-3A42-992C-28B2F5DB1193}" name="Column341"/>
    <tableColumn id="342" xr3:uid="{96FFA009-78AE-BB48-B3D5-F630892034BB}" name="Column342"/>
    <tableColumn id="343" xr3:uid="{238A5C1D-654D-4743-BE5E-6A5EF17611C7}" name="Column343"/>
    <tableColumn id="344" xr3:uid="{BD5B7657-88C8-934C-83F2-C14E40685A76}" name="Column344"/>
    <tableColumn id="345" xr3:uid="{E143A9FC-4FF5-C146-AF34-78DA4C855A4F}" name="Column345"/>
    <tableColumn id="346" xr3:uid="{8B212595-6384-DF42-8495-3483BD80D3DB}" name="Column346"/>
    <tableColumn id="347" xr3:uid="{6723B4F5-4A2C-8441-9C98-5F2110BCCC70}" name="Column347"/>
    <tableColumn id="348" xr3:uid="{0C184F8F-09EC-D841-96CA-FD65B5C6A2C4}" name="Column348"/>
    <tableColumn id="349" xr3:uid="{49F08E36-1D29-0C4A-AC55-E5C609A94A20}" name="Column349"/>
    <tableColumn id="350" xr3:uid="{9BC28649-A085-A443-87F8-9F191BD8FD85}" name="Column350"/>
    <tableColumn id="351" xr3:uid="{0C1E3AAA-C300-344E-88B6-466022BD1DB2}" name="Column351"/>
    <tableColumn id="352" xr3:uid="{B298B349-229A-234F-835F-7518BB8BC318}" name="Column352"/>
    <tableColumn id="353" xr3:uid="{9932184C-0078-CB43-8D7D-738DC8BBF2C9}" name="Column353"/>
    <tableColumn id="354" xr3:uid="{1A75FE2D-DCF4-6444-BB49-EE4001683977}" name="Column354"/>
    <tableColumn id="355" xr3:uid="{A3B9E9EF-5DFA-7E48-979F-9ED4667C2E7F}" name="Column355"/>
    <tableColumn id="356" xr3:uid="{EF6FB0E1-7C7C-E546-A017-87F943390ACD}" name="Column356"/>
    <tableColumn id="357" xr3:uid="{79E9CB87-5DA8-844E-85C3-B016333AEE5A}" name="Column357"/>
    <tableColumn id="358" xr3:uid="{2877EE3F-E514-114C-A77D-17355553471A}" name="Column358"/>
    <tableColumn id="359" xr3:uid="{DA9C179B-8A98-704A-8F65-D93936B02E36}" name="Column359"/>
    <tableColumn id="360" xr3:uid="{B93727A2-DEA0-BF44-91FC-FF6C6462FC9E}" name="Column360"/>
    <tableColumn id="361" xr3:uid="{70EFF100-BD3F-CB4D-ABF7-6C0E375787A6}" name="Column361"/>
    <tableColumn id="362" xr3:uid="{D6C08310-BF9C-E44C-8DC7-B1BFCD3015E1}" name="Column362"/>
    <tableColumn id="363" xr3:uid="{34674681-D69D-6C40-9A7E-4AE1D076E0DB}" name="Column363"/>
    <tableColumn id="364" xr3:uid="{8C596A0B-EE3F-3845-B885-75F11EF534DB}" name="Column364"/>
    <tableColumn id="365" xr3:uid="{A1C8F78C-A93F-594E-A874-1C68F2D23993}" name="Column365"/>
    <tableColumn id="366" xr3:uid="{49752989-2BB4-5046-BC74-5A1E0CAE6054}" name="Column366"/>
    <tableColumn id="367" xr3:uid="{92DCC0B6-9BEB-0E48-B3EE-73DC492323AE}" name="Column367"/>
    <tableColumn id="368" xr3:uid="{C6E8016B-9EAB-D14E-88BB-6C3376CCF1F2}" name="Column368"/>
    <tableColumn id="369" xr3:uid="{7A637D5D-56B0-8F4C-8CC5-1DF01567EF69}" name="Column369"/>
    <tableColumn id="370" xr3:uid="{378EA70E-794A-8F40-933F-0BE7A6B1FC72}" name="Column370"/>
    <tableColumn id="371" xr3:uid="{94D1E315-3462-1444-99FA-BE6764666B07}" name="Column371"/>
    <tableColumn id="372" xr3:uid="{0EA5C315-8C79-E741-A882-BADD7B97650C}" name="Column372"/>
    <tableColumn id="373" xr3:uid="{AAF6A7C1-4D40-EB47-848A-2671D12116B1}" name="Column373"/>
    <tableColumn id="374" xr3:uid="{BF4F8BE1-5384-4A47-AB2B-4E0C5E23887D}" name="Column374"/>
    <tableColumn id="375" xr3:uid="{C8B1B566-040B-8B40-8A97-25A26727C60B}" name="Column375"/>
    <tableColumn id="376" xr3:uid="{7405C503-1C0D-ED47-A54B-689B746DC6B1}" name="Column376"/>
    <tableColumn id="377" xr3:uid="{EA38A336-AE23-E744-84EA-5E9BA1888FED}" name="Column377"/>
    <tableColumn id="378" xr3:uid="{BEA189A6-58E6-9442-8232-23451D3E22AF}" name="Column378"/>
    <tableColumn id="379" xr3:uid="{FCBBD7E6-198C-694B-A5CA-B19677432E56}" name="Column379"/>
    <tableColumn id="380" xr3:uid="{77C5FBB3-1B07-2442-A55F-6A7340F3BE99}" name="Column380"/>
    <tableColumn id="381" xr3:uid="{0980710C-7382-0D40-968E-ECEFE0DD8796}" name="Column381"/>
    <tableColumn id="382" xr3:uid="{9BDE9C41-36A6-114E-A75C-3F3A34E4D32C}" name="Column382"/>
    <tableColumn id="383" xr3:uid="{4DC7FD56-B6F4-DD4C-B005-DB054482A24D}" name="Column383"/>
    <tableColumn id="384" xr3:uid="{D9AD53AA-EA6D-0E40-B67D-811FA707F0FD}" name="Column384"/>
    <tableColumn id="385" xr3:uid="{2596C891-9F2E-4A42-B74A-05F8BC64C4C9}" name="Column385"/>
    <tableColumn id="386" xr3:uid="{4B85F6DB-519A-6946-94B5-EFB5F2168E14}" name="Column386"/>
    <tableColumn id="387" xr3:uid="{5D3CD5A4-1353-F049-8461-8B49481DA000}" name="Column387"/>
    <tableColumn id="388" xr3:uid="{A4BEFDF5-3994-BA43-874C-02FE803B1F75}" name="Column388"/>
    <tableColumn id="389" xr3:uid="{4D406191-FAEA-F941-85C5-A6EAF73DEFEF}" name="Column389"/>
    <tableColumn id="390" xr3:uid="{A7034381-D167-7541-85A8-557EC755ACDF}" name="Column390"/>
    <tableColumn id="391" xr3:uid="{6647F8BF-5059-2647-812D-5FA69B600A88}" name="Column391"/>
    <tableColumn id="392" xr3:uid="{A6A802ED-AC05-9D49-878D-85EBA65D8674}" name="Column392"/>
    <tableColumn id="393" xr3:uid="{11A0B0CB-B8BD-6540-B1DA-4BE1C58B9037}" name="Column393"/>
    <tableColumn id="394" xr3:uid="{B2C7FFD6-7307-E642-96A9-994F669FE79D}" name="Column394"/>
    <tableColumn id="395" xr3:uid="{2841D7B8-C99D-6A47-A766-21E49CE87576}" name="Column395"/>
    <tableColumn id="396" xr3:uid="{C2197087-E108-E241-A2EC-C2B3B0015BB0}" name="Column396"/>
    <tableColumn id="397" xr3:uid="{18A234B3-0695-8747-8C67-7E6C1F2AF1B7}" name="Column397"/>
    <tableColumn id="398" xr3:uid="{8A38C565-94DC-A645-B996-8E9917EF4C32}" name="Column398"/>
    <tableColumn id="399" xr3:uid="{D3573807-4833-ED43-93B2-E5F8D18F49E7}" name="Column399"/>
    <tableColumn id="400" xr3:uid="{787FFD70-FEA6-FF45-B27A-4A7C14F3E33E}" name="Column400"/>
    <tableColumn id="401" xr3:uid="{887BA06F-0ECF-EB47-B39D-0979A36CEF6B}" name="Column401"/>
    <tableColumn id="402" xr3:uid="{82BEA409-17B0-1345-9836-06AFBF22E9A2}" name="Column402"/>
    <tableColumn id="403" xr3:uid="{96B167AF-A274-CE40-8DB3-057451EAE5D0}" name="Column403"/>
    <tableColumn id="404" xr3:uid="{2890E924-5AB5-1D44-AD35-9367CA1367A6}" name="Column404"/>
    <tableColumn id="405" xr3:uid="{C22757E7-DBF9-E34E-9ED6-C09E1E9B4C23}" name="Column405"/>
    <tableColumn id="406" xr3:uid="{A2F33B45-875E-374F-BE56-F9D4F0D60B9C}" name="Column406"/>
    <tableColumn id="407" xr3:uid="{ACB15A24-F321-1C4A-9FB6-3287A06EF3BD}" name="Column407"/>
    <tableColumn id="408" xr3:uid="{71104B09-F83B-874E-8069-246ECC8FAC82}" name="Column408"/>
    <tableColumn id="409" xr3:uid="{0D65BCAA-D0FF-7445-A62E-E35020899EDD}" name="Column409"/>
    <tableColumn id="410" xr3:uid="{D66F54D5-3F3F-5346-A4FD-68045539A674}" name="Column410"/>
    <tableColumn id="411" xr3:uid="{5E1B7DA2-AC97-1E4C-994E-8693DB3940EE}" name="Column411"/>
    <tableColumn id="412" xr3:uid="{5A501530-24E0-6740-9B21-F6D4F4EC9F02}" name="Column412"/>
    <tableColumn id="413" xr3:uid="{04AF2C43-2DC5-3C4B-8582-601CBDF2F903}" name="Column413"/>
    <tableColumn id="414" xr3:uid="{8F5589A6-45F2-5742-B962-0896225D257F}" name="Column414"/>
    <tableColumn id="415" xr3:uid="{21E9FFAF-6160-9448-AE76-79EF9DA96C35}" name="Column415"/>
    <tableColumn id="416" xr3:uid="{A29E61DC-2AF2-0143-B713-A7F295F1DAAC}" name="Column416"/>
    <tableColumn id="417" xr3:uid="{BC736238-6A3E-1141-A98E-3CC24FB4C7BA}" name="Column417"/>
    <tableColumn id="418" xr3:uid="{B1E8CE9D-2719-DC48-9B64-AE1FA000543A}" name="Column418"/>
    <tableColumn id="419" xr3:uid="{6303FD14-6F5D-1C4E-8F3C-EE81CC49329A}" name="Column419"/>
    <tableColumn id="420" xr3:uid="{7BD363AA-8BCC-214A-83A8-1EC1586DEFAA}" name="Column420"/>
    <tableColumn id="421" xr3:uid="{E9FB985E-FAA5-1C46-8C79-34E4566FDAC4}" name="Column421"/>
    <tableColumn id="422" xr3:uid="{11606D20-EBFE-7D46-A8FF-672727D5C4F6}" name="Column422"/>
    <tableColumn id="423" xr3:uid="{9695FDFB-50FB-3149-AA1C-5C04C5EF056B}" name="Column423"/>
    <tableColumn id="424" xr3:uid="{75271E02-E102-E345-B30E-57B931ED01AE}" name="Column424"/>
    <tableColumn id="425" xr3:uid="{39C19EBA-416A-EC4E-BFDA-A7CACF03DE34}" name="Column425"/>
    <tableColumn id="426" xr3:uid="{F4AB44F9-76A2-4647-B6AE-5ACA0BB04968}" name="Column426"/>
    <tableColumn id="427" xr3:uid="{EDB34252-7556-1042-82FA-0793CF74AC3D}" name="Column427"/>
    <tableColumn id="428" xr3:uid="{88CA7DC2-49E0-EB4D-A3D2-ECB066237FF7}" name="Column428"/>
    <tableColumn id="429" xr3:uid="{8E596F9A-8CB7-9649-BAF9-A23417A0E672}" name="Column429"/>
    <tableColumn id="430" xr3:uid="{24471D52-366D-AD45-A7F1-BC617487A7A1}" name="Column430"/>
    <tableColumn id="431" xr3:uid="{C43AE63F-6A8E-D548-9265-0AE5A991CB2D}" name="Column431"/>
    <tableColumn id="432" xr3:uid="{FA472ED0-12B3-024F-88B5-1128941D2A1B}" name="Column432"/>
    <tableColumn id="433" xr3:uid="{69D6D0C2-53BB-9B47-8E9D-D9BCEEAACCA6}" name="Column433"/>
    <tableColumn id="434" xr3:uid="{7EB6F23F-47CF-DE4F-B266-AA97A073CB04}" name="Column434"/>
    <tableColumn id="435" xr3:uid="{1848AEB3-908E-664E-9251-AF278C8B111E}" name="Column435"/>
    <tableColumn id="436" xr3:uid="{EBF7117D-0BFD-8A42-ADDD-EC52189DE06C}" name="Column436"/>
    <tableColumn id="437" xr3:uid="{5F53DD5A-7972-A645-9620-2D4FD0F8578D}" name="Column437"/>
    <tableColumn id="438" xr3:uid="{427B9359-0954-BD41-9C19-5B6D1CF172A8}" name="Column438"/>
    <tableColumn id="439" xr3:uid="{3190F872-3E60-5948-A55A-1BC01FC0A262}" name="Column439"/>
    <tableColumn id="440" xr3:uid="{9C3CF9C6-9F8F-9D4B-BE87-3E7BAB307757}" name="Column440"/>
    <tableColumn id="441" xr3:uid="{6CDD0F91-8638-FE47-950D-FDA0656842A4}" name="Column441"/>
    <tableColumn id="442" xr3:uid="{C647A6FF-5A7C-DB42-A87D-035E27FA1818}" name="Column442"/>
    <tableColumn id="443" xr3:uid="{DD2BD3DF-22D3-4C4A-B449-4883E91F935E}" name="Column443"/>
    <tableColumn id="444" xr3:uid="{9C93A268-23D8-B94B-A859-37A3AE42F86F}" name="Column444"/>
    <tableColumn id="445" xr3:uid="{A5365CF8-53E0-F44C-9C06-5FC4F318857B}" name="Column445"/>
    <tableColumn id="446" xr3:uid="{FE98FAD0-D93A-494C-83D6-7912918551D0}" name="Column446"/>
    <tableColumn id="447" xr3:uid="{75C9A2ED-AF4D-7A40-80B2-9E3B425BA0E9}" name="Column447"/>
    <tableColumn id="448" xr3:uid="{C853A773-9EC0-B247-9BC5-526664F59832}" name="Column448"/>
    <tableColumn id="449" xr3:uid="{7F3A0BF1-5C4F-974C-AA58-04F17B57EF10}" name="Column449"/>
    <tableColumn id="450" xr3:uid="{83CABE18-B699-8645-9D42-DBEE605E0D63}" name="Column450"/>
    <tableColumn id="451" xr3:uid="{0F63409C-770C-3142-8121-97836FCE5A05}" name="Column451"/>
    <tableColumn id="452" xr3:uid="{C1049A22-C99A-0A4C-A187-2E845A3470F5}" name="Column452"/>
    <tableColumn id="453" xr3:uid="{43392C52-3A95-864D-9DF6-799F1A2019C7}" name="Column453"/>
    <tableColumn id="454" xr3:uid="{C65EE409-06B4-D843-837F-5FE3F3582E6D}" name="Column454"/>
    <tableColumn id="455" xr3:uid="{25804760-11E9-5240-A6EA-71F914845186}" name="Column455"/>
    <tableColumn id="456" xr3:uid="{6411CF63-AA64-814C-A9F7-3368A7CE989C}" name="Column456"/>
    <tableColumn id="457" xr3:uid="{A6FF0E83-77B3-534D-9073-F1DE410C6AFB}" name="Column457"/>
    <tableColumn id="458" xr3:uid="{C5E64016-D241-944C-A5F6-033FF2025AFE}" name="Column458"/>
    <tableColumn id="459" xr3:uid="{179859B7-999F-FC43-8D4E-D56C652843AA}" name="Column459"/>
    <tableColumn id="460" xr3:uid="{999C912F-6362-4344-BC35-E060A230A96C}" name="Column460"/>
    <tableColumn id="461" xr3:uid="{F300E028-8C57-1742-B518-0A3B3E836FB0}" name="Column461"/>
    <tableColumn id="462" xr3:uid="{4BE93F07-E032-A348-9B5B-066DE01687D8}" name="Column462"/>
    <tableColumn id="463" xr3:uid="{E9BC4A39-9990-8549-A08F-F0E887847432}" name="Column463"/>
    <tableColumn id="464" xr3:uid="{D680EA43-CFFB-5B47-90CD-FE4E3DDDA20B}" name="Column464"/>
    <tableColumn id="465" xr3:uid="{E2F703A0-2715-6B40-A24D-65CBC7818989}" name="Column465"/>
    <tableColumn id="466" xr3:uid="{D8F241E9-D234-1B48-A684-F819D904E466}" name="Column466"/>
    <tableColumn id="467" xr3:uid="{06946427-9E59-7B46-ACCF-2A08A0ACB8BF}" name="Column467"/>
    <tableColumn id="468" xr3:uid="{85D359F6-6B93-2348-8140-EB4FA860451A}" name="Column468"/>
    <tableColumn id="469" xr3:uid="{09C7A5BF-A6E8-8D42-8AEC-54A14057F643}" name="Column469"/>
    <tableColumn id="470" xr3:uid="{94BDDCEE-BF4E-DD4A-8236-3B1D43247E17}" name="Column470"/>
    <tableColumn id="471" xr3:uid="{B672DCF7-C655-DC4C-B6F1-75A9EE1B23B0}" name="Column471"/>
    <tableColumn id="472" xr3:uid="{A17E2F65-9068-BF4D-884E-244D88408FF9}" name="Column472"/>
    <tableColumn id="473" xr3:uid="{8E148FDF-3C1B-5143-843B-1841174449CC}" name="Column473"/>
    <tableColumn id="474" xr3:uid="{E9B45690-B3DF-9A44-AD7F-B4F5CD0300FD}" name="Column474"/>
    <tableColumn id="475" xr3:uid="{881A056E-EF0F-3145-BF43-92200E9F98A7}" name="Column475"/>
    <tableColumn id="476" xr3:uid="{80F805BD-BC89-E14C-A47A-FBBC626EA3FF}" name="Column476"/>
    <tableColumn id="477" xr3:uid="{D25281FF-C040-BB40-9939-A874F23E8115}" name="Column477"/>
    <tableColumn id="478" xr3:uid="{B0E9E05A-9A7B-FE4B-AD0C-19C552B6FE60}" name="Column478"/>
    <tableColumn id="479" xr3:uid="{2D079B41-D5FE-F44E-999D-93F8F6757E3D}" name="Column479"/>
    <tableColumn id="480" xr3:uid="{86BD7EE2-AEF2-AA44-8036-1D4792A1AC24}" name="Column480"/>
    <tableColumn id="481" xr3:uid="{185DA5DE-3E14-7B40-8AAD-492C986BBE83}" name="Column481"/>
    <tableColumn id="482" xr3:uid="{871E3E0E-9590-C24C-AA7B-7131A3FB6D1A}" name="Column482"/>
    <tableColumn id="483" xr3:uid="{767738C7-E2C7-EB4E-8825-18D8A8866C11}" name="Column483"/>
    <tableColumn id="484" xr3:uid="{6F8E9B0E-ED61-944F-B56E-0EDB2F270333}" name="Column484"/>
    <tableColumn id="485" xr3:uid="{AA7FFCEE-D8B6-E748-AAE6-AA7B11DFC22E}" name="Column485"/>
    <tableColumn id="486" xr3:uid="{D2348972-8499-C146-83B4-885F03DBEA31}" name="Column486"/>
    <tableColumn id="487" xr3:uid="{4567D620-1D37-CD47-87FA-537F9E420029}" name="Column487"/>
    <tableColumn id="488" xr3:uid="{D9E9B916-4F01-4F4F-9DE2-2F2CAB1F9492}" name="Column488"/>
    <tableColumn id="489" xr3:uid="{239B18E0-0199-294E-8B05-DD9A5721C2FC}" name="Column489"/>
    <tableColumn id="490" xr3:uid="{89C4A8E7-C9A6-6B40-906E-2FD96BC8E5B1}" name="Column490"/>
    <tableColumn id="491" xr3:uid="{4D022D5D-38CC-FE4A-B162-2DB9C7DA3C03}" name="Column491"/>
    <tableColumn id="492" xr3:uid="{D442F531-E9B8-5F40-B3BB-6B30D5F8A73F}" name="Column492"/>
    <tableColumn id="493" xr3:uid="{621DE895-1FD2-F54C-BCBD-21BB36B89D34}" name="Column493"/>
    <tableColumn id="494" xr3:uid="{7169704E-5957-954C-89A9-4F56E4457A53}" name="Column494"/>
    <tableColumn id="495" xr3:uid="{04CC7447-5CE1-B548-BB6B-84D5C2090CA1}" name="Column495"/>
    <tableColumn id="496" xr3:uid="{C708DDA7-79EA-8342-9FF7-C8DDD3CCA05E}" name="Column496"/>
    <tableColumn id="497" xr3:uid="{A3FD1640-36E2-5C4B-B431-372677F07B71}" name="Column497"/>
    <tableColumn id="498" xr3:uid="{EAAE92B1-C46B-5947-8622-1A9BD8879DB6}" name="Column498"/>
    <tableColumn id="499" xr3:uid="{CBC4B798-E871-C241-B9F4-B199D40E9EBF}" name="Column499"/>
    <tableColumn id="500" xr3:uid="{8FD44DDA-A6EC-DF46-92DB-A523803D043F}" name="Column500"/>
    <tableColumn id="501" xr3:uid="{4A575E6B-64B5-7B45-ABDC-E202AA5EE53D}" name="Column501"/>
    <tableColumn id="502" xr3:uid="{968BA727-B235-A34E-AFC6-70A94E18EA1D}" name="Column502"/>
    <tableColumn id="503" xr3:uid="{D624CE2F-7627-DC41-883D-43F32E01A07E}" name="Column503"/>
    <tableColumn id="504" xr3:uid="{B6CE525D-05A6-2E4A-90F6-65ABE5A924E8}" name="Column504"/>
    <tableColumn id="505" xr3:uid="{B9F6EB28-80FC-324E-939C-B5891C1EDC99}" name="Column505"/>
    <tableColumn id="506" xr3:uid="{52E67E58-034D-2A45-ACE9-8E7300B20EA3}" name="Column506"/>
    <tableColumn id="507" xr3:uid="{36BEB6CB-7F12-684B-8767-AAF5AE30011F}" name="Column507"/>
    <tableColumn id="508" xr3:uid="{ECD78CEF-3580-6343-8F3B-A67C14CA9939}" name="Column508"/>
    <tableColumn id="509" xr3:uid="{A3759175-1600-D24E-85D7-4B26FE9B793D}" name="Column509"/>
    <tableColumn id="510" xr3:uid="{32B49EEA-D832-4142-9F99-ACD5BE983894}" name="Column510"/>
    <tableColumn id="511" xr3:uid="{D5C1E92B-7B08-0548-814B-62BA7896904C}" name="Column511"/>
    <tableColumn id="512" xr3:uid="{15E40C25-5A96-9D47-935F-FCB9EAD1FB50}" name="Column512"/>
    <tableColumn id="513" xr3:uid="{AC896191-0692-6C45-AC82-1A8BF9613A96}" name="Column513"/>
    <tableColumn id="514" xr3:uid="{EE13F4F6-8236-C541-BCEC-2BD9DA8B87EA}" name="Column514"/>
    <tableColumn id="515" xr3:uid="{04495ED1-9252-BE48-B642-556B77846FD6}" name="Column515"/>
    <tableColumn id="516" xr3:uid="{AA925A88-88F9-6243-B9F3-8981B7D50A49}" name="Column516"/>
    <tableColumn id="517" xr3:uid="{81476B5B-365A-2B4E-AB31-3F84B0EF0BE6}" name="Column517"/>
    <tableColumn id="518" xr3:uid="{453646A6-A8BA-964E-AFCC-DBB12001BAB8}" name="Column518"/>
    <tableColumn id="519" xr3:uid="{D07FC828-AB74-F94A-A206-0C27FF2C009F}" name="Column519"/>
    <tableColumn id="520" xr3:uid="{EF1AAA59-584E-6843-8DF9-9A8BE84C7F9C}" name="Column520"/>
    <tableColumn id="521" xr3:uid="{8148FBDF-D140-EA4B-97C7-160AF9B2F81A}" name="Column521"/>
    <tableColumn id="522" xr3:uid="{2AA84EE4-81B9-9043-A8D7-B7F834FFD369}" name="Column522"/>
    <tableColumn id="523" xr3:uid="{B75974AE-F7DA-0B49-98A8-B752DB4A673F}" name="Column523"/>
    <tableColumn id="524" xr3:uid="{A74C566F-ED2F-7F45-A98D-751B1EE0A354}" name="Column524"/>
    <tableColumn id="525" xr3:uid="{B8CDE8BC-B591-444F-BC33-9BA8B9E58BCB}" name="Column525"/>
    <tableColumn id="526" xr3:uid="{65599C39-35CD-7E4C-9CF9-341CA7A03D47}" name="Column526"/>
    <tableColumn id="527" xr3:uid="{C3B34AC1-DA9A-4B40-BE85-0524AFBCBEE9}" name="Column527"/>
    <tableColumn id="528" xr3:uid="{1D501441-668D-BD4B-AA2F-7FAEBF44018D}" name="Column528"/>
    <tableColumn id="529" xr3:uid="{43AB25C3-B059-D044-B44C-B3E4E355ED7D}" name="Column529"/>
    <tableColumn id="530" xr3:uid="{0E0DF8E0-0A54-2A44-B2A1-E2344C632B70}" name="Column530"/>
    <tableColumn id="531" xr3:uid="{4802E774-0167-354E-B918-A019E32452F1}" name="Column531"/>
    <tableColumn id="532" xr3:uid="{5E78D583-96BC-1546-9D6F-D464CF3A5FAE}" name="Column532"/>
    <tableColumn id="533" xr3:uid="{3095BE20-0F52-EA4A-9359-300B822AFDC0}" name="Column533"/>
    <tableColumn id="534" xr3:uid="{263DDB0A-A4CA-D844-8131-B6B586875376}" name="Column534"/>
    <tableColumn id="535" xr3:uid="{9A2B76FC-6B81-9C4D-AAB3-57F66574BDA1}" name="Column535"/>
    <tableColumn id="536" xr3:uid="{D0573DF5-926C-7644-96FD-550F67FA2AA1}" name="Column536"/>
    <tableColumn id="537" xr3:uid="{1087C692-1856-5741-8C30-FAE925E6A00B}" name="Column537"/>
    <tableColumn id="538" xr3:uid="{9C8B236A-AEC0-D04C-8297-4916DFAA8FBA}" name="Column538"/>
    <tableColumn id="539" xr3:uid="{A15201CA-98BC-3840-A705-6850B7C82E89}" name="Column539"/>
    <tableColumn id="540" xr3:uid="{47B9DCC7-FC29-E447-83D1-F5A303C8E619}" name="Column540"/>
    <tableColumn id="541" xr3:uid="{EDCF5E68-6950-CC4E-B0A8-463E4D308A0E}" name="Column541"/>
    <tableColumn id="542" xr3:uid="{12ACFAA4-F829-534B-A39F-A4C13C8E69E2}" name="Column542"/>
    <tableColumn id="543" xr3:uid="{11C72DB2-A0D2-AC46-BDE6-902C07C47FBC}" name="Column543"/>
    <tableColumn id="544" xr3:uid="{CFAEEC59-FF6F-BA40-9DEB-DE5B6599C7CB}" name="Column544"/>
    <tableColumn id="545" xr3:uid="{C66ED5F1-F3D2-7F4A-B2BF-07A1E3605071}" name="Column545"/>
    <tableColumn id="546" xr3:uid="{8749DE02-EAD9-8742-946F-A06F082DCF7A}" name="Column546"/>
    <tableColumn id="547" xr3:uid="{EBFD8FF5-2D7E-014D-B8CE-3A7E93443747}" name="Column547"/>
    <tableColumn id="548" xr3:uid="{8ED432A1-3BDB-E04F-8FA4-9A71FDB67441}" name="Column548"/>
    <tableColumn id="549" xr3:uid="{6A0E6CC2-2569-DC4F-A3CE-13DB595D1B3A}" name="Column549"/>
    <tableColumn id="550" xr3:uid="{3ED62E34-13BA-C24B-A91B-E29763621D3A}" name="Column550"/>
    <tableColumn id="551" xr3:uid="{0D038DBA-8C17-814E-8D9C-2254DFD713BF}" name="Column551"/>
    <tableColumn id="552" xr3:uid="{13A22171-38F5-7D4F-A0F7-1B12257F9452}" name="Column552"/>
    <tableColumn id="553" xr3:uid="{F562D78D-23B7-074F-B6DC-35CDF08D924E}" name="Column553"/>
    <tableColumn id="554" xr3:uid="{3F0F4EFB-799C-4544-B7DF-B2ECCA2A1C1E}" name="Column554"/>
    <tableColumn id="555" xr3:uid="{C2B2AF48-427B-604B-8E5C-0AE9F94AA296}" name="Column555"/>
    <tableColumn id="556" xr3:uid="{C6488D87-AC6D-2E4B-8931-5D901AB80A33}" name="Column556"/>
    <tableColumn id="557" xr3:uid="{33F516D0-BDCD-C74F-A587-F79A837CF98D}" name="Column557"/>
    <tableColumn id="558" xr3:uid="{4CF4B31B-CAF7-DA43-B1C1-E0116C4644DC}" name="Column558"/>
    <tableColumn id="559" xr3:uid="{B67EE53F-CDC6-3A43-B7BE-065528F4B17C}" name="Column559"/>
    <tableColumn id="560" xr3:uid="{63379DFC-D1FC-3643-ADF3-14A902A50F7B}" name="Column560"/>
    <tableColumn id="561" xr3:uid="{F9246BB5-A449-D247-A6C7-1417ADBF46D9}" name="Column561"/>
    <tableColumn id="562" xr3:uid="{FB938CC0-9B12-BC47-926B-D85381855729}" name="Column562"/>
    <tableColumn id="563" xr3:uid="{A2DBA217-161B-7948-9C31-996D4ACEA1AB}" name="Column563"/>
    <tableColumn id="564" xr3:uid="{64BC930E-2975-C04B-AC52-D6D46257BBE0}" name="Column564"/>
    <tableColumn id="565" xr3:uid="{2F513982-79E1-1844-9276-C9C52B222967}" name="Column565"/>
    <tableColumn id="566" xr3:uid="{6FD05711-3ADB-0345-BE0F-DCF84FEDA3E9}" name="Column566"/>
    <tableColumn id="567" xr3:uid="{6A81382B-D837-5143-BB6D-2B4E71E0989C}" name="Column567"/>
    <tableColumn id="568" xr3:uid="{5061327C-775F-7340-8CAC-C598D2D820CF}" name="Column568"/>
    <tableColumn id="569" xr3:uid="{63E9F55F-E75D-2649-AF28-22E306CE3A64}" name="Column569"/>
    <tableColumn id="570" xr3:uid="{6E42C357-0C4A-BD47-B046-CE8BA0DC3E40}" name="Column570"/>
    <tableColumn id="571" xr3:uid="{33E3D917-077F-7B4B-980B-75098C3E5DEA}" name="Column571"/>
    <tableColumn id="572" xr3:uid="{4842E339-0B18-2642-8D27-09FF6066ED36}" name="Column572"/>
    <tableColumn id="573" xr3:uid="{A1F8B547-6AC2-3C4F-8152-CCFCEEC42C10}" name="Column573"/>
    <tableColumn id="574" xr3:uid="{7C46D85D-D27F-5742-AD56-33CB2AAD47A8}" name="Column574"/>
    <tableColumn id="575" xr3:uid="{CDFDDE84-F438-7947-B256-5710C0F89945}" name="Column575"/>
    <tableColumn id="576" xr3:uid="{79A5FD49-03BA-3344-9870-365C8E304864}" name="Column576"/>
    <tableColumn id="577" xr3:uid="{478B8031-8D19-BF49-B353-80C3F11A9EAC}" name="Column577"/>
    <tableColumn id="578" xr3:uid="{A8868046-1333-264B-A5DB-E15177951AB2}" name="Column578"/>
    <tableColumn id="579" xr3:uid="{F48952FC-31A0-9C4A-9A76-A78467F60A15}" name="Column579"/>
    <tableColumn id="580" xr3:uid="{C4344A66-4BC0-ED45-AB5F-C59E5E697690}" name="Column580"/>
    <tableColumn id="581" xr3:uid="{845ABF74-7D31-BB44-B27F-DE0B35B298BD}" name="Column581"/>
    <tableColumn id="582" xr3:uid="{38E6D490-98A9-864C-8BC1-A21587191639}" name="Column582"/>
    <tableColumn id="583" xr3:uid="{3FFE7195-27C4-3544-BB35-40240672113D}" name="Column583"/>
    <tableColumn id="584" xr3:uid="{D633C4F4-2531-3942-A9F5-91EE48C20885}" name="Column584"/>
    <tableColumn id="585" xr3:uid="{37FC750F-6EFD-3646-ADBF-3E4FDF333A04}" name="Column585"/>
    <tableColumn id="586" xr3:uid="{4198CBE2-D371-E646-9A0D-E97FAAB946DE}" name="Column586"/>
    <tableColumn id="587" xr3:uid="{F39C3941-3D79-BA4E-BD12-D83CCFC52B5E}" name="Column587"/>
    <tableColumn id="588" xr3:uid="{32C531BB-25D6-9D46-B896-0C297C0E8AA1}" name="Column588"/>
    <tableColumn id="589" xr3:uid="{2169F45F-8062-854A-9916-20E4CBCEEE41}" name="Column589"/>
    <tableColumn id="590" xr3:uid="{4E270E57-B7D4-B846-BC87-C0F04918806A}" name="Column590"/>
    <tableColumn id="591" xr3:uid="{7553EDE3-E3CE-1D4D-B655-D1E3CE2E6B08}" name="Column591"/>
    <tableColumn id="592" xr3:uid="{7AEFE985-F3D6-3B47-8503-B75F3012302C}" name="Column592"/>
    <tableColumn id="593" xr3:uid="{C80A50CA-DD09-F64B-AF0B-73D958724824}" name="Column593"/>
    <tableColumn id="594" xr3:uid="{8E6EDC23-B4C5-FD47-B7EE-3C68A7492895}" name="Column594"/>
    <tableColumn id="595" xr3:uid="{2EB48413-2D8C-9444-B1F8-A19DE2746BBB}" name="Column595"/>
    <tableColumn id="596" xr3:uid="{8D4AB601-0D34-1E44-A388-EA8E8F695700}" name="Column596"/>
    <tableColumn id="597" xr3:uid="{B27E579C-0AC0-E640-8B61-3C83F99BFF03}" name="Column597"/>
    <tableColumn id="598" xr3:uid="{7F3055BB-153A-2444-9B54-1EB9A36E087A}" name="Column598"/>
    <tableColumn id="599" xr3:uid="{6DA3D350-8920-3B4D-B1EB-138989890137}" name="Column599"/>
    <tableColumn id="600" xr3:uid="{7BDFDB7E-215F-814A-802C-3AA18C7BEF5A}" name="Column600"/>
    <tableColumn id="601" xr3:uid="{1FA4E8CE-4A8F-404C-BA71-D2CCD7670AB4}" name="Column601"/>
    <tableColumn id="602" xr3:uid="{70E62F6C-7D0A-C046-965C-FF23A4239A36}" name="Column602"/>
    <tableColumn id="603" xr3:uid="{9E5D2D78-B10A-3C48-92F4-7D1312AA9137}" name="Column603"/>
    <tableColumn id="604" xr3:uid="{E8A0D064-D12D-B04B-86C9-B004A9154ED0}" name="Column604"/>
    <tableColumn id="605" xr3:uid="{A19E062E-5250-0444-9998-333517ED61E2}" name="Column605"/>
    <tableColumn id="606" xr3:uid="{1EE4C4E6-86EC-1148-8C80-167B0DC2727F}" name="Column606"/>
    <tableColumn id="607" xr3:uid="{EC08BD9F-6DA2-2245-BA9E-77064B8C3D79}" name="Column607"/>
    <tableColumn id="608" xr3:uid="{0B99CD9A-51FC-0A44-83EA-57C60FB2232E}" name="Column608"/>
    <tableColumn id="609" xr3:uid="{98C90921-80CC-8B45-81E6-9D517A0C98B7}" name="Column609"/>
    <tableColumn id="610" xr3:uid="{F4D327BC-27E4-8E44-BE0F-9404D01066DD}" name="Column610"/>
    <tableColumn id="611" xr3:uid="{63580A4A-EE5C-A246-882B-83DCF64140DA}" name="Column611"/>
    <tableColumn id="612" xr3:uid="{93C4E611-8B9F-7A43-90F5-8CA5946F14AB}" name="Column612"/>
    <tableColumn id="613" xr3:uid="{96DFA652-F574-5843-B5F7-05DEF1F28932}" name="Column613"/>
    <tableColumn id="614" xr3:uid="{1662675C-414E-9C42-9159-9A27CC3452B7}" name="Column614"/>
    <tableColumn id="615" xr3:uid="{3013C613-8F37-4641-B669-402674F0D27A}" name="Column615"/>
    <tableColumn id="616" xr3:uid="{0AAC4F8D-09C1-0B4D-A846-AF108A528754}" name="Column616"/>
    <tableColumn id="617" xr3:uid="{E1131A7B-5E14-EF42-837B-290BFC789707}" name="Column617"/>
    <tableColumn id="618" xr3:uid="{93D6BE65-1C18-D446-956D-2C1BE452A97C}" name="Column618"/>
    <tableColumn id="619" xr3:uid="{09B71442-119C-0147-A13D-3008FAD00120}" name="Column619"/>
    <tableColumn id="620" xr3:uid="{81A18F6A-336B-624B-A2C5-8B33FCF91BF9}" name="Column620"/>
    <tableColumn id="621" xr3:uid="{0C456E2E-EFEC-054C-9915-1E5ADA841F0A}" name="Column621"/>
    <tableColumn id="622" xr3:uid="{7FBBC23F-1F1D-9740-B31F-433082EDBB58}" name="Column622"/>
    <tableColumn id="623" xr3:uid="{A36F4170-F5B6-864B-B676-A1C11F6BA220}" name="Column623"/>
    <tableColumn id="624" xr3:uid="{69A8B78C-99C0-6844-A5B5-051089CFB12A}" name="Column624"/>
    <tableColumn id="625" xr3:uid="{F42BBE71-2185-774B-AD6F-6837B5872BE4}" name="Column625"/>
    <tableColumn id="626" xr3:uid="{3D9888C0-B2D1-0F47-B88F-8FEA96A9CA5B}" name="Column626"/>
    <tableColumn id="627" xr3:uid="{A18645A3-4D58-5842-B0AD-86E2B1E579A1}" name="Column627"/>
    <tableColumn id="628" xr3:uid="{CC143491-6AA5-5B4B-B047-1A7197C0FCC1}" name="Column628"/>
    <tableColumn id="629" xr3:uid="{431AC228-BF1D-4D43-8CEB-6FEDD5BC216D}" name="Column629"/>
    <tableColumn id="630" xr3:uid="{BEBD1736-38E8-1949-B28C-C44B09A9DF4F}" name="Column630"/>
    <tableColumn id="631" xr3:uid="{3BCC5AFD-5E16-DD49-90B0-0628DC499A71}" name="Column631"/>
    <tableColumn id="632" xr3:uid="{C3F4766E-5818-A347-8B46-B5F82F9A204E}" name="Column632"/>
    <tableColumn id="633" xr3:uid="{40F557FF-8170-B545-B3C4-F1C9DB1E51F0}" name="Column633"/>
    <tableColumn id="634" xr3:uid="{19CCD6CA-5807-9045-A891-7F40C57C4602}" name="Column634"/>
    <tableColumn id="635" xr3:uid="{F6E45382-4094-754D-A242-2BFFF64A2CC5}" name="Column635"/>
    <tableColumn id="636" xr3:uid="{5463A4B7-F596-054F-8C3E-B188045E822A}" name="Column636"/>
    <tableColumn id="637" xr3:uid="{5B6964D1-E72A-7F4F-B369-8D76A3C607AF}" name="Column637"/>
    <tableColumn id="638" xr3:uid="{52657985-1BB3-BF42-AA43-CA2B43788A1C}" name="Column638"/>
    <tableColumn id="639" xr3:uid="{17CE8667-9135-1F43-ABAD-35701AC28FCB}" name="Column639"/>
    <tableColumn id="640" xr3:uid="{7183B7F5-DE9B-C849-932E-FF5C7A47D66C}" name="Column640"/>
    <tableColumn id="641" xr3:uid="{654E8475-26B1-D14C-A4C0-18AEC1185720}" name="Column641"/>
    <tableColumn id="642" xr3:uid="{78FDF62D-A52B-044F-957B-CCE72397B4B7}" name="Column642"/>
    <tableColumn id="643" xr3:uid="{127AB792-38F2-8E4C-BDB7-10D170E6CCD5}" name="Column643"/>
    <tableColumn id="644" xr3:uid="{87CB82AF-259F-A444-9102-2FFF830B665F}" name="Column644"/>
    <tableColumn id="645" xr3:uid="{58F90F8E-CAE6-A440-B827-F75C22A33FBB}" name="Column645"/>
    <tableColumn id="646" xr3:uid="{494A189F-B2A0-DF4F-8D22-28B65D7B08DF}" name="Column646"/>
    <tableColumn id="647" xr3:uid="{AA655E05-5BDB-9340-9BE6-0BE33078139E}" name="Column647"/>
    <tableColumn id="648" xr3:uid="{E6B4DCD6-4621-1646-B2CC-361059ACD9BA}" name="Column648"/>
    <tableColumn id="649" xr3:uid="{A83A5015-C792-E449-B6BB-EB2A2ADC2305}" name="Column649"/>
    <tableColumn id="650" xr3:uid="{DFD07BCB-FF64-FF45-B80F-27FF5A8115D5}" name="Column650"/>
    <tableColumn id="651" xr3:uid="{2A5190CB-7976-8A43-8C0E-CE84AA33CCE1}" name="Column651"/>
    <tableColumn id="652" xr3:uid="{251C2CEB-DE54-CA41-9750-77D3225C18BF}" name="Column652"/>
    <tableColumn id="653" xr3:uid="{96CEA785-7D17-5E4A-815C-95F47C46F7E4}" name="Column653"/>
    <tableColumn id="654" xr3:uid="{32FF76DF-EE23-3241-97BE-148D452F477C}" name="Column654"/>
    <tableColumn id="655" xr3:uid="{5F3A8B24-658F-814B-8498-028F49174CD4}" name="Column655"/>
    <tableColumn id="656" xr3:uid="{FEA305D8-33A3-AA4B-888C-2F5D99E1085C}" name="Column656"/>
    <tableColumn id="657" xr3:uid="{0870EB03-3316-0F48-AA8A-DADFB0D3C551}" name="Column657"/>
    <tableColumn id="658" xr3:uid="{5384C89F-2624-7A43-9213-5B985929A9FD}" name="Column658"/>
    <tableColumn id="659" xr3:uid="{3E399737-7DB1-E14C-AE16-9AD948943116}" name="Column659"/>
    <tableColumn id="660" xr3:uid="{D20117F1-90A1-F64F-8A71-30F13408DC59}" name="Column660"/>
    <tableColumn id="661" xr3:uid="{C4953C9E-F78A-8442-AF01-B4DEC5765380}" name="Column661"/>
    <tableColumn id="662" xr3:uid="{F8D48E30-8718-5548-91AC-F5E87E654B2B}" name="Column662"/>
    <tableColumn id="663" xr3:uid="{BC6FA7A8-5C77-2C45-9765-0D7854FA8ADF}" name="Column663"/>
    <tableColumn id="664" xr3:uid="{77038ADF-AF29-C94D-881A-CB94D1148B89}" name="Column664"/>
    <tableColumn id="665" xr3:uid="{27E69056-C0FA-7548-ACD7-419982578845}" name="Column665"/>
    <tableColumn id="666" xr3:uid="{3C0F0D81-16EC-6143-B810-660B69FD6BC5}" name="Column666"/>
    <tableColumn id="667" xr3:uid="{E2C6C0AC-391E-1241-A2D0-52E4A3ABEDAC}" name="Column667"/>
    <tableColumn id="668" xr3:uid="{8FE8BAB4-26F1-6248-9866-8B4B847485D7}" name="Column668"/>
    <tableColumn id="669" xr3:uid="{D0FE4F7D-6727-5148-9915-015D68F5FEDF}" name="Column669"/>
    <tableColumn id="670" xr3:uid="{CA822B00-4982-4544-A6A3-184D20C95065}" name="Column670"/>
    <tableColumn id="671" xr3:uid="{4D3D0A34-E684-5A45-9CC1-288D16922F13}" name="Column671"/>
    <tableColumn id="672" xr3:uid="{73BE3A06-D599-E943-A255-06F3DCAE2CFB}" name="Column672"/>
    <tableColumn id="673" xr3:uid="{D7200757-1C20-B546-8CAB-005DC484CB16}" name="Column673"/>
    <tableColumn id="674" xr3:uid="{4018C564-D7C5-0C49-BB92-312A7D49C4E2}" name="Column674"/>
    <tableColumn id="675" xr3:uid="{CE97388F-192D-D44A-84BE-9BA906B1C67C}" name="Column675"/>
    <tableColumn id="676" xr3:uid="{0625841D-5E09-2145-960B-713EC82A5AEA}" name="Column676"/>
    <tableColumn id="677" xr3:uid="{CC3996B8-086B-9342-88BA-C7741A3CEFDC}" name="Column677"/>
    <tableColumn id="678" xr3:uid="{F5A7BB2A-55BC-F04B-89D7-43A4B8AC36E9}" name="Column678"/>
    <tableColumn id="679" xr3:uid="{DA11B5E3-3BAE-BE4D-B7BE-9CBA721E7586}" name="Column679"/>
    <tableColumn id="680" xr3:uid="{9D87C0B2-5F43-3C48-B299-BD857AC9819D}" name="Column680"/>
    <tableColumn id="681" xr3:uid="{B8E1C44A-67E1-154B-9ADC-DCA80C52D30D}" name="Column681"/>
    <tableColumn id="682" xr3:uid="{DEED6596-271B-0948-8FE0-ED851A0DACA3}" name="Column682"/>
    <tableColumn id="683" xr3:uid="{EF44ECF2-802D-094A-B952-5F6F7EBA1E19}" name="Column683"/>
    <tableColumn id="684" xr3:uid="{80B0A204-20F8-EB43-8AF7-0C2FDE74205F}" name="Column684"/>
    <tableColumn id="685" xr3:uid="{20C63EBF-854D-F843-8150-9AA84A9E809B}" name="Column685"/>
    <tableColumn id="686" xr3:uid="{018C4378-FB07-5049-9588-F17F69F8BEDC}" name="Column686"/>
    <tableColumn id="687" xr3:uid="{C9EA7AF8-8832-A444-AE6D-EB539B8376AB}" name="Column687"/>
    <tableColumn id="688" xr3:uid="{1F41F553-A9CE-674B-A22F-8A82B9E52CC2}" name="Column688"/>
    <tableColumn id="689" xr3:uid="{E8392E4B-5ED8-9E48-ACFD-0B30C7A9B2A3}" name="Column689"/>
    <tableColumn id="690" xr3:uid="{300C6E64-4EC4-E044-8CF2-1A0316E10096}" name="Column690"/>
    <tableColumn id="691" xr3:uid="{67CC9399-8367-704E-9EFF-9581D53A47C2}" name="Column691"/>
    <tableColumn id="692" xr3:uid="{8223B15A-D310-CD41-BF61-D188AD52573B}" name="Column692"/>
    <tableColumn id="693" xr3:uid="{EC0AE726-40F7-0A47-9E17-877841BCAC39}" name="Column693"/>
    <tableColumn id="694" xr3:uid="{C78B5F7F-9A38-6344-96A1-C4EC62E4FEB2}" name="Column694"/>
    <tableColumn id="695" xr3:uid="{A382BC4A-7A15-A04B-AAB6-486130390908}" name="Column695"/>
    <tableColumn id="696" xr3:uid="{08B5D327-5E12-6643-A109-7A462C425ED1}" name="Column696"/>
    <tableColumn id="697" xr3:uid="{5EBE20F8-92FA-6E4F-9DB1-C09743101301}" name="Column697"/>
    <tableColumn id="698" xr3:uid="{740083D8-D5E9-C540-8EF3-778D90934ED9}" name="Column698"/>
    <tableColumn id="699" xr3:uid="{F5E95D4D-CA86-0C4B-B245-BDB0A5690F0A}" name="Column699"/>
    <tableColumn id="700" xr3:uid="{3F82576D-77B1-1249-9E63-E61959D6D245}" name="Column700"/>
    <tableColumn id="701" xr3:uid="{2C976C77-0A57-A34F-A97D-7D3C60C0DD6F}" name="Column701"/>
    <tableColumn id="702" xr3:uid="{9A60647B-6EE0-1C47-922F-FB83F6593881}" name="Column702"/>
    <tableColumn id="703" xr3:uid="{11DFC5A5-52E4-8F4E-B0BA-0CBA64D4974E}" name="Column703"/>
    <tableColumn id="704" xr3:uid="{4F708A33-B78A-E047-9DFD-0DA383537B2F}" name="Column704"/>
    <tableColumn id="705" xr3:uid="{1B6CD779-211F-9845-BA24-B4563E23842D}" name="Column705"/>
    <tableColumn id="706" xr3:uid="{17607EA9-5BD9-E241-9315-09D63A3CD7C0}" name="Column706"/>
    <tableColumn id="707" xr3:uid="{B6EFF09A-D9E7-AD47-B491-97C15DB3ADB5}" name="Column707"/>
    <tableColumn id="708" xr3:uid="{52E2077B-A529-FD43-81BE-4E604B338E34}" name="Column708"/>
    <tableColumn id="709" xr3:uid="{E4F9D27F-B659-EE44-BC96-47600565E0CC}" name="Column709"/>
    <tableColumn id="710" xr3:uid="{92EB6201-7FB7-0C4B-B74E-3668AFEE9656}" name="Column710"/>
    <tableColumn id="711" xr3:uid="{28292699-8482-494C-BFA1-7E3A75AC9424}" name="Column711"/>
    <tableColumn id="712" xr3:uid="{CE87EDA2-73F4-7C42-99AF-87D400B21AAC}" name="Column712"/>
    <tableColumn id="713" xr3:uid="{B6F7B797-5AFA-B840-8BF4-BE25F78D2482}" name="Column713"/>
    <tableColumn id="714" xr3:uid="{084A9E0C-C39C-DD4D-B372-AD4E489E04C7}" name="Column714"/>
    <tableColumn id="715" xr3:uid="{995E01BD-CDEF-D044-8730-379AB31DC34A}" name="Column715"/>
    <tableColumn id="716" xr3:uid="{D3537AB6-D991-5F4A-922A-2A335B9FB91D}" name="Column716"/>
    <tableColumn id="717" xr3:uid="{0EE7FD03-2E71-AF4B-8001-8B237E61982A}" name="Column717"/>
    <tableColumn id="718" xr3:uid="{96B311AA-0C42-1940-92CC-EA8D312DFBC9}" name="Column718"/>
    <tableColumn id="719" xr3:uid="{97148FB8-681E-814D-8D1C-8222BC134868}" name="Column719"/>
    <tableColumn id="720" xr3:uid="{0ECD2763-9650-0F4E-BDD3-6DE3EAB9FDC9}" name="Column720"/>
    <tableColumn id="721" xr3:uid="{BF11191C-43C4-B240-925B-CDEFE2804F8E}" name="Column721"/>
    <tableColumn id="722" xr3:uid="{05ECCB3C-0776-DC40-AE3F-E6EC61432852}" name="Column722"/>
    <tableColumn id="723" xr3:uid="{285B2D38-120D-9045-BE31-E667E285EFAB}" name="Column723"/>
    <tableColumn id="724" xr3:uid="{E570F73F-6EA4-7241-8B57-069CEBE222EE}" name="Column724"/>
    <tableColumn id="725" xr3:uid="{40D02F5F-2795-D94A-9A36-5C938B29111B}" name="Column725"/>
    <tableColumn id="726" xr3:uid="{0F14DAB2-2611-7A44-A4F4-8AC2A0D634FC}" name="Column726"/>
    <tableColumn id="727" xr3:uid="{F3B6BCA3-B94B-E841-8027-CB533BD9AA92}" name="Column727"/>
    <tableColumn id="728" xr3:uid="{3E04FEC2-EE7E-004E-857D-44F28AA2D015}" name="Column728"/>
    <tableColumn id="729" xr3:uid="{FDFC5FED-3859-2843-911A-0BA71B64BE37}" name="Column729"/>
    <tableColumn id="730" xr3:uid="{79B953A1-D08B-9B42-86CC-1B4C37CFF6EE}" name="Column730"/>
    <tableColumn id="731" xr3:uid="{9C9BC8FA-339C-7C45-B92B-76557C968229}" name="Column731"/>
    <tableColumn id="732" xr3:uid="{9DB27E85-25BF-0D4B-995C-ADB9F2B60536}" name="Column732"/>
    <tableColumn id="733" xr3:uid="{E53D623A-BF66-EC4B-BE53-74509C8CCB79}" name="Column733"/>
    <tableColumn id="734" xr3:uid="{E633C583-490C-CA49-B58F-D30C0528BCA5}" name="Column734"/>
    <tableColumn id="735" xr3:uid="{2B32AF04-B899-8C40-A217-EF41ACA6E72A}" name="Column735"/>
    <tableColumn id="736" xr3:uid="{02011763-C6E9-2544-8CFD-886DC50F065B}" name="Column736"/>
    <tableColumn id="737" xr3:uid="{55CCF8B2-2434-284E-9D64-3C1FA97F226E}" name="Column737"/>
    <tableColumn id="738" xr3:uid="{AABCE9A3-1E58-D54B-B145-94FD98BDFCDC}" name="Column738"/>
    <tableColumn id="739" xr3:uid="{A3D80240-E733-9640-A744-092960FE093B}" name="Column739"/>
    <tableColumn id="740" xr3:uid="{658655E8-CDC0-DB42-8C35-19E14D481C03}" name="Column740"/>
    <tableColumn id="741" xr3:uid="{4BFA604A-87A9-B343-9EAC-F3EB8C23AA56}" name="Column741"/>
    <tableColumn id="742" xr3:uid="{E69DF6C2-6246-9E43-ACAE-CC8370AD3C19}" name="Column742"/>
    <tableColumn id="743" xr3:uid="{1377C499-303F-2D42-9D07-DFC3CF60386D}" name="Column743"/>
    <tableColumn id="744" xr3:uid="{902D238F-0EFD-8F4F-9DD6-944F3B50F56A}" name="Column744"/>
    <tableColumn id="745" xr3:uid="{81F6052F-1316-3943-85B2-653A49B62192}" name="Column745"/>
    <tableColumn id="746" xr3:uid="{7F511BA1-91B6-354A-9EDC-314A30D2E847}" name="Column746"/>
    <tableColumn id="747" xr3:uid="{59F118FF-1F1A-4C44-90F8-C1A9FD06F62E}" name="Column747"/>
    <tableColumn id="748" xr3:uid="{2A7C59E5-F15D-3342-8AAB-923BE4382FAF}" name="Column748"/>
    <tableColumn id="749" xr3:uid="{035CFEDA-D5B0-F34A-BB92-6E852A509A2F}" name="Column749"/>
    <tableColumn id="750" xr3:uid="{032A0A00-FEA9-D749-A0DA-595EC9E9B601}" name="Column750"/>
    <tableColumn id="751" xr3:uid="{3B53477B-0AA9-9C4C-9733-FD3D364034F3}" name="Column751"/>
    <tableColumn id="752" xr3:uid="{C292953D-8E9A-8D4B-91D1-0F397511388D}" name="Column752"/>
    <tableColumn id="753" xr3:uid="{A941A8E7-6CBF-E24F-AE8B-802E8A64CDD0}" name="Column753"/>
    <tableColumn id="754" xr3:uid="{FB779F30-3213-EE4A-A36D-1B107C76892E}" name="Column754"/>
    <tableColumn id="755" xr3:uid="{6E887772-65D4-854F-B515-E9979C078AC5}" name="Column755"/>
    <tableColumn id="756" xr3:uid="{4DF8856F-F7D8-D64B-9B64-E9467415E86F}" name="Column756"/>
    <tableColumn id="757" xr3:uid="{9C1A2AA4-8555-9045-8271-886DE38E20D4}" name="Column757"/>
    <tableColumn id="758" xr3:uid="{E7B38B90-406F-2440-9C29-ACC7D396FD6D}" name="Column758"/>
    <tableColumn id="759" xr3:uid="{6DBAF793-AA18-724B-B76F-8A75BC8E75EF}" name="Column759"/>
    <tableColumn id="760" xr3:uid="{12B0DDBD-8A92-844F-96C7-5725CDB565B5}" name="Column760"/>
    <tableColumn id="761" xr3:uid="{F12BB437-37DD-8447-B4BB-8CE7366977D9}" name="Column761"/>
    <tableColumn id="762" xr3:uid="{24F16A52-8B7E-7444-B2A4-DDBB2B91C62F}" name="Column762"/>
    <tableColumn id="763" xr3:uid="{20E8EA33-C7EC-F441-8817-4FAD1B8ED2A4}" name="Column763"/>
    <tableColumn id="764" xr3:uid="{EEFB1A37-2206-9B46-BC0E-310AE44A8623}" name="Column764"/>
    <tableColumn id="765" xr3:uid="{49648368-DD8E-7040-9DBD-C5A54263D893}" name="Column765"/>
    <tableColumn id="766" xr3:uid="{55F40C33-1F70-2548-87B1-8E876424018E}" name="Column766"/>
    <tableColumn id="767" xr3:uid="{17EBEB82-D1C5-974C-BAB5-EC551DF7F874}" name="Column767"/>
    <tableColumn id="768" xr3:uid="{D9651FD3-39E7-3C43-9C25-F269021E3733}" name="Column768"/>
    <tableColumn id="769" xr3:uid="{F2F5058B-547A-4F47-B246-1F49092E0C18}" name="Column769"/>
    <tableColumn id="770" xr3:uid="{5DE02B56-1142-344C-ABC2-C7F03692053E}" name="Column770"/>
    <tableColumn id="771" xr3:uid="{22D4770D-EABC-8B43-90A7-F2C6E6311FFD}" name="Column771"/>
    <tableColumn id="772" xr3:uid="{3987D837-0572-6648-A30F-FC5C2C15C4C8}" name="Column772"/>
    <tableColumn id="773" xr3:uid="{0AAD2369-E019-AC49-AD29-68EF101EF61E}" name="Column773"/>
    <tableColumn id="774" xr3:uid="{854EC492-1421-7C42-85E5-34595805A3EF}" name="Column774"/>
    <tableColumn id="775" xr3:uid="{F7625822-E23A-D944-92A5-E87E697E1E24}" name="Column775"/>
    <tableColumn id="776" xr3:uid="{9A431511-220D-534E-B096-F581546F59E2}" name="Column776"/>
    <tableColumn id="777" xr3:uid="{D97F9FC9-A053-1743-90E9-22C0AF47E5B4}" name="Column777"/>
    <tableColumn id="778" xr3:uid="{A5AD57A6-9BB2-7D4A-AEED-2FC22A8C23B5}" name="Column778"/>
    <tableColumn id="779" xr3:uid="{19AFEECE-BE11-CC44-B67E-B21207EA898D}" name="Column779"/>
    <tableColumn id="780" xr3:uid="{F6D2C60C-E889-6049-8C0C-696CB1A8A02F}" name="Column780"/>
    <tableColumn id="781" xr3:uid="{45760D31-DBE5-AD4F-982E-1C891D681F3C}" name="Column781"/>
    <tableColumn id="782" xr3:uid="{4CAF8E85-4FB8-5242-8ABC-A48490C824D6}" name="Column782"/>
    <tableColumn id="783" xr3:uid="{7FED987F-19A2-F446-A0CC-3DD7A83FA3D8}" name="Column783"/>
    <tableColumn id="784" xr3:uid="{8EE245F8-32AB-2146-8055-4467CBD5B751}" name="Column784"/>
    <tableColumn id="785" xr3:uid="{120B452D-3AC4-994A-899A-44CED3932B4C}" name="Column785"/>
    <tableColumn id="786" xr3:uid="{4A20BCF7-DC37-F14F-BA22-C4194EE6B65A}" name="Column786"/>
    <tableColumn id="787" xr3:uid="{110884A4-FE37-CF46-A781-384E31ABB13D}" name="Column787"/>
    <tableColumn id="788" xr3:uid="{9D4A342C-B1D9-8C4F-9C55-7020BCAC5779}" name="Column788"/>
    <tableColumn id="789" xr3:uid="{EC27B58F-EE44-984F-8F38-76B794230D20}" name="Column789"/>
    <tableColumn id="790" xr3:uid="{94440895-F18B-6B4A-BA8B-931E82AD1BBA}" name="Column790"/>
    <tableColumn id="791" xr3:uid="{188B0D2C-7A73-6647-ADB5-1278FF85AB90}" name="Column791"/>
    <tableColumn id="792" xr3:uid="{C2C55E4B-454D-0645-B304-569F961A10C5}" name="Column792"/>
    <tableColumn id="793" xr3:uid="{1774D649-DB6B-414B-A9FE-C573E9A5170F}" name="Column793"/>
    <tableColumn id="794" xr3:uid="{9A81A692-528B-2245-BED4-420DB13CA270}" name="Column794"/>
    <tableColumn id="795" xr3:uid="{94A197BA-750C-F742-B015-6B4BDBDE18D9}" name="Column795"/>
    <tableColumn id="796" xr3:uid="{6273BB43-7307-8F45-8908-D77939397E8C}" name="Column796"/>
    <tableColumn id="797" xr3:uid="{9F516DF4-7DC0-A94D-9C42-0A19CA2757AB}" name="Column797"/>
    <tableColumn id="798" xr3:uid="{3B567CF9-4796-6340-8261-BE511D080CF2}" name="Column798"/>
    <tableColumn id="799" xr3:uid="{1255FDD2-B209-564D-90A1-60D2B7161A64}" name="Column799"/>
    <tableColumn id="800" xr3:uid="{CD348BDD-57F8-F645-96FA-941498E3146B}" name="Column800"/>
    <tableColumn id="801" xr3:uid="{E4897E32-7C55-C846-8AEA-DA7ADE11ACFD}" name="Column801"/>
    <tableColumn id="802" xr3:uid="{B5DED5C3-CD39-8C4E-8D4B-4ED179D222AE}" name="Column802"/>
    <tableColumn id="803" xr3:uid="{98590874-1175-BA47-B554-3262C078C654}" name="Column803"/>
    <tableColumn id="804" xr3:uid="{18A4283D-B307-A248-B723-5D1C5280F872}" name="Column804"/>
    <tableColumn id="805" xr3:uid="{C0629FD4-D2A9-5945-849C-E1507772B5CD}" name="Column805"/>
    <tableColumn id="806" xr3:uid="{B1ECBFBE-CF62-4D49-AD1B-093E4D8F34D4}" name="Column806"/>
    <tableColumn id="807" xr3:uid="{606112AC-D3D9-7740-993A-F5F45E6274AD}" name="Column807"/>
    <tableColumn id="808" xr3:uid="{FA8A78D0-52F2-0D40-8935-E63DD12A3DBC}" name="Column808"/>
    <tableColumn id="809" xr3:uid="{2B62ED1A-45A0-514E-A7F7-9F1A3DB194F4}" name="Column809"/>
    <tableColumn id="810" xr3:uid="{E0C3C826-DBB1-9C49-94AE-1C03B96CB6A2}" name="Column810"/>
    <tableColumn id="811" xr3:uid="{C14F01BD-2904-A941-B332-29BC005A7C52}" name="Column811"/>
    <tableColumn id="812" xr3:uid="{CD642EA9-496C-BC48-8F4C-60CFD83C108F}" name="Column812"/>
    <tableColumn id="813" xr3:uid="{7D35D008-5E7B-5846-9F91-1580F51D836D}" name="Column813"/>
    <tableColumn id="814" xr3:uid="{ED2B4453-621F-B84E-8968-19CBF9C00EFA}" name="Column814"/>
    <tableColumn id="815" xr3:uid="{4B8259BB-17AA-914E-BEDE-AEF18FE58B61}" name="Column815"/>
    <tableColumn id="816" xr3:uid="{71F4FAB0-9619-6E42-9793-80D3982E2014}" name="Column816"/>
    <tableColumn id="817" xr3:uid="{A2AA1A30-EE02-D048-BE03-D34485322CE8}" name="Column817"/>
    <tableColumn id="818" xr3:uid="{74A494C5-AA2D-D049-80B3-349C5FE3C182}" name="Column818"/>
    <tableColumn id="819" xr3:uid="{28EE7E49-F937-D342-8FF2-5744853E52BC}" name="Column819"/>
    <tableColumn id="820" xr3:uid="{9CE6D3F7-0EAC-F14B-86FB-01E9A395CE42}" name="Column820"/>
    <tableColumn id="821" xr3:uid="{10C9BBAC-258E-F749-BC74-C5A92BC5E2AA}" name="Column821"/>
    <tableColumn id="822" xr3:uid="{72D0B48C-AB70-9040-8339-B351E8C2DF1C}" name="Column822"/>
    <tableColumn id="823" xr3:uid="{F1E1035D-D570-0F47-9785-49A60B081EE4}" name="Column823"/>
    <tableColumn id="824" xr3:uid="{2256D78D-081E-1C4E-A1D9-483DFE636C8E}" name="Column824"/>
    <tableColumn id="825" xr3:uid="{F0C3841E-E73E-6D46-A9F9-3E0258AE5D90}" name="Column825"/>
    <tableColumn id="826" xr3:uid="{4B72A659-93C6-5541-BCA9-8CC98A5408CF}" name="Column826"/>
    <tableColumn id="827" xr3:uid="{F5D7F574-D10F-854E-92FB-2555EB7C61E8}" name="Column827"/>
    <tableColumn id="828" xr3:uid="{1F3099AD-5BDF-8544-94F2-6AC19DA65C2C}" name="Column828"/>
    <tableColumn id="829" xr3:uid="{E5EAE205-1959-E54B-BA33-73AEB67C6A75}" name="Column829"/>
    <tableColumn id="830" xr3:uid="{5A29C7D4-357A-AB4C-AC75-1C8935325B8E}" name="Column830"/>
    <tableColumn id="831" xr3:uid="{48EFC552-2C7E-0849-8B87-74306A858490}" name="Column831"/>
    <tableColumn id="832" xr3:uid="{A056F7E6-7917-8B42-97B8-87B910687E6B}" name="Column832"/>
    <tableColumn id="833" xr3:uid="{09A86153-9CE1-F04E-84E9-002C7EDE472A}" name="Column833"/>
    <tableColumn id="834" xr3:uid="{FD742251-7C61-A949-A8E5-B7A76FF04106}" name="Column834"/>
    <tableColumn id="835" xr3:uid="{A934F8DD-CA54-3F4C-80F0-18B0437A8A23}" name="Column835"/>
    <tableColumn id="836" xr3:uid="{91424272-6C33-A945-AE61-73AA6A31C939}" name="Column836"/>
    <tableColumn id="837" xr3:uid="{E0804499-F4C2-7241-97F0-01AD3EC44919}" name="Column837"/>
    <tableColumn id="838" xr3:uid="{8ABC90E4-C195-DA4C-AE5E-FE3F462E319E}" name="Column838"/>
    <tableColumn id="839" xr3:uid="{8D33030C-8D12-7247-A270-57687BAE4ABA}" name="Column839"/>
    <tableColumn id="840" xr3:uid="{EC53481C-9F04-9E4A-BF79-7E9CAA2350CF}" name="Column840"/>
    <tableColumn id="841" xr3:uid="{0BD7576C-62AC-994E-8B03-FFE0B72502D1}" name="Column841"/>
    <tableColumn id="842" xr3:uid="{16C3CCDF-8C08-6D42-8711-DFE790E3D4C2}" name="Column842"/>
    <tableColumn id="843" xr3:uid="{392238DE-0427-2049-8DE0-5C0DEE387C41}" name="Column843"/>
    <tableColumn id="844" xr3:uid="{94219EE3-7CCE-2343-9741-8CFCEF4701D5}" name="Column844"/>
    <tableColumn id="845" xr3:uid="{7DF3060B-94E2-2E45-BB13-1A968EF16AA9}" name="Column845"/>
    <tableColumn id="846" xr3:uid="{C1A93672-0CD1-0247-8819-0E90E1622449}" name="Column846"/>
    <tableColumn id="847" xr3:uid="{2F16F32E-B597-CE43-91D6-1E9EC81980D3}" name="Column847"/>
    <tableColumn id="848" xr3:uid="{AA61EAB8-2B76-624C-A2AB-B241D9C01F59}" name="Column848"/>
    <tableColumn id="849" xr3:uid="{5CFD3302-F2C0-7A47-854B-B11801D1AE48}" name="Column849"/>
    <tableColumn id="850" xr3:uid="{408A6FFE-0756-4344-A598-32E6B89E1755}" name="Column850"/>
    <tableColumn id="851" xr3:uid="{0B3CD037-5631-FE44-8C6E-0C41C1F474F3}" name="Column851"/>
    <tableColumn id="852" xr3:uid="{6FB15D0B-210E-8A4D-9870-DD56E822AA13}" name="Column852"/>
    <tableColumn id="853" xr3:uid="{FC8F3149-0E7E-3446-8C4F-4D9CD13360A0}" name="Column853"/>
    <tableColumn id="854" xr3:uid="{024FD413-9AE4-2441-AB42-7B64DF0B9A22}" name="Column854"/>
    <tableColumn id="855" xr3:uid="{0D2AA70C-C096-4442-9E2B-35521EDA636D}" name="Column855"/>
    <tableColumn id="856" xr3:uid="{206BC5C3-B38D-134B-9CC9-E21BFA632610}" name="Column856"/>
    <tableColumn id="857" xr3:uid="{FB436239-8D7A-C649-A32F-2CC022E0DFFC}" name="Column857"/>
    <tableColumn id="858" xr3:uid="{2E3E1CA1-8EFE-414D-9126-08A2338B0812}" name="Column858"/>
    <tableColumn id="859" xr3:uid="{9B7FB6E2-BF86-7C40-A0D6-E4F7549CEFA8}" name="Column859"/>
    <tableColumn id="860" xr3:uid="{48EA4F77-288B-284D-90A9-93144EE9FADB}" name="Column860"/>
    <tableColumn id="861" xr3:uid="{A94DB5BD-7308-7745-8897-E0D6C865A280}" name="Column861"/>
    <tableColumn id="862" xr3:uid="{B8A0C261-665F-3D48-997E-6E9D21F1D859}" name="Column862"/>
    <tableColumn id="863" xr3:uid="{FB3D2891-9E09-3048-88E0-3ACDDF5A4919}" name="Column863"/>
    <tableColumn id="864" xr3:uid="{F23456A1-C614-3640-BBC1-8183687DAEE1}" name="Column864"/>
    <tableColumn id="865" xr3:uid="{A883DB1A-BA19-3840-9BB0-EA2D34D7BD0E}" name="Column865"/>
    <tableColumn id="866" xr3:uid="{4F641EFE-F3C8-D44A-92D4-527DBBA6C413}" name="Column866"/>
    <tableColumn id="867" xr3:uid="{17E44F54-E5C1-3148-9C6F-81D36F435AD7}" name="Column867"/>
    <tableColumn id="868" xr3:uid="{C1797ECD-4719-4D4D-8AFA-48CE1E07A770}" name="Column868"/>
    <tableColumn id="869" xr3:uid="{E0F857C8-BBF1-5249-8986-4EA7A4F8D5DF}" name="Column869"/>
    <tableColumn id="870" xr3:uid="{96FB4F4B-8BC5-3440-830B-BD6225BD3527}" name="Column870"/>
    <tableColumn id="871" xr3:uid="{61A0C88D-6FDC-0041-902B-0CB1C6876E33}" name="Column871"/>
    <tableColumn id="872" xr3:uid="{5DECDE4B-9359-9F47-BCF3-C23189BB4DAF}" name="Column872"/>
    <tableColumn id="873" xr3:uid="{DFC60F3B-CF57-EC48-A825-EE88F8D00597}" name="Column873"/>
    <tableColumn id="874" xr3:uid="{2500ECB2-6F11-9241-B24B-A8196B4FCEE5}" name="Column874"/>
    <tableColumn id="875" xr3:uid="{CE824D97-F0A8-7048-A89E-338CF48E3BA3}" name="Column875"/>
    <tableColumn id="876" xr3:uid="{629828E2-2FC7-1140-8FEA-616282FCF06D}" name="Column876"/>
    <tableColumn id="877" xr3:uid="{BA6ADBB3-82ED-C845-8E2D-5BCBF459818C}" name="Column877"/>
    <tableColumn id="878" xr3:uid="{812B26F7-8A0B-774C-B001-AD93207A46C0}" name="Column878"/>
    <tableColumn id="879" xr3:uid="{66CCE83A-2CB8-044B-BBF5-9703B4474DC7}" name="Column879"/>
    <tableColumn id="880" xr3:uid="{F24CD19A-2BFD-3045-AD2F-7891E79699A1}" name="Column880"/>
    <tableColumn id="881" xr3:uid="{BCF5F88E-8660-5142-B3B1-1F60BF47409A}" name="Column881"/>
    <tableColumn id="882" xr3:uid="{7D53C4A3-A960-9B47-9088-4E98D3042524}" name="Column882"/>
    <tableColumn id="883" xr3:uid="{F5EEF4FB-BBB0-3D4E-9884-64D4F8A4EFFD}" name="Column883"/>
    <tableColumn id="884" xr3:uid="{388A2251-8B83-5448-8265-FE3E3E1B63A5}" name="Column884"/>
    <tableColumn id="885" xr3:uid="{A376C638-1D82-1D4B-9EAB-DD1F95D959A6}" name="Column885"/>
    <tableColumn id="886" xr3:uid="{02E6D820-9306-7E40-8586-454EE7D13836}" name="Column886"/>
    <tableColumn id="887" xr3:uid="{02922DBC-4C5E-4E4C-A1FC-D271A6614B31}" name="Column887"/>
    <tableColumn id="888" xr3:uid="{77A91724-996B-3F49-A77C-1D279E7B2DF2}" name="Column888"/>
    <tableColumn id="889" xr3:uid="{98E2C68F-6D8A-AF48-9723-A140DAB1B37F}" name="Column889"/>
    <tableColumn id="890" xr3:uid="{AF82D913-AD9C-8446-A0A5-6909A22F38D0}" name="Column890"/>
    <tableColumn id="891" xr3:uid="{45099EE6-D394-A84C-A8F1-4680C124CA4F}" name="Column891"/>
    <tableColumn id="892" xr3:uid="{6613A88D-0E68-8D41-B683-B5E487A8D5E9}" name="Column892"/>
    <tableColumn id="893" xr3:uid="{DB84B2A4-4DF6-614D-8193-70EDAC77C9B3}" name="Column893"/>
    <tableColumn id="894" xr3:uid="{DB7C917A-7E3E-7145-A90C-44DC68130448}" name="Column894"/>
    <tableColumn id="895" xr3:uid="{659A09CF-192C-C34D-B593-B2D3459FAB5E}" name="Column895"/>
    <tableColumn id="896" xr3:uid="{DAC7B13D-0D5E-BF40-B2D5-182C9242CC60}" name="Column896"/>
    <tableColumn id="897" xr3:uid="{06436EC8-444A-6345-8111-0E551D89D27F}" name="Column897"/>
    <tableColumn id="898" xr3:uid="{395688D2-D48E-4742-A6C6-D28AB3FC9313}" name="Column898"/>
    <tableColumn id="899" xr3:uid="{4C9E2861-C98C-6E40-AE45-60C9A76F65BE}" name="Column899"/>
    <tableColumn id="900" xr3:uid="{8C8B1F7B-32D3-F243-B6EC-2332A371EA50}" name="Column900"/>
    <tableColumn id="901" xr3:uid="{3900B9DD-60ED-D44B-B983-1DA4CAE2A9DE}" name="Column901"/>
    <tableColumn id="902" xr3:uid="{36A956C7-F24A-4B48-8866-14F2B4136B37}" name="Column902"/>
    <tableColumn id="903" xr3:uid="{1FD27934-8776-8241-8C37-ADDC84ADCFD4}" name="Column903"/>
    <tableColumn id="904" xr3:uid="{A00370CB-2344-5D4A-A0F4-0CB4B0E2FBEA}" name="Column904"/>
    <tableColumn id="905" xr3:uid="{DC0B7135-29E2-9547-9653-AE98F549FFF1}" name="Column905"/>
    <tableColumn id="906" xr3:uid="{D0A0AA26-8ADC-4043-895A-F32EFCC339B6}" name="Column906"/>
    <tableColumn id="907" xr3:uid="{7AB7FF12-7A7D-2943-ACF7-CCAEB20908E7}" name="Column907"/>
    <tableColumn id="908" xr3:uid="{9027856D-69DE-394A-AE39-819538A0FEA6}" name="Column908"/>
    <tableColumn id="909" xr3:uid="{D86319B3-3AFA-024A-9F32-BE649B351A1E}" name="Column909"/>
    <tableColumn id="910" xr3:uid="{FD149B68-F01A-614E-B82A-7A42EBDA0636}" name="Column910"/>
    <tableColumn id="911" xr3:uid="{86677884-9E57-4F4F-B05A-BE95C8D99D55}" name="Column911"/>
    <tableColumn id="912" xr3:uid="{4B646A33-8DFF-CF47-9AFB-6FF965C6F83E}" name="Column912"/>
    <tableColumn id="913" xr3:uid="{A196398F-442D-644C-86C3-B37220F15E93}" name="Column913"/>
    <tableColumn id="914" xr3:uid="{B552943C-0179-534D-B294-73106A203C42}" name="Column914"/>
    <tableColumn id="915" xr3:uid="{FBB1F75C-4319-5344-B54A-49996844AE91}" name="Column915"/>
    <tableColumn id="916" xr3:uid="{29ADA867-2A3F-104C-9DC3-6E2C32351CF3}" name="Column916"/>
    <tableColumn id="917" xr3:uid="{D0C8F5CD-8E47-2548-A7CD-800485BBF0B3}" name="Column917"/>
    <tableColumn id="918" xr3:uid="{9AFFA756-D48A-DA42-A61A-FF9E735400A2}" name="Column918"/>
    <tableColumn id="919" xr3:uid="{50C3192D-2E0C-F14B-ADCD-AAD69BCEE1D5}" name="Column919"/>
    <tableColumn id="920" xr3:uid="{65A88BFF-3883-C541-8F54-8AFBADA5396A}" name="Column920"/>
    <tableColumn id="921" xr3:uid="{E151A5CD-47F3-9944-ABC8-C42EA4990ABF}" name="Column921"/>
    <tableColumn id="922" xr3:uid="{1FA2B786-5104-4441-A9FD-F689DE2F8F70}" name="Column922"/>
    <tableColumn id="923" xr3:uid="{66BD36FC-9C51-6B47-9529-A64A8AA2355C}" name="Column923"/>
    <tableColumn id="924" xr3:uid="{115C6238-71B1-B74A-BF32-D097571723C8}" name="Column924"/>
    <tableColumn id="925" xr3:uid="{590C0AA9-8E4E-D148-9644-9329BDECF5AB}" name="Column925"/>
    <tableColumn id="926" xr3:uid="{D5B73FAE-B725-C444-A887-47A623B4DD2B}" name="Column926"/>
    <tableColumn id="927" xr3:uid="{F3C0E9FC-38D0-4D4C-8EA8-657D6E8267DC}" name="Column927"/>
    <tableColumn id="928" xr3:uid="{7876F120-C348-B340-97D6-7C23490E89E4}" name="Column928"/>
    <tableColumn id="929" xr3:uid="{2F769119-802A-1449-A290-378764DFD6B7}" name="Column929"/>
    <tableColumn id="930" xr3:uid="{FD22A8AC-9ED0-E84A-9D95-5CE37FA97D19}" name="Column930"/>
    <tableColumn id="931" xr3:uid="{7A24E21D-90F8-D148-9F80-C08FDEF50DED}" name="Column931"/>
    <tableColumn id="932" xr3:uid="{64A9CE54-56F9-574A-8620-1ADFC8D165D5}" name="Column932"/>
    <tableColumn id="933" xr3:uid="{DDCF51BD-6298-584D-A8F4-64BCFAEB81C5}" name="Column933"/>
    <tableColumn id="934" xr3:uid="{4ACE6718-4E82-164A-B217-D616CD353C9C}" name="Column934"/>
    <tableColumn id="935" xr3:uid="{9CCD2CEB-4696-C547-BA43-1C6905BC84AF}" name="Column935"/>
    <tableColumn id="936" xr3:uid="{96772F25-D286-324F-A1B1-FC589BECDB53}" name="Column936"/>
    <tableColumn id="937" xr3:uid="{64CF80E5-C184-0544-991E-276CEB500C02}" name="Column937"/>
    <tableColumn id="938" xr3:uid="{A71E8DD5-4D2A-684E-964E-793B9B059E9E}" name="Column938"/>
    <tableColumn id="939" xr3:uid="{504D7EB9-76A3-1D47-86E4-74AE95B52048}" name="Column939"/>
    <tableColumn id="940" xr3:uid="{946EFEB4-5EA9-7449-A576-0DFE030BE0A1}" name="Column940"/>
    <tableColumn id="941" xr3:uid="{1BAE4F92-CF95-8847-B81A-972E446837AC}" name="Column941"/>
    <tableColumn id="942" xr3:uid="{D70C3593-8821-B440-A827-BC9BD5C742CA}" name="Column942"/>
    <tableColumn id="943" xr3:uid="{AC2DD3DA-0B06-FF4A-A5D1-7631B8588571}" name="Column943"/>
    <tableColumn id="944" xr3:uid="{92F54AB4-F607-5241-A653-BDEDBC6E23FC}" name="Column944"/>
    <tableColumn id="945" xr3:uid="{43D0E808-A031-0B4F-9585-99CEEC5158FA}" name="Column945"/>
    <tableColumn id="946" xr3:uid="{827025B5-17AB-6945-9FCE-026EE63E1271}" name="Column946"/>
    <tableColumn id="947" xr3:uid="{DCB16C6D-C06A-6B47-9710-37DA44630A62}" name="Column947"/>
    <tableColumn id="948" xr3:uid="{BCEE3504-8F1C-EA49-ADBA-7CEC014DCFF2}" name="Column948"/>
    <tableColumn id="949" xr3:uid="{1F7050F1-2187-F64E-BF81-1313939FA459}" name="Column949"/>
    <tableColumn id="950" xr3:uid="{20556360-E030-E643-A5B7-F87BAA9FD960}" name="Column950"/>
    <tableColumn id="951" xr3:uid="{F1FDB645-96F1-7146-88D2-B07F9D8E9344}" name="Column951"/>
    <tableColumn id="952" xr3:uid="{A88B90C8-BFEE-7E45-8B97-11EEA12941A1}" name="Column952"/>
    <tableColumn id="953" xr3:uid="{E3976228-DE42-094C-9B64-939D7EAE4C94}" name="Column953"/>
    <tableColumn id="954" xr3:uid="{63C25B60-5908-1348-B7B4-B7DEBF552396}" name="Column954"/>
    <tableColumn id="955" xr3:uid="{D2B5089E-3CBF-3A41-9CF2-BAAD4CBAF0FB}" name="Column955"/>
    <tableColumn id="956" xr3:uid="{4445D2B8-8ED6-BA4E-ACBA-6448D6A2A6C2}" name="Column956"/>
    <tableColumn id="957" xr3:uid="{B4D06E74-B7C7-6F4F-8A04-A4763031CA93}" name="Column957"/>
    <tableColumn id="958" xr3:uid="{1A8B03B0-5B10-0345-9C63-9ED5EA523ADB}" name="Column958"/>
    <tableColumn id="959" xr3:uid="{C7F0B23C-08C8-4B46-9A1D-53B93CA1C863}" name="Column959"/>
    <tableColumn id="960" xr3:uid="{E010676E-3B02-014E-B2D8-C83ED67FCA36}" name="Column960"/>
    <tableColumn id="961" xr3:uid="{DAD6EE09-0C05-E44A-883A-E62A04EF0251}" name="Column961"/>
    <tableColumn id="962" xr3:uid="{27061395-C2CF-E64A-914D-CB2A5F45FB7D}" name="Column962"/>
    <tableColumn id="963" xr3:uid="{84D1B741-6B72-D347-80B7-A933B85256CE}" name="Column963"/>
    <tableColumn id="964" xr3:uid="{824C87AB-A745-4742-A0A3-2F615582D44A}" name="Column964"/>
    <tableColumn id="965" xr3:uid="{81408434-13AC-2748-85ED-6D1A4F2624A7}" name="Column965"/>
    <tableColumn id="966" xr3:uid="{3C8BD5A8-63A3-A044-9853-25030A43856B}" name="Column966"/>
    <tableColumn id="967" xr3:uid="{E8A83534-E94D-A143-B001-B65C701C69D9}" name="Column967"/>
    <tableColumn id="968" xr3:uid="{570E2A6B-D454-C148-ACC9-A9238330A5C3}" name="Column968"/>
    <tableColumn id="969" xr3:uid="{382CA9F1-83E7-F346-BB77-735D3515CF55}" name="Column969"/>
    <tableColumn id="970" xr3:uid="{342279AF-5EA0-FB4E-897F-5BF0BCC9E947}" name="Column970"/>
    <tableColumn id="971" xr3:uid="{C08D87D6-721E-9545-B302-7C7D5A7261B8}" name="Column971"/>
    <tableColumn id="972" xr3:uid="{4499B273-09BA-5D4E-B261-41F4A01AACCB}" name="Column972"/>
    <tableColumn id="973" xr3:uid="{6AE08F66-D7C5-9F47-8D48-908FA60E4050}" name="Column973"/>
    <tableColumn id="974" xr3:uid="{0AD5A892-0B5C-2D48-AB55-B2B59C9477F8}" name="Column974"/>
    <tableColumn id="975" xr3:uid="{DF5F382D-2F5D-574A-B9B9-30CA40D87ACD}" name="Column975"/>
    <tableColumn id="976" xr3:uid="{D41E0E69-9E6A-A949-9EF4-5EB74C19B21D}" name="Column976"/>
    <tableColumn id="977" xr3:uid="{56A58642-50BF-D944-8A8D-D9025AE1AA3A}" name="Column977"/>
    <tableColumn id="978" xr3:uid="{BFB50E33-B22E-F04B-AEB1-430047DD7872}" name="Column978"/>
    <tableColumn id="979" xr3:uid="{6A8D191E-D75B-794C-A1DA-35BFA3A0C1A3}" name="Column979"/>
    <tableColumn id="980" xr3:uid="{3330C07E-101A-1447-9A99-EBB9E730C5EC}" name="Column980"/>
    <tableColumn id="981" xr3:uid="{022349A2-F88B-D044-952E-38E73D3C9C1A}" name="Column981"/>
    <tableColumn id="982" xr3:uid="{A9D7372B-1B2C-114C-BF77-60D6BE2BA548}" name="Column982"/>
    <tableColumn id="983" xr3:uid="{AE49E014-F2EF-D94B-BF52-3F449860B074}" name="Column983"/>
    <tableColumn id="984" xr3:uid="{864A180F-2302-DC4D-ABE3-66EC8D26FF54}" name="Column984"/>
    <tableColumn id="985" xr3:uid="{0E65A418-4046-7B4C-AC53-F1B96826EE1D}" name="Column985"/>
    <tableColumn id="986" xr3:uid="{17233F87-388E-7D4C-9D08-BBCBC63EBC1F}" name="Column986"/>
    <tableColumn id="987" xr3:uid="{7A6EFB41-2EB6-EE44-ADAE-430CC8B4A26B}" name="Column987"/>
    <tableColumn id="988" xr3:uid="{677E3849-25ED-D64C-BD80-A8437AA6E74A}" name="Column988"/>
    <tableColumn id="989" xr3:uid="{2AC18B67-38A7-7C4D-B6C3-EBB3DB864DB7}" name="Column989"/>
    <tableColumn id="990" xr3:uid="{1062D606-4E0C-144F-815D-3F694A6894E5}" name="Column990"/>
    <tableColumn id="991" xr3:uid="{F319CEAB-3A97-EA4B-A2C0-096DE1C1454D}" name="Column991"/>
    <tableColumn id="992" xr3:uid="{7A89856E-B4C6-C44A-9609-E50CAD742950}" name="Column992"/>
    <tableColumn id="993" xr3:uid="{4E78ADD6-D128-FD47-BF64-E3EA6D8936FB}" name="Column993"/>
    <tableColumn id="994" xr3:uid="{3727BA5F-2005-1C48-90CA-FD09A85882AD}" name="Column994"/>
    <tableColumn id="995" xr3:uid="{F666DF2F-E07F-D047-A66A-BA54A593AA6E}" name="Column995"/>
    <tableColumn id="996" xr3:uid="{F5653914-3DE7-D54B-814F-A542A8EC0BE0}" name="Column996"/>
    <tableColumn id="997" xr3:uid="{697B5965-5AC8-E446-890B-1F5B6AE10576}" name="Column997"/>
    <tableColumn id="998" xr3:uid="{4F16C5A0-9832-5F47-B3C7-C4112058863C}" name="Column998"/>
    <tableColumn id="999" xr3:uid="{D9BD95DE-4A95-AA4A-88F0-1EEDD26AEB5F}" name="Column999"/>
    <tableColumn id="1000" xr3:uid="{C344B636-FEE6-7A4F-94D9-68CF4BF8395B}" name="Column1000"/>
    <tableColumn id="1001" xr3:uid="{5E89A58A-4AA9-0245-BAB7-211054077B47}" name="Column1001"/>
    <tableColumn id="1002" xr3:uid="{F70A950F-2A52-D545-94F7-5557D7D2AEAB}" name="Column1002"/>
    <tableColumn id="1003" xr3:uid="{A702B5A7-1A65-2742-B44D-D36F8154C402}" name="Column1003"/>
    <tableColumn id="1004" xr3:uid="{CB555716-05CE-AE47-891C-24151B298A2E}" name="Column1004"/>
    <tableColumn id="1005" xr3:uid="{906D6385-6983-9C42-B155-45309EC8F535}" name="Column1005"/>
    <tableColumn id="1006" xr3:uid="{597239CE-32C5-1C4B-B955-8D8AC00C3A8B}" name="Column1006"/>
    <tableColumn id="1007" xr3:uid="{95B936AD-9820-904A-BCC4-41C1DB6C0EB8}" name="Column1007"/>
    <tableColumn id="1008" xr3:uid="{65159EFD-1C83-8E46-9960-6A9B47A95EB9}" name="Column1008"/>
    <tableColumn id="1009" xr3:uid="{3D710DA1-0A12-C34F-A028-BAD889E016CB}" name="Column1009"/>
    <tableColumn id="1010" xr3:uid="{9E438167-2B8A-3D4B-9512-3434866B9AA3}" name="Column1010"/>
    <tableColumn id="1011" xr3:uid="{92250AD4-4277-8C4B-A4AB-19A0C6DF5B30}" name="Column1011"/>
    <tableColumn id="1012" xr3:uid="{AEEC6449-5BDC-5840-857A-1F411EE8EC6A}" name="Column1012"/>
    <tableColumn id="1013" xr3:uid="{D546BA7D-9322-0443-BD30-4B72C1581D8D}" name="Column1013"/>
    <tableColumn id="1014" xr3:uid="{84AC4B08-E44E-5C43-BE46-797AD27FF11E}" name="Column1014"/>
    <tableColumn id="1015" xr3:uid="{60E7E2AF-D160-B146-86DA-980BD5F8296A}" name="Column1015"/>
    <tableColumn id="1016" xr3:uid="{7D04D5A8-501A-1045-B050-F3E2D50FE195}" name="Column1016"/>
    <tableColumn id="1017" xr3:uid="{59E93299-4FB0-3A4A-B027-F55B0172E487}" name="Column1017"/>
    <tableColumn id="1018" xr3:uid="{F120FFF2-E4F1-2A4B-955F-E0C1B87D16FC}" name="Column1018"/>
    <tableColumn id="1019" xr3:uid="{BBA16BAC-4559-694A-97CA-9366D51B02EE}" name="Column1019"/>
    <tableColumn id="1020" xr3:uid="{FDE3929D-20F4-364D-B0DD-0608FCE82D63}" name="Column1020"/>
    <tableColumn id="1021" xr3:uid="{958C3A0A-73D7-044B-AB06-FE29EE1FFD8E}" name="Column1021"/>
    <tableColumn id="1022" xr3:uid="{D7A98454-5ADA-E945-8B90-00E77FDE5033}" name="Column1022"/>
    <tableColumn id="1023" xr3:uid="{C019C76A-5BE8-0C4A-B168-DA0609F30F74}" name="Column1023"/>
    <tableColumn id="1024" xr3:uid="{B4FE2AD1-9FB0-7141-A4D0-8738B93046D6}" name="Column1024"/>
    <tableColumn id="1025" xr3:uid="{CBA57A47-3AC0-9C45-9E94-3465CEA92125}" name="Column1025"/>
    <tableColumn id="1026" xr3:uid="{ED95D99B-DF77-334C-A1D2-1E500AE933B9}" name="Column1026"/>
    <tableColumn id="1027" xr3:uid="{FFCBA18C-CAAF-AB47-B4D5-EBD6EEB2E7DC}" name="Column1027"/>
    <tableColumn id="1028" xr3:uid="{E74B3B63-B980-D849-A172-D4774A40CD97}" name="Column1028"/>
    <tableColumn id="1029" xr3:uid="{B25D9584-AA0D-8647-9944-7AE1DDC3E67B}" name="Column1029"/>
    <tableColumn id="1030" xr3:uid="{CE03D7B7-34DD-314B-AE17-4F6F999DE88A}" name="Column1030"/>
    <tableColumn id="1031" xr3:uid="{71589CFB-D5A7-8F4E-899A-C642033E120F}" name="Column1031"/>
    <tableColumn id="1032" xr3:uid="{212812A3-50F3-4D4C-BD73-C1EC256C9207}" name="Column1032"/>
    <tableColumn id="1033" xr3:uid="{9138B8A4-C172-9B48-9868-59C3D03F640B}" name="Column1033"/>
    <tableColumn id="1034" xr3:uid="{93757107-53E9-A047-AB11-BDDCDDD03F2C}" name="Column1034"/>
    <tableColumn id="1035" xr3:uid="{4D740B11-2FE1-0942-A2A5-86599FACBF37}" name="Column1035"/>
    <tableColumn id="1036" xr3:uid="{D826AE3A-3CB4-6242-A030-D25966E8F890}" name="Column1036"/>
    <tableColumn id="1037" xr3:uid="{EBCD7F4A-0754-F14F-9F06-A428858C515E}" name="Column1037"/>
    <tableColumn id="1038" xr3:uid="{ACC168BB-ACA0-C34A-9F7C-337549F12D2E}" name="Column1038"/>
    <tableColumn id="1039" xr3:uid="{2502ED9A-88D3-6B44-961D-7916FD1CC45E}" name="Column1039"/>
    <tableColumn id="1040" xr3:uid="{74436E3F-9EE8-7C4B-BA5F-12D0A7890B40}" name="Column1040"/>
    <tableColumn id="1041" xr3:uid="{6E33BEE2-D042-8741-995F-F0C423FBF0CD}" name="Column1041"/>
    <tableColumn id="1042" xr3:uid="{88FF3EEB-DCEE-034C-BF2C-90A7C3DC7449}" name="Column1042"/>
    <tableColumn id="1043" xr3:uid="{5829D1CC-4754-A34A-8F2B-ED627CD6BA71}" name="Column1043"/>
    <tableColumn id="1044" xr3:uid="{6A6CB43A-A0ED-204E-B35E-735E4012E82B}" name="Column1044"/>
    <tableColumn id="1045" xr3:uid="{39A4031E-867F-B74D-807A-A348E810F073}" name="Column1045"/>
    <tableColumn id="1046" xr3:uid="{35D5B6A4-B21E-C14D-9E2E-82FB93C410E4}" name="Column1046"/>
    <tableColumn id="1047" xr3:uid="{13300249-2E93-B94E-BAFC-1FFFB0A51C33}" name="Column1047"/>
    <tableColumn id="1048" xr3:uid="{0C599F30-D228-9149-89B5-FD3D1C726A03}" name="Column1048"/>
    <tableColumn id="1049" xr3:uid="{08EF8200-A8C5-D541-AA24-55D62647B766}" name="Column1049"/>
    <tableColumn id="1050" xr3:uid="{0234B114-1506-4C46-82B3-A06E9D6758AF}" name="Column1050"/>
    <tableColumn id="1051" xr3:uid="{F613E0A6-6492-CB44-B2AE-9EA330C18E01}" name="Column1051"/>
    <tableColumn id="1052" xr3:uid="{835C6176-546E-7D49-A9D9-CC3CF05793D9}" name="Column1052"/>
    <tableColumn id="1053" xr3:uid="{B97DAD1B-6640-8947-9C67-392121008CF5}" name="Column1053"/>
    <tableColumn id="1054" xr3:uid="{5FF3F78C-4FF1-6B44-96C9-82D92E89EC73}" name="Column1054"/>
    <tableColumn id="1055" xr3:uid="{4F5B4F9D-10CA-AD4D-9884-B2A557DC424F}" name="Column1055"/>
    <tableColumn id="1056" xr3:uid="{445BBB0F-1034-FD4D-A4AE-09CABDE71D6F}" name="Column1056"/>
    <tableColumn id="1057" xr3:uid="{A13270F0-A0A3-BE44-9066-C5EBC37292C5}" name="Column1057"/>
    <tableColumn id="1058" xr3:uid="{4C7F46FA-DE10-D545-A013-B37C3029458A}" name="Column1058"/>
    <tableColumn id="1059" xr3:uid="{F939B94B-E25B-7243-975B-64464C0F1802}" name="Column1059"/>
    <tableColumn id="1060" xr3:uid="{A76B1449-D1EE-D44D-9F27-A0F14693942E}" name="Column1060"/>
    <tableColumn id="1061" xr3:uid="{0D79FEF4-6123-8642-AC94-EDB6A34E1AD5}" name="Column1061"/>
    <tableColumn id="1062" xr3:uid="{5527C213-66CD-E841-91A5-1002A82A661B}" name="Column1062"/>
    <tableColumn id="1063" xr3:uid="{3B3F5DCA-97C4-D74C-8AF5-4029E0FFF2E9}" name="Column1063"/>
    <tableColumn id="1064" xr3:uid="{113B09C8-87D8-5649-8078-72ECD5B98C76}" name="Column1064"/>
    <tableColumn id="1065" xr3:uid="{09AB27FC-1100-F544-83BC-3C8BE0B0D3CD}" name="Column1065"/>
    <tableColumn id="1066" xr3:uid="{37EEF41A-FF40-C44D-90D8-6C5D06BD350F}" name="Column1066"/>
    <tableColumn id="1067" xr3:uid="{2FD4AFE0-A361-4C44-84F2-409BC73D06F9}" name="Column1067"/>
    <tableColumn id="1068" xr3:uid="{5422EB8C-9287-6F43-91C3-866F7B758DD1}" name="Column1068"/>
    <tableColumn id="1069" xr3:uid="{E2CF7CFD-4E3B-8045-833B-D46F0842306B}" name="Column1069"/>
    <tableColumn id="1070" xr3:uid="{1C60592E-2C13-5041-A31E-D5058EA272F6}" name="Column1070"/>
    <tableColumn id="1071" xr3:uid="{39E66AFE-1484-D845-9401-5589018E2B5D}" name="Column1071"/>
    <tableColumn id="1072" xr3:uid="{539AC4E0-D05F-894D-965C-7A94E546AA9D}" name="Column1072"/>
    <tableColumn id="1073" xr3:uid="{5327E8EF-B01B-5847-8927-4B6F24F0B710}" name="Column1073"/>
    <tableColumn id="1074" xr3:uid="{F7440560-DBD1-9748-8110-154CD4DA24FD}" name="Column1074"/>
    <tableColumn id="1075" xr3:uid="{8B51375B-BD34-9B42-A793-5C22A551368D}" name="Column1075"/>
    <tableColumn id="1076" xr3:uid="{CF0FF12A-7BCC-6F40-97F5-BFCE0AA5BDE2}" name="Column1076"/>
    <tableColumn id="1077" xr3:uid="{0D8B5958-C3B8-6F4E-A3FD-CF4B83CA07BC}" name="Column1077"/>
    <tableColumn id="1078" xr3:uid="{5ABE887E-5AF3-2F4F-8E57-925E3D659661}" name="Column1078"/>
    <tableColumn id="1079" xr3:uid="{E0E11E17-EF10-2848-AB07-A742B0171677}" name="Column1079"/>
    <tableColumn id="1080" xr3:uid="{91B104BA-449E-A74A-BB86-8B865C5040A0}" name="Column1080"/>
    <tableColumn id="1081" xr3:uid="{5267BA43-5158-1545-9A16-3FF6A2DD9BD9}" name="Column1081"/>
    <tableColumn id="1082" xr3:uid="{94301D28-5ABC-EE47-AF6A-B478635754FE}" name="Column1082"/>
    <tableColumn id="1083" xr3:uid="{B0D8C342-122E-1648-AACF-FC4E85933E62}" name="Column1083"/>
    <tableColumn id="1084" xr3:uid="{40E3C22A-34B9-744A-A6D4-0E5382696801}" name="Column1084"/>
    <tableColumn id="1085" xr3:uid="{ED3E6436-2BD7-4D44-86FF-3B6163A98607}" name="Column1085"/>
    <tableColumn id="1086" xr3:uid="{4433B7C0-C982-8845-8E11-169986ECFB7B}" name="Column1086"/>
    <tableColumn id="1087" xr3:uid="{FE9E94F3-59E0-A946-8E83-6E20F497AEB9}" name="Column1087"/>
    <tableColumn id="1088" xr3:uid="{B201A777-F5D5-1045-A42C-FE5889BE67D2}" name="Column1088"/>
    <tableColumn id="1089" xr3:uid="{F2DC1AFD-2E15-5E43-9236-17356F6EC515}" name="Column1089"/>
    <tableColumn id="1090" xr3:uid="{3E02AEE4-63B7-5646-BCD3-0569A78BB9EF}" name="Column1090"/>
    <tableColumn id="1091" xr3:uid="{BE83A584-868F-A54D-B423-886BDD5E87F7}" name="Column1091"/>
    <tableColumn id="1092" xr3:uid="{36ACECA8-9F8F-A643-ABF9-089DA135754D}" name="Column1092"/>
    <tableColumn id="1093" xr3:uid="{D3841F5B-7760-F44C-9643-CC968EF41F59}" name="Column1093"/>
    <tableColumn id="1094" xr3:uid="{6927CE30-70F7-4E45-BE9C-79CBE747CC1E}" name="Column1094"/>
    <tableColumn id="1095" xr3:uid="{F6AEB3F1-71E0-8745-85FA-15536D9C116A}" name="Column1095"/>
    <tableColumn id="1096" xr3:uid="{35C63329-0B19-F546-967B-BB76F5E8A8E6}" name="Column1096"/>
    <tableColumn id="1097" xr3:uid="{1D4D620A-4BFC-3E48-9BFD-7ED4BB6D890D}" name="Column1097"/>
    <tableColumn id="1098" xr3:uid="{EC93DA76-9A92-9C4F-AD12-29582E731F8C}" name="Column1098"/>
    <tableColumn id="1099" xr3:uid="{B67C6916-3F7B-3240-A02B-B1E03DBC9708}" name="Column1099"/>
    <tableColumn id="1100" xr3:uid="{90E2AA21-B22B-744A-BE1A-DEFE2E9FFBEC}" name="Column1100"/>
    <tableColumn id="1101" xr3:uid="{6D692616-2455-8B4E-9726-187B8A34C3F1}" name="Column1101"/>
    <tableColumn id="1102" xr3:uid="{CF8B5968-89E7-5B48-8C1A-7D80DFA09DD1}" name="Column1102"/>
    <tableColumn id="1103" xr3:uid="{C6E5F4C6-1F49-FF46-9F83-EF497CF699CE}" name="Column1103"/>
    <tableColumn id="1104" xr3:uid="{6014857B-7D75-3E43-8A25-29F69A435714}" name="Column1104"/>
    <tableColumn id="1105" xr3:uid="{0C0EDB5E-29F1-F947-9590-D7243F48D1E3}" name="Column1105"/>
    <tableColumn id="1106" xr3:uid="{44E54FE7-5518-8644-AA8C-2F5EC95565B8}" name="Column1106"/>
    <tableColumn id="1107" xr3:uid="{F7F0C0DA-AA7E-DF4B-8288-0C872A71CD26}" name="Column1107"/>
    <tableColumn id="1108" xr3:uid="{F683E1D0-1C86-044B-A9DD-9F8486181A55}" name="Column1108"/>
    <tableColumn id="1109" xr3:uid="{624372B7-7D44-D94D-8D10-858556F0B04B}" name="Column1109"/>
    <tableColumn id="1110" xr3:uid="{BA773DD5-870D-DB41-81BB-DB67B09E4988}" name="Column1110"/>
    <tableColumn id="1111" xr3:uid="{14771F30-94BB-0B4B-96EB-476270967FB0}" name="Column1111"/>
    <tableColumn id="1112" xr3:uid="{5F99B730-D034-FB44-8855-718E6E55E788}" name="Column1112"/>
    <tableColumn id="1113" xr3:uid="{1D8FD526-D705-DF47-9C9E-B44292350328}" name="Column1113"/>
    <tableColumn id="1114" xr3:uid="{83E79D82-04E3-6D42-B06B-F04CE067C527}" name="Column1114"/>
    <tableColumn id="1115" xr3:uid="{DDA406EB-A052-D74D-B33C-CDF592001D6C}" name="Column1115"/>
    <tableColumn id="1116" xr3:uid="{F5D21FA4-5B48-7C40-B7F0-D89FD3CF6418}" name="Column1116"/>
    <tableColumn id="1117" xr3:uid="{DDB6143A-59D9-3A4A-A114-3CDA13DF9EA3}" name="Column1117"/>
    <tableColumn id="1118" xr3:uid="{6F69C739-58D9-0144-A86B-760F9578EA92}" name="Column1118"/>
    <tableColumn id="1119" xr3:uid="{7DD6D1D4-DC81-3C49-B38A-63614D98C20E}" name="Column1119"/>
    <tableColumn id="1120" xr3:uid="{BB58F344-C635-854E-9D7F-E549993131F2}" name="Column1120"/>
    <tableColumn id="1121" xr3:uid="{99740158-302F-6B4B-8592-6713B6C95E2D}" name="Column1121"/>
    <tableColumn id="1122" xr3:uid="{CD63EEC7-2186-2449-B91F-51694D11D030}" name="Column1122"/>
    <tableColumn id="1123" xr3:uid="{96E51744-271B-F44F-B458-6DBCABB4652B}" name="Column1123"/>
    <tableColumn id="1124" xr3:uid="{2C75201F-3AE0-B042-940B-51A7DF9EF858}" name="Column1124"/>
    <tableColumn id="1125" xr3:uid="{655FA40F-47F9-D246-96AB-F4BA06C6CAB7}" name="Column1125"/>
    <tableColumn id="1126" xr3:uid="{EBD273D0-BFD5-4149-A567-255490CA48B8}" name="Column1126"/>
    <tableColumn id="1127" xr3:uid="{0941C786-1874-F943-8C34-5F7704CB7F40}" name="Column1127"/>
    <tableColumn id="1128" xr3:uid="{659D01F6-C4EA-C64D-8E78-66F37545CDF2}" name="Column1128"/>
    <tableColumn id="1129" xr3:uid="{8551132B-C5E3-6C47-ABCD-6F5138060040}" name="Column1129"/>
    <tableColumn id="1130" xr3:uid="{DDEAF189-FFD1-9B4A-82C5-82D95909D7EB}" name="Column1130"/>
    <tableColumn id="1131" xr3:uid="{35DF6162-4BF4-3549-B69A-C6F7CAC1B5AF}" name="Column1131"/>
    <tableColumn id="1132" xr3:uid="{8F1B341B-CCD9-E44B-B202-BBB420A298DF}" name="Column1132"/>
    <tableColumn id="1133" xr3:uid="{52FE27BC-B970-0540-B967-4ECFBE8114BA}" name="Column1133"/>
    <tableColumn id="1134" xr3:uid="{90602524-3C26-164F-8C37-B003095457A4}" name="Column1134"/>
    <tableColumn id="1135" xr3:uid="{07234537-489B-3E41-A77C-DC89444022A1}" name="Column1135"/>
    <tableColumn id="1136" xr3:uid="{C1AB2AEA-B909-DD45-A168-1A784167DD48}" name="Column1136"/>
    <tableColumn id="1137" xr3:uid="{9DF2B297-07AD-E84F-A756-3706F949AA1E}" name="Column1137"/>
    <tableColumn id="1138" xr3:uid="{F84D0AE6-4A91-D24F-8979-6EFE3B170537}" name="Column1138"/>
    <tableColumn id="1139" xr3:uid="{1AD5E312-1D8D-C146-9ED3-BEDE2365AA2F}" name="Column1139"/>
    <tableColumn id="1140" xr3:uid="{6A3AA3CD-6606-A140-B600-1456753E522B}" name="Column1140"/>
    <tableColumn id="1141" xr3:uid="{7757339A-F2AA-D842-B989-6B6681CE81E6}" name="Column1141"/>
    <tableColumn id="1142" xr3:uid="{8C33C003-7810-9148-90B7-B9A77B77F6C3}" name="Column1142"/>
    <tableColumn id="1143" xr3:uid="{6860179E-E8F3-A54A-B84F-A2495E3FFDA5}" name="Column1143"/>
    <tableColumn id="1144" xr3:uid="{0DF5A43D-159E-3741-839F-F9E7903E5D03}" name="Column1144"/>
    <tableColumn id="1145" xr3:uid="{E7185ECC-98D5-A04A-A077-04F60F2EC210}" name="Column1145"/>
    <tableColumn id="1146" xr3:uid="{DE6BD0BC-2D78-1C41-BD5A-2CB02296FB9A}" name="Column1146"/>
    <tableColumn id="1147" xr3:uid="{90BB051E-015F-D547-AF90-FFA494A33806}" name="Column1147"/>
    <tableColumn id="1148" xr3:uid="{561FA4E6-38F3-C142-BDD1-3A7703B59905}" name="Column1148"/>
    <tableColumn id="1149" xr3:uid="{7CB8C353-A011-CE4E-A91D-2FA03D8E7D1C}" name="Column1149"/>
    <tableColumn id="1150" xr3:uid="{FED1ABE7-0190-D04E-89BE-C040909BD1A5}" name="Column1150"/>
    <tableColumn id="1151" xr3:uid="{C3237BAD-24E4-6E4E-9DA1-CC9F0EF94EB1}" name="Column1151"/>
    <tableColumn id="1152" xr3:uid="{C826275B-6AF9-6E48-ABE5-FA879EC8B2CC}" name="Column1152"/>
    <tableColumn id="1153" xr3:uid="{BC909B33-75C8-3946-947C-35E3AD179A2D}" name="Column1153"/>
    <tableColumn id="1154" xr3:uid="{7D32ED5E-F147-9749-BFAC-7F42835402DC}" name="Column1154"/>
    <tableColumn id="1155" xr3:uid="{F4CD473E-6B99-B149-95E3-CDE9DE2DE392}" name="Column1155"/>
    <tableColumn id="1156" xr3:uid="{AC2017AF-A172-A846-A1F5-1C4851A1A0B0}" name="Column1156"/>
    <tableColumn id="1157" xr3:uid="{643FE019-EB18-E147-A667-9D937AEF8494}" name="Column1157"/>
    <tableColumn id="1158" xr3:uid="{F39E227F-2719-F247-ACDF-A2185ECC3D47}" name="Column1158"/>
    <tableColumn id="1159" xr3:uid="{554DE567-FF39-7F48-B2AE-D453D7C53B14}" name="Column1159"/>
    <tableColumn id="1160" xr3:uid="{7894D65E-F407-064A-8BEB-0E2FB905E9DC}" name="Column1160"/>
    <tableColumn id="1161" xr3:uid="{F86C9073-7DFE-2648-BF51-574A0424C9F9}" name="Column1161"/>
    <tableColumn id="1162" xr3:uid="{13CA7899-C053-A148-B796-EF12D4A44FEC}" name="Column1162"/>
    <tableColumn id="1163" xr3:uid="{354E027E-4B30-414C-A622-A2EB18C92EB9}" name="Column1163"/>
    <tableColumn id="1164" xr3:uid="{5114928E-22FD-D64C-8A4E-3FFB0CEA8F3D}" name="Column1164"/>
    <tableColumn id="1165" xr3:uid="{F39C02F3-BC1A-7E4D-9155-DF1A346A5BCC}" name="Column1165"/>
    <tableColumn id="1166" xr3:uid="{1FF0C312-337D-C243-8793-871E268AAB31}" name="Column1166"/>
    <tableColumn id="1167" xr3:uid="{1326D8D0-AFCC-E940-8234-DD8DD2FA61A0}" name="Column1167"/>
    <tableColumn id="1168" xr3:uid="{F4D8D760-4F64-B04E-924B-93AC77D4BC86}" name="Column1168"/>
    <tableColumn id="1169" xr3:uid="{EFD01064-CB32-5443-AAD3-7934B2AE0886}" name="Column1169"/>
    <tableColumn id="1170" xr3:uid="{DF5A5A69-9AEF-2048-93FE-7ABAE5CDE4B8}" name="Column1170"/>
    <tableColumn id="1171" xr3:uid="{3B86A1A2-2B00-A048-8A6B-33572B5D4D01}" name="Column1171"/>
    <tableColumn id="1172" xr3:uid="{26F49272-90D2-ED4D-8B98-CDABBB8FF83B}" name="Column1172"/>
    <tableColumn id="1173" xr3:uid="{815879EC-4958-F047-9FD0-307484953D02}" name="Column1173"/>
    <tableColumn id="1174" xr3:uid="{49064EB3-3335-4346-9A16-7296CFC58BC0}" name="Column1174"/>
    <tableColumn id="1175" xr3:uid="{287DA95C-D799-0D41-BB70-E083EF9F103E}" name="Column1175"/>
    <tableColumn id="1176" xr3:uid="{4CE372BA-E154-B842-B7CB-789968F42FF9}" name="Column1176"/>
    <tableColumn id="1177" xr3:uid="{5167DA04-15F5-6046-849D-346741FC859B}" name="Column1177"/>
    <tableColumn id="1178" xr3:uid="{379B22F5-DA31-F94C-98A4-670193CD871A}" name="Column1178"/>
    <tableColumn id="1179" xr3:uid="{2A4A2E15-FCA6-2047-A54B-DD25D5AD79D2}" name="Column1179"/>
    <tableColumn id="1180" xr3:uid="{79F1C564-0666-CB4E-B351-CA534465ED83}" name="Column1180"/>
    <tableColumn id="1181" xr3:uid="{5E1BCDB8-03EA-AC4E-B27B-83A6D10B549D}" name="Column1181"/>
    <tableColumn id="1182" xr3:uid="{0852732E-E2C9-4743-97FF-308357C1DAFD}" name="Column1182"/>
    <tableColumn id="1183" xr3:uid="{2CDD7736-6ECB-944E-B2AF-5D6C7BAF8397}" name="Column1183"/>
    <tableColumn id="1184" xr3:uid="{BFE69F38-340A-4341-99E6-A9EC20670FD1}" name="Column1184"/>
    <tableColumn id="1185" xr3:uid="{3917C293-4698-9C4E-A877-FE719512F04C}" name="Column1185"/>
    <tableColumn id="1186" xr3:uid="{2021BCEC-AC51-8A43-9ABF-7B18FAC6FAED}" name="Column1186"/>
    <tableColumn id="1187" xr3:uid="{020603B7-AF1A-0248-A06C-78E63890A03D}" name="Column1187"/>
    <tableColumn id="1188" xr3:uid="{99CE5321-727D-7C45-BAF4-3696588140D7}" name="Column1188"/>
    <tableColumn id="1189" xr3:uid="{ED8AEA84-6EEE-0745-AA65-2030338A1982}" name="Column1189"/>
    <tableColumn id="1190" xr3:uid="{4C66B022-A724-0644-A039-6B646EC83FDC}" name="Column1190"/>
    <tableColumn id="1191" xr3:uid="{50CF2A2B-E253-EC4E-8AC6-4E2775F3A973}" name="Column1191"/>
    <tableColumn id="1192" xr3:uid="{3222A500-D67A-B84D-ABB6-0B9C3C543C89}" name="Column1192"/>
    <tableColumn id="1193" xr3:uid="{A74B3409-503D-924D-8352-BF1198D8FB18}" name="Column1193"/>
    <tableColumn id="1194" xr3:uid="{AA3C7CBE-A937-C444-ABE5-8A56BCA3C62E}" name="Column1194"/>
    <tableColumn id="1195" xr3:uid="{75140B93-C283-3244-93F5-C074EA27C17F}" name="Column1195"/>
    <tableColumn id="1196" xr3:uid="{266F0914-3D6E-5746-BEA9-2E919C1EA2CD}" name="Column1196"/>
    <tableColumn id="1197" xr3:uid="{FF5F1CF2-7269-C24C-A50A-7B0B94532623}" name="Column1197"/>
    <tableColumn id="1198" xr3:uid="{939D6502-7D5B-2F4F-AA4C-86DA8EF1A90C}" name="Column1198"/>
    <tableColumn id="1199" xr3:uid="{77290111-58DF-FC43-9319-961A1C8DB85D}" name="Column1199"/>
    <tableColumn id="1200" xr3:uid="{4D3DF87D-47EB-EF49-94DE-BB8FEEA84597}" name="Column1200"/>
    <tableColumn id="1201" xr3:uid="{5C61D193-DDD8-E142-8644-C8A06525B882}" name="Column1201"/>
    <tableColumn id="1202" xr3:uid="{128B3F55-14BA-C64A-B46A-214F5C4A9482}" name="Column1202"/>
    <tableColumn id="1203" xr3:uid="{0C9B1464-ADDB-EA42-AAD1-2C439857DD23}" name="Column1203"/>
    <tableColumn id="1204" xr3:uid="{9039D1B7-8297-FA43-9BFB-C0ADBDA14F53}" name="Column1204"/>
    <tableColumn id="1205" xr3:uid="{B4ED11AB-D859-1249-B017-54FCB1DE2D14}" name="Column1205"/>
    <tableColumn id="1206" xr3:uid="{C4EB52AD-FE65-A04D-86B4-288FDAD4861C}" name="Column1206"/>
    <tableColumn id="1207" xr3:uid="{A1A82BC2-DE6E-D14A-9E27-0C4B34777C2A}" name="Column1207"/>
    <tableColumn id="1208" xr3:uid="{31C204F0-CB71-D14C-A1D6-3BA31C106061}" name="Column1208"/>
    <tableColumn id="1209" xr3:uid="{CBDC642B-D391-E34E-BE53-1C5A609EBBC9}" name="Column1209"/>
    <tableColumn id="1210" xr3:uid="{4A72C255-E32A-8C41-AE02-7FC0FF28E7A5}" name="Column1210"/>
    <tableColumn id="1211" xr3:uid="{C64E5353-A6E4-7E46-9197-4D342041D6FC}" name="Column1211"/>
    <tableColumn id="1212" xr3:uid="{DF261C21-8180-EC4D-8FCD-849BABFB1022}" name="Column1212"/>
    <tableColumn id="1213" xr3:uid="{5EA82A23-CA11-8947-BF92-3E56E71B98E1}" name="Column1213"/>
    <tableColumn id="1214" xr3:uid="{51381FFE-F0ED-F743-A8AF-A508B5CAB1E1}" name="Column1214"/>
    <tableColumn id="1215" xr3:uid="{FD9D3C8E-7F55-B549-89DF-9511464EB667}" name="Column1215"/>
    <tableColumn id="1216" xr3:uid="{CCED1D61-9EC1-D346-9FD9-B795E32027FB}" name="Column1216"/>
    <tableColumn id="1217" xr3:uid="{CA2E4253-AEEB-0B43-AAFD-6397220E1FE2}" name="Column1217"/>
    <tableColumn id="1218" xr3:uid="{97AB825B-48E1-CC46-9450-CA7FD5799C19}" name="Column1218"/>
    <tableColumn id="1219" xr3:uid="{1D7BA99B-1DF9-214B-9303-353173843E53}" name="Column1219"/>
    <tableColumn id="1220" xr3:uid="{2A1CBF9D-38E7-6C44-9BE9-2D481D7DD3B4}" name="Column1220"/>
    <tableColumn id="1221" xr3:uid="{893CBB2C-83BA-1347-9ED9-4353A92FE49B}" name="Column1221"/>
    <tableColumn id="1222" xr3:uid="{1E23B622-2A6C-9B49-A9CE-B5AC9FF94463}" name="Column1222"/>
    <tableColumn id="1223" xr3:uid="{F32651CD-61A7-854F-8B22-BC34F18A9A91}" name="Column1223"/>
    <tableColumn id="1224" xr3:uid="{11FC609C-F1A3-BA42-A815-82FFC40B5B7F}" name="Column1224"/>
    <tableColumn id="1225" xr3:uid="{56CFB1B9-3ADB-2743-9544-6521DA31BD1F}" name="Column1225"/>
    <tableColumn id="1226" xr3:uid="{D55CB744-5A2E-CF4A-B1B8-7A8BA46EF943}" name="Column1226"/>
    <tableColumn id="1227" xr3:uid="{BB749FA2-529C-D34D-B1BD-29AE0CFFE3A6}" name="Column1227"/>
    <tableColumn id="1228" xr3:uid="{4EF0F384-024B-1144-B653-BD6BAC18B8A2}" name="Column1228"/>
    <tableColumn id="1229" xr3:uid="{33C100E9-1F5C-AB42-BD26-289A7DD83453}" name="Column1229"/>
    <tableColumn id="1230" xr3:uid="{1D9C0D32-5929-5D4C-9FCB-7552727A043E}" name="Column1230"/>
    <tableColumn id="1231" xr3:uid="{54E5BFDC-E0E9-A440-88EE-4DC9F7F2F57D}" name="Column1231"/>
    <tableColumn id="1232" xr3:uid="{4DF4FB82-D668-564C-A2BF-A371529E06B4}" name="Column1232"/>
    <tableColumn id="1233" xr3:uid="{9BB129AB-7636-7F4E-97D9-761F48E28124}" name="Column1233"/>
    <tableColumn id="1234" xr3:uid="{78D0C2E8-3884-0A42-AE5A-89B15408943F}" name="Column1234"/>
    <tableColumn id="1235" xr3:uid="{3666E6F7-63B6-B942-B5B4-3599269C8423}" name="Column1235"/>
    <tableColumn id="1236" xr3:uid="{1553C467-2A7C-A241-AD7B-A7B77386A0AE}" name="Column1236"/>
    <tableColumn id="1237" xr3:uid="{2D46CA5F-77CB-D14F-88A4-95A0B246F4D9}" name="Column1237"/>
    <tableColumn id="1238" xr3:uid="{212ED443-39DD-AB4E-BA62-E19E69776BB9}" name="Column1238"/>
    <tableColumn id="1239" xr3:uid="{CED7A3B3-EE77-8A44-9C1E-F28B875966D3}" name="Column1239"/>
    <tableColumn id="1240" xr3:uid="{60FDD890-4C10-1D4E-A92F-5E021D71771A}" name="Column1240"/>
    <tableColumn id="1241" xr3:uid="{EB7B6466-0F56-3844-A4E3-6259C1DEFD71}" name="Column1241"/>
    <tableColumn id="1242" xr3:uid="{D73AE21A-38E8-4D47-B35C-A6D6A3459C14}" name="Column1242"/>
    <tableColumn id="1243" xr3:uid="{BB1EB255-F93F-6A48-987A-E4110D079B14}" name="Column1243"/>
    <tableColumn id="1244" xr3:uid="{0A295F9C-4CDF-DF49-BE57-5FE0EFAF8623}" name="Column1244"/>
    <tableColumn id="1245" xr3:uid="{713899DE-F122-D148-B78D-90208762A4A9}" name="Column1245"/>
    <tableColumn id="1246" xr3:uid="{ABCB80B5-E718-0D40-8C0F-EDA789772C9B}" name="Column1246"/>
    <tableColumn id="1247" xr3:uid="{AAB648B4-53B8-9948-B8D1-0ABFC86512CF}" name="Column1247"/>
    <tableColumn id="1248" xr3:uid="{6B659F53-5F53-E34D-83F1-3AA8077E92EE}" name="Column1248"/>
    <tableColumn id="1249" xr3:uid="{6A782DC2-8412-4E4D-8E20-602D6DF36D9B}" name="Column1249"/>
    <tableColumn id="1250" xr3:uid="{C06A1E49-F2F7-7B4E-BF6D-F68A01C939E5}" name="Column1250"/>
    <tableColumn id="1251" xr3:uid="{EA206C8D-F67E-3844-8554-E49F1A4DD191}" name="Column1251"/>
    <tableColumn id="1252" xr3:uid="{B69A52B7-9EA2-7241-88C2-C1CF8A598192}" name="Column1252"/>
    <tableColumn id="1253" xr3:uid="{E59581B9-13C9-A44F-B14C-C78DA044C3F0}" name="Column1253"/>
    <tableColumn id="1254" xr3:uid="{350177FD-854E-0141-B351-8E8EC8AAE72D}" name="Column1254"/>
    <tableColumn id="1255" xr3:uid="{3E55F6D2-67B4-3841-8655-F227499CD1A0}" name="Column1255"/>
    <tableColumn id="1256" xr3:uid="{86CE70EF-E717-6649-864C-1A9E0F8E35E6}" name="Column1256"/>
    <tableColumn id="1257" xr3:uid="{F5E4935F-46C6-E147-A21E-B014F2873321}" name="Column1257"/>
    <tableColumn id="1258" xr3:uid="{AA4FC40B-5C25-F54D-B8A4-CC100630BA72}" name="Column1258"/>
    <tableColumn id="1259" xr3:uid="{D6134650-6B5C-024F-8E5C-DE7A8E12B1E6}" name="Column1259"/>
    <tableColumn id="1260" xr3:uid="{67828CE9-1FF8-6C40-B172-2161D5EC7AC3}" name="Column1260"/>
    <tableColumn id="1261" xr3:uid="{67F6B1BC-910C-F546-8A7B-406C6C7EB5F3}" name="Column1261"/>
    <tableColumn id="1262" xr3:uid="{C7D890EA-2735-5943-B21B-ACFB1BC76F42}" name="Column1262"/>
    <tableColumn id="1263" xr3:uid="{F8532A71-0886-A54F-AC64-ACDD6773A696}" name="Column1263"/>
    <tableColumn id="1264" xr3:uid="{6339C4FA-D904-8C44-8184-19DCBC937C62}" name="Column1264"/>
    <tableColumn id="1265" xr3:uid="{218B42F8-2D1F-FE45-B3AF-D099AFDC1C9C}" name="Column1265"/>
    <tableColumn id="1266" xr3:uid="{11DC9A84-85F9-C942-96D7-612F38C3D9D1}" name="Column1266"/>
    <tableColumn id="1267" xr3:uid="{D59FBBD3-CE4B-E14F-A65A-7D145C853FB7}" name="Column1267"/>
    <tableColumn id="1268" xr3:uid="{DD53B03A-9A4E-1049-91B2-2A5BD13791A4}" name="Column1268"/>
    <tableColumn id="1269" xr3:uid="{18D293A3-2EF7-5A4E-B5EC-71997B0EE714}" name="Column1269"/>
    <tableColumn id="1270" xr3:uid="{0489F473-0CF3-2942-A9A8-2852AFAC691F}" name="Column1270"/>
    <tableColumn id="1271" xr3:uid="{76193F75-D8C4-3C45-9B82-CA109B2ADB5A}" name="Column1271"/>
    <tableColumn id="1272" xr3:uid="{CE72DD67-C509-1441-B09F-6F2661F4645D}" name="Column1272"/>
    <tableColumn id="1273" xr3:uid="{CB78F8E1-D954-1142-9822-FE47DC0F49D1}" name="Column1273"/>
    <tableColumn id="1274" xr3:uid="{745526BB-0DC0-104A-B76B-59962D026C6C}" name="Column1274"/>
    <tableColumn id="1275" xr3:uid="{8DB362B6-3182-9840-8EE0-55A70321DD04}" name="Column1275"/>
    <tableColumn id="1276" xr3:uid="{E402425D-05AC-8A4A-BE26-9269FF81E4D7}" name="Column1276"/>
    <tableColumn id="1277" xr3:uid="{8F866664-19EE-0C4B-828E-91AF15A354C3}" name="Column1277"/>
    <tableColumn id="1278" xr3:uid="{D51DBB20-2B6C-8240-8A4B-9D1DF49DC89D}" name="Column1278"/>
    <tableColumn id="1279" xr3:uid="{F04A43CE-8B29-794A-8E23-9EDC42207D00}" name="Column1279"/>
    <tableColumn id="1280" xr3:uid="{6F5C1DDD-4397-3347-8D8F-AEFF405884E8}" name="Column1280"/>
    <tableColumn id="1281" xr3:uid="{2FBF35A5-B49A-AF4C-8619-17DBB4C5D98B}" name="Column1281"/>
    <tableColumn id="1282" xr3:uid="{3019D9BB-4590-154F-BBED-AD9B5202DCE1}" name="Column1282"/>
    <tableColumn id="1283" xr3:uid="{4C7FD78C-4AFB-C84B-A4DA-E556009DE0FD}" name="Column1283"/>
    <tableColumn id="1284" xr3:uid="{709A22BA-1C03-394F-8F08-C93589B49453}" name="Column1284"/>
    <tableColumn id="1285" xr3:uid="{E747187D-C91F-574D-9FCF-36F7BACD6EF7}" name="Column1285"/>
    <tableColumn id="1286" xr3:uid="{4B2FF1C2-C434-1F4F-807B-9539DA8B17CC}" name="Column1286"/>
    <tableColumn id="1287" xr3:uid="{A6C99D78-F889-D64A-8123-29E76205B820}" name="Column1287"/>
    <tableColumn id="1288" xr3:uid="{6A2267A9-546D-E34A-8291-F1084E8CDF11}" name="Column1288"/>
    <tableColumn id="1289" xr3:uid="{5F625EB8-9D97-D745-95AC-4C4D7C1D2CC5}" name="Column1289"/>
    <tableColumn id="1290" xr3:uid="{509977EC-63CD-674B-A030-B27CF3EB2E8C}" name="Column1290"/>
    <tableColumn id="1291" xr3:uid="{6E25700D-27D3-B842-BC58-F9A4E388CA0B}" name="Column1291"/>
    <tableColumn id="1292" xr3:uid="{6B159990-E665-1D49-A686-9E94B241D1E9}" name="Column1292"/>
    <tableColumn id="1293" xr3:uid="{5608D9EB-873A-D147-875A-39652871E0DD}" name="Column1293"/>
    <tableColumn id="1294" xr3:uid="{0A45C31F-4C7A-C846-AA1D-399407BBEA3F}" name="Column1294"/>
    <tableColumn id="1295" xr3:uid="{4419A71F-F07E-8C4B-807A-32AA0CBFC56E}" name="Column1295"/>
    <tableColumn id="1296" xr3:uid="{E9654872-D57A-624D-96AC-0D88F2041EF9}" name="Column1296"/>
    <tableColumn id="1297" xr3:uid="{A665878B-DAE5-4F40-B8A0-B59E111E6460}" name="Column1297"/>
    <tableColumn id="1298" xr3:uid="{641AA432-9724-A242-8DB0-CC03F1032A69}" name="Column1298"/>
    <tableColumn id="1299" xr3:uid="{2ACB5E52-5D50-9D4E-B34D-F7EB415D9F15}" name="Column1299"/>
    <tableColumn id="1300" xr3:uid="{10CE5CEE-F1F9-0A4C-BB35-29AB1AE09C43}" name="Column1300"/>
    <tableColumn id="1301" xr3:uid="{EA715061-169F-8944-AE9E-67309CE82F48}" name="Column1301"/>
    <tableColumn id="1302" xr3:uid="{8641CB8F-D706-6248-B15D-B8700C185389}" name="Column1302"/>
    <tableColumn id="1303" xr3:uid="{A75AA051-8ECD-5042-97A0-7F18B7DA81C4}" name="Column1303"/>
    <tableColumn id="1304" xr3:uid="{C6315E59-6CDD-8740-953B-C889FCAF2291}" name="Column1304"/>
    <tableColumn id="1305" xr3:uid="{1F6FC0EB-8BEE-1245-BDCB-8312D2608BD4}" name="Column1305"/>
    <tableColumn id="1306" xr3:uid="{3A88442F-395B-9141-98CB-43751FE3F08C}" name="Column1306"/>
    <tableColumn id="1307" xr3:uid="{5634438C-D0E8-9E47-9C6F-8C77EBCF4050}" name="Column1307"/>
    <tableColumn id="1308" xr3:uid="{9F5D6F74-12E0-9042-8FAF-6BA1AE67C711}" name="Column1308"/>
    <tableColumn id="1309" xr3:uid="{FC622C0B-AA54-1346-B409-64F784A20545}" name="Column1309"/>
    <tableColumn id="1310" xr3:uid="{15741DC7-C67A-EF40-BAAA-2B9971CE4FD3}" name="Column1310"/>
    <tableColumn id="1311" xr3:uid="{3E997577-88EC-004B-87DD-B2B0334AA3BF}" name="Column1311"/>
    <tableColumn id="1312" xr3:uid="{CF398A26-4B26-9C48-B750-15D08FC8F04C}" name="Column1312"/>
    <tableColumn id="1313" xr3:uid="{9045D721-D9CB-CA41-AD89-CFB1F366C35F}" name="Column1313"/>
    <tableColumn id="1314" xr3:uid="{9A14114E-69F8-D64F-9CD5-304DE26F3E00}" name="Column1314"/>
    <tableColumn id="1315" xr3:uid="{CC64ECFB-811B-D944-AB66-F7FBD549BE92}" name="Column1315"/>
    <tableColumn id="1316" xr3:uid="{ABE29E79-A05B-2245-9604-020B38642A15}" name="Column1316"/>
    <tableColumn id="1317" xr3:uid="{7D72B20A-8E8D-F545-810C-2AAB0C0EB978}" name="Column1317"/>
    <tableColumn id="1318" xr3:uid="{3069B838-3689-8D4E-A65E-C399E0D8907F}" name="Column1318"/>
    <tableColumn id="1319" xr3:uid="{E67CB463-151F-244E-9113-0B0F39F9ACDA}" name="Column1319"/>
    <tableColumn id="1320" xr3:uid="{8F4F2655-65D6-2449-A87A-662D1C6D005D}" name="Column1320"/>
    <tableColumn id="1321" xr3:uid="{768DE978-5DE8-D441-8957-A8520B5E37F3}" name="Column1321"/>
    <tableColumn id="1322" xr3:uid="{F535B44F-B8A8-E046-9774-2AA2C73AE2C8}" name="Column1322"/>
    <tableColumn id="1323" xr3:uid="{3AFBF68A-9B5D-9340-B7CE-07E9944082EC}" name="Column1323"/>
    <tableColumn id="1324" xr3:uid="{C51888B5-E607-B846-A48D-9E011CD633EA}" name="Column1324"/>
    <tableColumn id="1325" xr3:uid="{2E321FE4-955C-0B43-8D11-4BB3222CC1C3}" name="Column1325"/>
    <tableColumn id="1326" xr3:uid="{A18D6A7B-88FB-8143-B0FB-61F0BB72BFD1}" name="Column1326"/>
    <tableColumn id="1327" xr3:uid="{BC956CF3-5481-B746-9302-E7E456E4E872}" name="Column1327"/>
    <tableColumn id="1328" xr3:uid="{A24D7DC0-39B5-8749-A3F1-0AA0AFD38342}" name="Column1328"/>
    <tableColumn id="1329" xr3:uid="{3AB629D3-A49A-5644-9137-06DD5DA87AAE}" name="Column1329"/>
    <tableColumn id="1330" xr3:uid="{39788625-8DF7-FB45-BFC4-9E8179C52AF4}" name="Column1330"/>
    <tableColumn id="1331" xr3:uid="{013B871B-AB7C-5F46-A5AF-0FFBD6EB7D3B}" name="Column1331"/>
    <tableColumn id="1332" xr3:uid="{97692671-367D-0C46-944B-998D8E14249D}" name="Column1332"/>
    <tableColumn id="1333" xr3:uid="{11A8DD49-D28E-E84F-A4BE-A8477950B361}" name="Column1333"/>
    <tableColumn id="1334" xr3:uid="{0FEEA07C-ABD8-A84E-84E9-2F53E8E2A89A}" name="Column1334"/>
    <tableColumn id="1335" xr3:uid="{92A7B715-9640-5D44-9B7E-83D711ADE7B4}" name="Column1335"/>
    <tableColumn id="1336" xr3:uid="{85AFFAC5-F5E8-CF44-936D-F7255117A80D}" name="Column1336"/>
    <tableColumn id="1337" xr3:uid="{2A45D82D-C05A-DC4F-BBD2-45B7573D100F}" name="Column1337"/>
    <tableColumn id="1338" xr3:uid="{46180A12-AA1E-E340-B653-3AA1B2B15790}" name="Column1338"/>
    <tableColumn id="1339" xr3:uid="{65C9B565-12AF-D84A-832D-DBFD4CE7B252}" name="Column1339"/>
    <tableColumn id="1340" xr3:uid="{6068D84A-DB3C-0D4C-AD84-3007371F919C}" name="Column1340"/>
    <tableColumn id="1341" xr3:uid="{3C7A63B8-3878-1348-BC0A-36F8E53A2002}" name="Column1341"/>
    <tableColumn id="1342" xr3:uid="{B587C4E9-B75B-A647-B44E-DDF21B648E07}" name="Column1342"/>
    <tableColumn id="1343" xr3:uid="{2F790510-F33B-9041-9B75-75E0B58D2AC1}" name="Column1343"/>
    <tableColumn id="1344" xr3:uid="{76AD889F-76A5-1149-B91B-0E1128AB4024}" name="Column1344"/>
    <tableColumn id="1345" xr3:uid="{4872F5A8-505E-6542-AE4E-6F24BB4F6F64}" name="Column1345"/>
    <tableColumn id="1346" xr3:uid="{3344A16D-6266-CC4C-8992-13B4AE464185}" name="Column1346"/>
    <tableColumn id="1347" xr3:uid="{C401C3D0-8FE5-5448-8392-D774146CF9B4}" name="Column1347"/>
    <tableColumn id="1348" xr3:uid="{08AFBBFB-FFBD-044A-BFA7-0539BF15529D}" name="Column1348"/>
    <tableColumn id="1349" xr3:uid="{A93BC8D6-58B4-C14B-8C27-67075789503D}" name="Column1349"/>
    <tableColumn id="1350" xr3:uid="{B655DD28-CEFD-E944-A9C9-EC9C7488B2E8}" name="Column1350"/>
    <tableColumn id="1351" xr3:uid="{4F9B19AF-1A77-024D-91B4-F83C39EF1EC1}" name="Column1351"/>
    <tableColumn id="1352" xr3:uid="{4C3CF234-A7AE-2E43-AA07-6231E24A85E7}" name="Column1352"/>
    <tableColumn id="1353" xr3:uid="{FBE4568F-D7A6-3548-ABE0-D8FC32819F14}" name="Column1353"/>
    <tableColumn id="1354" xr3:uid="{6C3F1AAB-5211-F447-B81C-83359829861D}" name="Column1354"/>
    <tableColumn id="1355" xr3:uid="{D9CE8F11-7E74-1D4E-8C80-0E32D172280C}" name="Column1355"/>
    <tableColumn id="1356" xr3:uid="{E7AA2FF2-FD72-AD49-B9B5-545D0D182D41}" name="Column1356"/>
    <tableColumn id="1357" xr3:uid="{324763F5-FF0D-6947-9434-55FE9867CAAC}" name="Column1357"/>
    <tableColumn id="1358" xr3:uid="{1C885840-7476-2E45-BC71-55C80BDA5249}" name="Column1358"/>
    <tableColumn id="1359" xr3:uid="{238ACD37-C255-194B-BC41-27D6F165AF03}" name="Column1359"/>
    <tableColumn id="1360" xr3:uid="{D1BE8AD2-E61E-1649-B961-868A84B7FCA6}" name="Column1360"/>
    <tableColumn id="1361" xr3:uid="{3B65C4FA-679A-5D4C-9B06-549FDDC811CC}" name="Column1361"/>
    <tableColumn id="1362" xr3:uid="{76A7B140-C6F4-DC4C-9D07-45161CC66728}" name="Column1362"/>
    <tableColumn id="1363" xr3:uid="{06B16564-FE5B-6947-8E6D-86FC01924709}" name="Column1363"/>
    <tableColumn id="1364" xr3:uid="{C85D510F-0A70-774C-86E7-DCC3832F8598}" name="Column1364"/>
    <tableColumn id="1365" xr3:uid="{526ACBF7-5F23-E641-BF43-ECA9189ED03E}" name="Column1365"/>
    <tableColumn id="1366" xr3:uid="{2DD5368D-D84E-3F4F-B13A-3795CAB68A6C}" name="Column1366"/>
    <tableColumn id="1367" xr3:uid="{35F09714-1567-BD4F-9316-5E2ECF5F0DF1}" name="Column1367"/>
    <tableColumn id="1368" xr3:uid="{25D4C8D5-CBB1-BA40-9621-047DAAD3FB2E}" name="Column1368"/>
    <tableColumn id="1369" xr3:uid="{7A0B415B-B553-774D-8958-EF25CF3D68ED}" name="Column1369"/>
    <tableColumn id="1370" xr3:uid="{E1BD6937-A075-5746-8D3F-BDB86B4C8E0D}" name="Column1370"/>
    <tableColumn id="1371" xr3:uid="{9D8A2875-5C8A-D141-B788-A979D25E401F}" name="Column1371"/>
    <tableColumn id="1372" xr3:uid="{8D0A8030-14AB-D343-A99C-6905F7FB34B1}" name="Column1372"/>
    <tableColumn id="1373" xr3:uid="{F8B83F4D-D967-2041-A323-D1032547D450}" name="Column1373"/>
    <tableColumn id="1374" xr3:uid="{C0F22F75-7334-D248-867A-9C39D8587CB8}" name="Column1374"/>
    <tableColumn id="1375" xr3:uid="{A6BDC67E-8024-D44E-A325-0A5376F4AF4D}" name="Column1375"/>
    <tableColumn id="1376" xr3:uid="{30931AF1-E7E5-D04D-A366-7ED3407E75F8}" name="Column1376"/>
    <tableColumn id="1377" xr3:uid="{59B5AAC0-0B31-E246-91C7-E45207B8CCB8}" name="Column1377"/>
    <tableColumn id="1378" xr3:uid="{BBA325FD-FBAC-1244-BA3D-91842B5B5174}" name="Column1378"/>
    <tableColumn id="1379" xr3:uid="{6B23022D-683F-E443-AAEE-FCF548744F90}" name="Column1379"/>
    <tableColumn id="1380" xr3:uid="{10967959-FAE9-DD45-9ACE-D57CFE13AAEA}" name="Column1380"/>
    <tableColumn id="1381" xr3:uid="{7CDDD0E0-17C9-4F46-B168-E6A7A5BC3548}" name="Column1381"/>
    <tableColumn id="1382" xr3:uid="{22F3661A-96AE-F745-BD41-5C32FF76B17B}" name="Column1382"/>
    <tableColumn id="1383" xr3:uid="{06F13DE9-FD30-9A4A-8B12-05C1B5B756CA}" name="Column1383"/>
    <tableColumn id="1384" xr3:uid="{F8800C2A-EB98-B44C-9A33-C9B43CE15C3E}" name="Column1384"/>
    <tableColumn id="1385" xr3:uid="{47F62ABB-B903-064C-8CB3-BD7AE2F36296}" name="Column1385"/>
    <tableColumn id="1386" xr3:uid="{7F01B60B-BE99-1B40-B48E-1AC1898E5C93}" name="Column1386"/>
    <tableColumn id="1387" xr3:uid="{439F3A04-69E1-7445-B35D-DFE9AA80CDF0}" name="Column1387"/>
    <tableColumn id="1388" xr3:uid="{E177332B-59AB-3C47-8B46-EA56C38AE43F}" name="Column1388"/>
    <tableColumn id="1389" xr3:uid="{86AC55CE-4F3D-5B4F-8055-421CEDAAD185}" name="Column1389"/>
    <tableColumn id="1390" xr3:uid="{6DD02731-4243-4F47-9222-DED97C75143F}" name="Column1390"/>
    <tableColumn id="1391" xr3:uid="{5115B49C-7213-C346-AD1E-FBE257B7A82F}" name="Column1391"/>
    <tableColumn id="1392" xr3:uid="{B6613404-7A65-6C4A-B0DA-5C7AE0568EBE}" name="Column1392"/>
    <tableColumn id="1393" xr3:uid="{2CB987D6-3415-C940-B72E-79721365596B}" name="Column1393"/>
    <tableColumn id="1394" xr3:uid="{39D100A1-76E4-9543-946A-F80EF66B6A73}" name="Column1394"/>
    <tableColumn id="1395" xr3:uid="{DE350EBB-8842-6B40-B42B-8E112ECD0F08}" name="Column1395"/>
    <tableColumn id="1396" xr3:uid="{CFA138BB-9A3D-854D-BA3D-5D8DA71F3790}" name="Column1396"/>
    <tableColumn id="1397" xr3:uid="{2E8A0843-EEBE-4E41-A947-5F3521FB7638}" name="Column1397"/>
    <tableColumn id="1398" xr3:uid="{B6F76421-67A3-284C-94E7-8C2575C7DECC}" name="Column1398"/>
    <tableColumn id="1399" xr3:uid="{9A699BFE-9721-DF49-AADF-920CBA150D9B}" name="Column1399"/>
    <tableColumn id="1400" xr3:uid="{06DCE6FF-5262-504C-8724-027C939463CD}" name="Column1400"/>
    <tableColumn id="1401" xr3:uid="{C7D7BCF5-DC1B-754D-9A59-32E3BD7F45B3}" name="Column1401"/>
    <tableColumn id="1402" xr3:uid="{081AD229-A701-7F45-BA6D-3DE7CBF0316A}" name="Column1402"/>
    <tableColumn id="1403" xr3:uid="{8BB34377-28C0-1E46-A175-65F31E250B40}" name="Column1403"/>
    <tableColumn id="1404" xr3:uid="{95659668-663A-5B43-944A-46542EBFECD3}" name="Column1404"/>
    <tableColumn id="1405" xr3:uid="{CA94D280-86C6-174F-85BA-3919B44BE93B}" name="Column1405"/>
    <tableColumn id="1406" xr3:uid="{A95A7B7D-F8CA-CD44-9FDA-666B8B505553}" name="Column1406"/>
    <tableColumn id="1407" xr3:uid="{41C00789-5EAF-E64E-A829-6BE09B03F936}" name="Column1407"/>
    <tableColumn id="1408" xr3:uid="{DC34FD37-19A9-4F43-9D81-F286E8E01F0E}" name="Column1408"/>
    <tableColumn id="1409" xr3:uid="{00D07181-FCF9-7E42-BF33-D12C86B0DF2A}" name="Column1409"/>
    <tableColumn id="1410" xr3:uid="{B3C5E388-C19B-A648-A5B8-3FB869A6711B}" name="Column1410"/>
    <tableColumn id="1411" xr3:uid="{DC505EAF-EE1A-6640-A705-CE01454C8BE6}" name="Column1411"/>
    <tableColumn id="1412" xr3:uid="{87B25F01-27D0-244E-9B8C-3DD45D88A63F}" name="Column1412"/>
    <tableColumn id="1413" xr3:uid="{05EFEC6B-166E-9B40-9B6A-7938FC81E546}" name="Column1413"/>
    <tableColumn id="1414" xr3:uid="{DD145337-D8EC-1343-BCF6-A465EDBE480C}" name="Column1414"/>
    <tableColumn id="1415" xr3:uid="{11A6F046-6583-994C-8872-18D99E744FF2}" name="Column1415"/>
    <tableColumn id="1416" xr3:uid="{B7F05B00-E13F-B143-8FBF-77130AC34B44}" name="Column1416"/>
    <tableColumn id="1417" xr3:uid="{5E0E08D4-97E2-894F-A0F5-CD6A6031E208}" name="Column1417"/>
    <tableColumn id="1418" xr3:uid="{24635380-E0FE-804A-999A-BA3BD85CF9F1}" name="Column1418"/>
    <tableColumn id="1419" xr3:uid="{D34FDC00-6905-D94C-85C1-92E16A7AE8A5}" name="Column1419"/>
    <tableColumn id="1420" xr3:uid="{DD97FD26-5AE9-274B-848E-DC19110D6D30}" name="Column1420"/>
    <tableColumn id="1421" xr3:uid="{1CAFD99B-B866-C14F-82B8-61CC8BFACC6A}" name="Column1421"/>
    <tableColumn id="1422" xr3:uid="{FEBB9059-F162-6540-BB3C-1C913871CDFD}" name="Column1422"/>
    <tableColumn id="1423" xr3:uid="{99DE39B3-BB92-C341-8A7E-C69EDA53B382}" name="Column1423"/>
    <tableColumn id="1424" xr3:uid="{31ECEECD-D2AA-AF47-AAD8-EA34676D9332}" name="Column1424"/>
    <tableColumn id="1425" xr3:uid="{ACCC44C0-C59A-DF4B-873B-D1BB9B392B34}" name="Column1425"/>
    <tableColumn id="1426" xr3:uid="{A9E2179A-A6EC-CE47-9058-2D731D2325EA}" name="Column1426"/>
    <tableColumn id="1427" xr3:uid="{FE2D2CC8-126C-4645-BD84-D138CD4D74E8}" name="Column1427"/>
    <tableColumn id="1428" xr3:uid="{C62BD3AD-F979-4C43-9DB9-E2D00E79E0EF}" name="Column1428"/>
    <tableColumn id="1429" xr3:uid="{CC1C304E-5466-E64A-AC2D-06543D38CEC4}" name="Column1429"/>
    <tableColumn id="1430" xr3:uid="{053ED480-BB9F-EF4D-B6B5-CB6D04374BD2}" name="Column1430"/>
    <tableColumn id="1431" xr3:uid="{1BA12234-41CB-2046-B28F-B82B6EDE838B}" name="Column1431"/>
    <tableColumn id="1432" xr3:uid="{9E21488A-84A3-164C-A6CE-F30FB1D8EE10}" name="Column1432"/>
    <tableColumn id="1433" xr3:uid="{0257BE11-D4AB-CD4A-9F57-134ABD7D2125}" name="Column1433"/>
    <tableColumn id="1434" xr3:uid="{EFB0098B-23A8-B24B-8270-4FF72F942C8A}" name="Column1434"/>
    <tableColumn id="1435" xr3:uid="{0013733D-4D5F-E94F-B4F2-B444187AFC6E}" name="Column1435"/>
    <tableColumn id="1436" xr3:uid="{88757310-4220-434B-9720-EE6CA125BF71}" name="Column1436"/>
    <tableColumn id="1437" xr3:uid="{FA354199-6F7A-D040-811E-174D109CAB54}" name="Column1437"/>
    <tableColumn id="1438" xr3:uid="{79D71558-0BE1-604E-9A02-A590D0D68A69}" name="Column1438"/>
    <tableColumn id="1439" xr3:uid="{E7FCA3B2-A7F0-7748-A5DE-5ADCA9E1D488}" name="Column1439"/>
    <tableColumn id="1440" xr3:uid="{63043538-AC5E-CD46-B010-1356E6B4FA65}" name="Column1440"/>
    <tableColumn id="1441" xr3:uid="{55AA3B5F-F2D6-FC44-85E7-B9B0F7166243}" name="Column1441"/>
    <tableColumn id="1442" xr3:uid="{FACBE0F7-F561-104B-A424-2A0A6D5FA6A7}" name="Column1442"/>
    <tableColumn id="1443" xr3:uid="{E7516349-F691-1344-B29E-202A88E21D8C}" name="Column1443"/>
    <tableColumn id="1444" xr3:uid="{F2B5C5BB-CE73-D145-B4BD-8D64088E6DFB}" name="Column1444"/>
    <tableColumn id="1445" xr3:uid="{60F97E12-5266-5D4D-BCAA-91DEFD57920B}" name="Column1445"/>
    <tableColumn id="1446" xr3:uid="{CFF4CB93-A072-C642-8238-94DF4B6F1A22}" name="Column1446"/>
    <tableColumn id="1447" xr3:uid="{BA02A326-8458-1341-8865-2C54EED39C01}" name="Column1447"/>
    <tableColumn id="1448" xr3:uid="{60FC6371-952A-324C-8977-6108C3B5FF57}" name="Column1448"/>
    <tableColumn id="1449" xr3:uid="{BECC677C-445A-1544-9A8F-B094897F795C}" name="Column1449"/>
    <tableColumn id="1450" xr3:uid="{5BE5E61D-17EF-E241-843D-9FC504F7BABF}" name="Column1450"/>
    <tableColumn id="1451" xr3:uid="{81B2A2D5-94A7-0647-B2AF-86407A60AB33}" name="Column1451"/>
    <tableColumn id="1452" xr3:uid="{88702C01-51D4-4844-87B5-2BB1B818B4D3}" name="Column1452"/>
    <tableColumn id="1453" xr3:uid="{F594C66E-F5B5-2043-9C53-AFF96FF22F99}" name="Column1453"/>
    <tableColumn id="1454" xr3:uid="{FB822CF4-FB09-8843-B6ED-E85CCD877E02}" name="Column1454"/>
    <tableColumn id="1455" xr3:uid="{D062AD51-6224-9E4A-9B53-941D4F5ECA31}" name="Column1455"/>
    <tableColumn id="1456" xr3:uid="{FD70BD41-8BC6-F541-8DF9-133033A1DDE2}" name="Column1456"/>
    <tableColumn id="1457" xr3:uid="{FFF23317-03AF-4948-BF78-405DA0BD47E3}" name="Column1457"/>
    <tableColumn id="1458" xr3:uid="{8D9F9D8B-FDA2-C849-B485-2D271E947CB6}" name="Column1458"/>
    <tableColumn id="1459" xr3:uid="{2297E049-318A-7C4E-9613-901D70B9AA9B}" name="Column1459"/>
    <tableColumn id="1460" xr3:uid="{F25F4DE2-B1B9-D74F-9FB1-409C6D263020}" name="Column1460"/>
    <tableColumn id="1461" xr3:uid="{E439C51C-0941-AE41-9602-6731EDCEA949}" name="Column1461"/>
    <tableColumn id="1462" xr3:uid="{D8A2EF1B-96B3-1743-8FAA-CBF2ACC294FF}" name="Column1462"/>
    <tableColumn id="1463" xr3:uid="{83BB1AAC-0C3E-C641-ADC7-A6DB2B5318F6}" name="Column1463"/>
    <tableColumn id="1464" xr3:uid="{66C7EBFF-37A7-7347-BAF0-9125D151ACE5}" name="Column1464"/>
    <tableColumn id="1465" xr3:uid="{C78298ED-5396-4844-B55F-03CFC87FEDC5}" name="Column1465"/>
    <tableColumn id="1466" xr3:uid="{5AE6789A-728A-6C4C-917E-EC6530074714}" name="Column1466"/>
    <tableColumn id="1467" xr3:uid="{E78652F6-228E-A041-9680-5108703448D4}" name="Column1467"/>
    <tableColumn id="1468" xr3:uid="{9020206A-AC9A-CD4D-B710-2FF7EA63F2DE}" name="Column1468"/>
    <tableColumn id="1469" xr3:uid="{64084002-8A19-C44C-83FB-D81C2592051D}" name="Column1469"/>
    <tableColumn id="1470" xr3:uid="{3A4FD3DA-C6CE-7345-AC7C-37880823244D}" name="Column1470"/>
    <tableColumn id="1471" xr3:uid="{291F581F-44DC-0E45-9D15-5D1E91B08F6D}" name="Column1471"/>
    <tableColumn id="1472" xr3:uid="{F554931D-939C-DD42-BDEA-7E1D47A0D6A8}" name="Column1472"/>
    <tableColumn id="1473" xr3:uid="{C3B9293F-DFFB-FC47-A764-520182F6199E}" name="Column1473"/>
    <tableColumn id="1474" xr3:uid="{874B9F54-08B5-AE47-95FA-130C65F2C03B}" name="Column1474"/>
    <tableColumn id="1475" xr3:uid="{7E499608-C5B4-C44A-B84B-3EB9CC29103E}" name="Column1475"/>
    <tableColumn id="1476" xr3:uid="{95A4DEFB-2747-454C-B510-91489343BA41}" name="Column1476"/>
    <tableColumn id="1477" xr3:uid="{B8F6A815-514B-8A4C-9F9D-1E029E4D1A21}" name="Column1477"/>
    <tableColumn id="1478" xr3:uid="{8D753798-012A-7847-B25E-DD5BC9809767}" name="Column1478"/>
    <tableColumn id="1479" xr3:uid="{E83EDFBD-628C-EB48-8BEC-C87A9433A750}" name="Column1479"/>
    <tableColumn id="1480" xr3:uid="{36FEA776-7341-F34C-B9BA-5ABB1FF3CB04}" name="Column1480"/>
    <tableColumn id="1481" xr3:uid="{C45DB94E-5C2C-6448-AE37-C1668F745735}" name="Column1481"/>
    <tableColumn id="1482" xr3:uid="{722F5C71-EA08-D14D-9F60-D88BD0872DF6}" name="Column1482"/>
    <tableColumn id="1483" xr3:uid="{757A38D5-3CDA-C241-B6B9-C97635B3F8A0}" name="Column1483"/>
    <tableColumn id="1484" xr3:uid="{552FB2C9-66ED-164F-82CB-085B6ABF4250}" name="Column1484"/>
    <tableColumn id="1485" xr3:uid="{9CE782BC-1F1B-0F4F-8B40-88D4D96719F8}" name="Column1485"/>
    <tableColumn id="1486" xr3:uid="{530C7507-58B9-8640-BE0D-36B6BF4A1029}" name="Column1486"/>
    <tableColumn id="1487" xr3:uid="{78D23479-A199-E44E-9A11-B272E4995F08}" name="Column1487"/>
    <tableColumn id="1488" xr3:uid="{4B2C0518-8CB1-C640-835B-362742EBA5BD}" name="Column1488"/>
    <tableColumn id="1489" xr3:uid="{BAEC85F2-8A08-9344-A66C-E3BB277D21AD}" name="Column1489"/>
    <tableColumn id="1490" xr3:uid="{A4DC70E1-3B60-F948-B202-23263E4D4B66}" name="Column1490"/>
    <tableColumn id="1491" xr3:uid="{458ABD00-BFB6-7347-A6C0-4A7D6C65C65D}" name="Column1491"/>
    <tableColumn id="1492" xr3:uid="{217C53F2-8CA8-3F42-8362-DE90EA3238B1}" name="Column1492"/>
    <tableColumn id="1493" xr3:uid="{3E2BF38B-DFAB-4F43-B624-7F383D6E179D}" name="Column1493"/>
    <tableColumn id="1494" xr3:uid="{51BAC573-9A06-794F-A3C2-7B8193722532}" name="Column1494"/>
    <tableColumn id="1495" xr3:uid="{8010589C-3759-D441-A222-29A9BB13CA35}" name="Column1495"/>
    <tableColumn id="1496" xr3:uid="{1154E83D-8B1E-8D4F-856D-80B96B2B5379}" name="Column1496"/>
    <tableColumn id="1497" xr3:uid="{D7E4C1C3-257C-1D4C-9D51-E4D4DE9739E7}" name="Column1497"/>
    <tableColumn id="1498" xr3:uid="{ECFB7957-C89E-474F-8E1C-633F0666446D}" name="Column1498"/>
    <tableColumn id="1499" xr3:uid="{18A96A10-0254-2E4F-B801-D962F3A43F3E}" name="Column1499"/>
    <tableColumn id="1500" xr3:uid="{68A84BB5-765E-F945-AA4A-895AE0C0CFC0}" name="Column1500"/>
    <tableColumn id="1501" xr3:uid="{45AD3340-CE49-774C-AB48-7F9929969F35}" name="Column1501"/>
    <tableColumn id="1502" xr3:uid="{DDAD6CC0-AE1A-F64C-9F57-6B9B9C7B2666}" name="Column1502"/>
    <tableColumn id="1503" xr3:uid="{10A14579-453C-F141-BFC1-C36B61FCC9D2}" name="Column1503"/>
    <tableColumn id="1504" xr3:uid="{8CBDCF11-48D6-0B4B-81AF-12C8778E633B}" name="Column1504"/>
    <tableColumn id="1505" xr3:uid="{8F68D606-6575-714C-AEF0-E2D94D4CE7EB}" name="Column1505"/>
    <tableColumn id="1506" xr3:uid="{1A55D98F-09EB-5C47-B1BC-A3D1BE4D25BE}" name="Column1506"/>
    <tableColumn id="1507" xr3:uid="{FDE47A4C-AA16-CC41-A0E9-422588B25BDD}" name="Column1507"/>
    <tableColumn id="1508" xr3:uid="{D490FEF4-C817-6849-83BB-655C6E0ACE97}" name="Column1508"/>
    <tableColumn id="1509" xr3:uid="{063F02DB-9454-7B4E-BC83-17C88ACF0BD1}" name="Column1509"/>
    <tableColumn id="1510" xr3:uid="{53178AA7-BA83-2149-8652-AD5306365447}" name="Column1510"/>
    <tableColumn id="1511" xr3:uid="{937DC944-7C86-C442-890A-DF620D298CE9}" name="Column1511"/>
    <tableColumn id="1512" xr3:uid="{7B2407B9-AB72-1547-9850-2FDD75D7B283}" name="Column1512"/>
    <tableColumn id="1513" xr3:uid="{48D36CD5-3A0E-A04E-8E9D-CC767A02CF0A}" name="Column1513"/>
    <tableColumn id="1514" xr3:uid="{8CD04305-B505-F040-90FC-9A5E26CAE1A8}" name="Column1514"/>
    <tableColumn id="1515" xr3:uid="{690E5F14-F5FD-7143-B76F-00ADD0DCE1FF}" name="Column1515"/>
    <tableColumn id="1516" xr3:uid="{46DBA381-E6AE-9F45-8EF8-B3B80042A1BE}" name="Column1516"/>
    <tableColumn id="1517" xr3:uid="{9ACE8501-A367-9648-A94C-3B8778B46179}" name="Column1517"/>
    <tableColumn id="1518" xr3:uid="{76BC9ACE-3BAB-064A-BEBB-1943AEBEDD8A}" name="Column1518"/>
    <tableColumn id="1519" xr3:uid="{10F614AD-D97E-7241-96DB-62FB54EECA74}" name="Column1519"/>
    <tableColumn id="1520" xr3:uid="{EE68A579-54FD-0C48-A3FA-936CAA425893}" name="Column1520"/>
    <tableColumn id="1521" xr3:uid="{EC6E19D5-D1E6-4549-A167-D75AC48B4BC8}" name="Column1521"/>
    <tableColumn id="1522" xr3:uid="{86F10C5F-2CB1-FD41-97A4-CCA30E6AA490}" name="Column1522"/>
    <tableColumn id="1523" xr3:uid="{BD37EECD-981E-3C4F-93BA-7799E8941196}" name="Column1523"/>
    <tableColumn id="1524" xr3:uid="{C28906C6-142D-8340-A654-58DA296E561F}" name="Column1524"/>
    <tableColumn id="1525" xr3:uid="{7F663ABF-5B0C-5A42-B299-446489D19972}" name="Column1525"/>
    <tableColumn id="1526" xr3:uid="{D1A369F5-554C-3B48-A09F-469A9EDB16E3}" name="Column1526"/>
    <tableColumn id="1527" xr3:uid="{6F91601E-6A8F-C143-AC39-0B2DC78222AE}" name="Column1527"/>
    <tableColumn id="1528" xr3:uid="{9C1336F0-35DF-B147-99A4-4375EEF4A912}" name="Column1528"/>
    <tableColumn id="1529" xr3:uid="{CDD25E5C-15E5-324F-B639-A194501F5010}" name="Column1529"/>
    <tableColumn id="1530" xr3:uid="{1823D6B4-1205-5349-BA2A-5756246333E8}" name="Column1530"/>
    <tableColumn id="1531" xr3:uid="{0D05E285-E3DF-AC46-B6CA-A91746FC0857}" name="Column1531"/>
    <tableColumn id="1532" xr3:uid="{7828490B-8BD7-1443-B416-6F013074513C}" name="Column1532"/>
    <tableColumn id="1533" xr3:uid="{8F1ABF72-C8D7-524A-BA6D-DD36CBEA307A}" name="Column1533"/>
    <tableColumn id="1534" xr3:uid="{DD2E20F1-BBC2-0247-99CF-D0037A853B3E}" name="Column1534"/>
    <tableColumn id="1535" xr3:uid="{D099E8CB-9A5F-914D-A8E6-0093982AE0DA}" name="Column1535"/>
    <tableColumn id="1536" xr3:uid="{5D322872-36F7-EC48-87D4-645F40E7C4FD}" name="Column1536"/>
    <tableColumn id="1537" xr3:uid="{EB92C313-47B7-584A-BD1A-B7329B56D394}" name="Column1537"/>
    <tableColumn id="1538" xr3:uid="{3677C58A-A7AF-D14D-A406-BDEFBC7BB90E}" name="Column1538"/>
    <tableColumn id="1539" xr3:uid="{9250816B-017A-E74F-8393-44BF2614C875}" name="Column1539"/>
    <tableColumn id="1540" xr3:uid="{92BB0965-1BF5-FB4C-A0BE-121D1199282D}" name="Column1540"/>
    <tableColumn id="1541" xr3:uid="{A5C9F89F-F6C3-C848-AE7A-D0E0CC767194}" name="Column1541"/>
    <tableColumn id="1542" xr3:uid="{F288D728-EBCE-B443-A192-4BD5120DC4CB}" name="Column1542"/>
    <tableColumn id="1543" xr3:uid="{A2826A81-863D-C04B-A9E2-654BBA008CE9}" name="Column1543"/>
    <tableColumn id="1544" xr3:uid="{354F0F10-683E-804F-A718-CCD7B61BBC23}" name="Column1544"/>
    <tableColumn id="1545" xr3:uid="{8A490085-1308-3F48-88B9-37B7C960530F}" name="Column1545"/>
    <tableColumn id="1546" xr3:uid="{29B2B95E-9630-104F-9383-4B8B619FFAD3}" name="Column1546"/>
    <tableColumn id="1547" xr3:uid="{1B89E84F-D0D8-1448-95C7-2177F084770D}" name="Column1547"/>
    <tableColumn id="1548" xr3:uid="{D2310ACF-E260-634A-A5EC-9FB5A16741CE}" name="Column1548"/>
    <tableColumn id="1549" xr3:uid="{92FFC687-6163-F34D-90DA-12AEF2D018C4}" name="Column1549"/>
    <tableColumn id="1550" xr3:uid="{0F1EAEFA-27AC-8749-AAE9-5FD5CE9EC37D}" name="Column1550"/>
    <tableColumn id="1551" xr3:uid="{70D84A79-CE7C-B649-A847-F78C3544F05F}" name="Column1551"/>
    <tableColumn id="1552" xr3:uid="{DD996576-9BC0-CA4E-8B3B-681BD3181687}" name="Column1552"/>
    <tableColumn id="1553" xr3:uid="{3D3444CE-4E2E-3B4E-9588-DC3039DC7407}" name="Column1553"/>
    <tableColumn id="1554" xr3:uid="{9C73A6A0-8B8E-454E-8245-A81029BB121C}" name="Column1554"/>
    <tableColumn id="1555" xr3:uid="{65E1E7B3-DB9C-7246-A58F-2B36AFBA2454}" name="Column1555"/>
    <tableColumn id="1556" xr3:uid="{C22A02D9-FA14-DF43-B6E2-CC6D45504692}" name="Column1556"/>
    <tableColumn id="1557" xr3:uid="{30195E87-7466-0D48-BC62-B29A4C75D260}" name="Column1557"/>
    <tableColumn id="1558" xr3:uid="{56A562A0-8532-4547-8B9B-8436F8BA58C3}" name="Column1558"/>
    <tableColumn id="1559" xr3:uid="{EC4D0B30-E7BE-DF41-BEB2-09B842654C09}" name="Column1559"/>
    <tableColumn id="1560" xr3:uid="{087B20D5-841E-7145-A94C-1474B5EB8825}" name="Column1560"/>
    <tableColumn id="1561" xr3:uid="{C8536D61-41C9-974D-B46A-D1BE8004050B}" name="Column1561"/>
    <tableColumn id="1562" xr3:uid="{9DD03FE3-55B7-4840-A4EF-02B344E7161E}" name="Column1562"/>
    <tableColumn id="1563" xr3:uid="{37E94C50-F7B8-8B4F-84CE-68C214B76C43}" name="Column1563"/>
    <tableColumn id="1564" xr3:uid="{75A9FDCB-5651-9444-BF1A-3162ECA3C963}" name="Column1564"/>
    <tableColumn id="1565" xr3:uid="{14B510AB-67EE-114D-92E5-A57309FB85E9}" name="Column1565"/>
    <tableColumn id="1566" xr3:uid="{16A285F8-564A-F447-A097-708860C612CD}" name="Column1566"/>
    <tableColumn id="1567" xr3:uid="{5A875504-30DB-9041-9C39-6A5C355875E5}" name="Column1567"/>
    <tableColumn id="1568" xr3:uid="{1F286DCF-15CA-E649-957F-5EF12AE7B9AC}" name="Column1568"/>
    <tableColumn id="1569" xr3:uid="{4AC631CB-4CA2-754C-872D-4BCB6A02BDBD}" name="Column1569"/>
    <tableColumn id="1570" xr3:uid="{8EBDF806-4352-BC45-8483-864E456B77FA}" name="Column1570"/>
    <tableColumn id="1571" xr3:uid="{E99B7A40-CDA9-C344-812C-5F33521F96DC}" name="Column1571"/>
    <tableColumn id="1572" xr3:uid="{D0104B09-203A-5843-B035-C612DC60B701}" name="Column1572"/>
    <tableColumn id="1573" xr3:uid="{3819929F-31D4-F94D-98E9-317FCCD764E0}" name="Column1573"/>
    <tableColumn id="1574" xr3:uid="{4F9EB555-AADE-4340-A8C2-A30247FB5D7E}" name="Column1574"/>
    <tableColumn id="1575" xr3:uid="{E6AA81F2-63FC-0747-BD89-33B9683151CD}" name="Column1575"/>
    <tableColumn id="1576" xr3:uid="{3B65976F-F4F1-3C46-B89B-125F67AA2FFF}" name="Column1576"/>
    <tableColumn id="1577" xr3:uid="{E65FEED1-721E-DD4C-A723-29DBE1A3C0AC}" name="Column1577"/>
    <tableColumn id="1578" xr3:uid="{F7FA2A60-59D1-3F41-BB7B-E2AA900648C7}" name="Column1578"/>
    <tableColumn id="1579" xr3:uid="{C034CFC3-553B-1349-A20B-7980E896E1F1}" name="Column1579"/>
    <tableColumn id="1580" xr3:uid="{1A99863F-A7B2-5A44-9DEE-03B13CAAD42B}" name="Column1580"/>
    <tableColumn id="1581" xr3:uid="{99645B45-6CA8-0F48-B5C1-398033167C52}" name="Column1581"/>
    <tableColumn id="1582" xr3:uid="{66D98711-0095-1740-8840-995C566B2DBC}" name="Column1582"/>
    <tableColumn id="1583" xr3:uid="{BDDB7E3A-D4F6-C64F-B4BF-7FDB7E603FD6}" name="Column1583"/>
    <tableColumn id="1584" xr3:uid="{1A7DD329-0665-3A48-BEA6-C85876653354}" name="Column1584"/>
    <tableColumn id="1585" xr3:uid="{9135ED63-B6AC-FA4E-A074-33C531309A99}" name="Column1585"/>
    <tableColumn id="1586" xr3:uid="{C422ACAC-B751-AE44-8FF8-EE4E61DBBE70}" name="Column1586"/>
    <tableColumn id="1587" xr3:uid="{34411E1C-AD90-EC41-AA94-22D5990ECB5D}" name="Column1587"/>
    <tableColumn id="1588" xr3:uid="{A54E3BA3-B44E-834D-A285-EFD76A7BF0E0}" name="Column1588"/>
    <tableColumn id="1589" xr3:uid="{8DBF0198-CCB3-CC46-84FE-8D60433CE1B7}" name="Column1589"/>
    <tableColumn id="1590" xr3:uid="{97BC20D5-D755-F64F-BCD5-E010F75A82B2}" name="Column1590"/>
    <tableColumn id="1591" xr3:uid="{01E4151C-E1C0-ED44-816B-9C3C6B3AFE32}" name="Column1591"/>
    <tableColumn id="1592" xr3:uid="{907E7579-0832-7F4C-BBA6-9B41BA7EECB8}" name="Column1592"/>
    <tableColumn id="1593" xr3:uid="{5D7033C8-ADF8-A345-9910-AFE54B4D723B}" name="Column1593"/>
    <tableColumn id="1594" xr3:uid="{5EFBFB1B-50F9-6C41-9ABB-8DD0756CD9CB}" name="Column1594"/>
    <tableColumn id="1595" xr3:uid="{5E1A2CA7-F1B1-F248-9976-075B0814C9C1}" name="Column1595"/>
    <tableColumn id="1596" xr3:uid="{8D6FA2BD-8B41-8742-99DC-428607E3ACB3}" name="Column1596"/>
    <tableColumn id="1597" xr3:uid="{68BFED35-05BD-CE46-9866-25A7FEFEA492}" name="Column1597"/>
    <tableColumn id="1598" xr3:uid="{4E69BE24-84CA-8F40-882B-761F613F4181}" name="Column1598"/>
    <tableColumn id="1599" xr3:uid="{75A025A3-98AF-CA41-8342-9FC9DEDFFBA0}" name="Column1599"/>
    <tableColumn id="1600" xr3:uid="{9BBDCBEE-6264-1542-A52A-0CE3E3CB1463}" name="Column1600"/>
    <tableColumn id="1601" xr3:uid="{AEDFE9D1-0E93-3C4D-9CC4-42CC58FE4F18}" name="Column1601"/>
    <tableColumn id="1602" xr3:uid="{AC4D70E6-365F-CC40-A8CE-6F1A6A7F0E37}" name="Column1602"/>
    <tableColumn id="1603" xr3:uid="{EBFB7A15-3887-FC48-8B5B-13EA8BDABAF3}" name="Column1603"/>
    <tableColumn id="1604" xr3:uid="{36C4472F-A6D0-BD4B-B598-C7899E3C750B}" name="Column1604"/>
    <tableColumn id="1605" xr3:uid="{4E2C966E-1082-6D4B-9FC8-C323153890F7}" name="Column1605"/>
    <tableColumn id="1606" xr3:uid="{EA260304-ECF0-D246-92AB-03D141660CF3}" name="Column1606"/>
    <tableColumn id="1607" xr3:uid="{CAB072DF-8CA4-6140-A7A8-A2BCCA3FBCE1}" name="Column1607"/>
    <tableColumn id="1608" xr3:uid="{907B5A8B-91CC-FC4D-9210-A77A9C95649E}" name="Column1608"/>
    <tableColumn id="1609" xr3:uid="{00D724D9-7B89-324F-A522-6558CE068C51}" name="Column1609"/>
    <tableColumn id="1610" xr3:uid="{06FE8DDF-6B0F-EB45-A73A-6DAE76045D60}" name="Column1610"/>
    <tableColumn id="1611" xr3:uid="{541AE555-7C53-774A-87C1-BC3CF39A8371}" name="Column1611"/>
    <tableColumn id="1612" xr3:uid="{58B6CFE4-A5CD-F442-905B-2B68E6B69395}" name="Column1612"/>
    <tableColumn id="1613" xr3:uid="{02319643-C696-A343-BC6F-D8AD68B30B7E}" name="Column1613"/>
    <tableColumn id="1614" xr3:uid="{2A5C3099-19F2-6B42-A402-C1D355FEB1C9}" name="Column1614"/>
    <tableColumn id="1615" xr3:uid="{E6177539-FC64-8349-8E14-EB76B05C84D6}" name="Column1615"/>
    <tableColumn id="1616" xr3:uid="{DBBCF140-5A9B-4543-8308-B0EEBDF82B35}" name="Column1616"/>
    <tableColumn id="1617" xr3:uid="{37CC1BA6-4BA3-A441-99AD-92B5FD6A793C}" name="Column1617"/>
    <tableColumn id="1618" xr3:uid="{583FFBF1-3D75-1742-B9BA-E1C9E7906A67}" name="Column1618"/>
    <tableColumn id="1619" xr3:uid="{69946D40-B7DE-A04F-B983-4D9E7A3301F2}" name="Column1619"/>
    <tableColumn id="1620" xr3:uid="{0DA07F78-4547-224A-A00A-285447055F1B}" name="Column1620"/>
    <tableColumn id="1621" xr3:uid="{79AE0A31-1961-324F-A8C7-4C40FEDB0D77}" name="Column1621"/>
    <tableColumn id="1622" xr3:uid="{BE701C7E-F8BF-7747-A6BD-9B0EE4F6A208}" name="Column1622"/>
    <tableColumn id="1623" xr3:uid="{8C980A66-A674-B849-A7F8-12A6406FD4A1}" name="Column1623"/>
    <tableColumn id="1624" xr3:uid="{1434771B-924A-BA48-99FD-8B0111E98185}" name="Column1624"/>
    <tableColumn id="1625" xr3:uid="{935DCEE1-122C-0643-A83B-935116ADD9E3}" name="Column1625"/>
    <tableColumn id="1626" xr3:uid="{41DFDA27-220C-CD42-93C6-ACCB377085EC}" name="Column1626"/>
    <tableColumn id="1627" xr3:uid="{73E7C697-A71E-174D-99D1-3B11286AF377}" name="Column1627"/>
    <tableColumn id="1628" xr3:uid="{1C7761F5-4DA7-2849-BD55-92E5889F2168}" name="Column1628"/>
    <tableColumn id="1629" xr3:uid="{6AC65119-DFA3-9D45-8D75-9FE64E78ED4B}" name="Column1629"/>
    <tableColumn id="1630" xr3:uid="{34CF6FFC-0158-3A43-B949-4F046242260D}" name="Column1630"/>
    <tableColumn id="1631" xr3:uid="{FC82CE4D-88DE-B34E-B7DA-8C9A46BBFB2D}" name="Column1631"/>
    <tableColumn id="1632" xr3:uid="{B2BF2925-B8EA-5B4E-99F7-6D0D55E24F9E}" name="Column1632"/>
    <tableColumn id="1633" xr3:uid="{511EF444-E7C0-7743-955F-8DD782717A42}" name="Column1633"/>
    <tableColumn id="1634" xr3:uid="{02877315-ED0E-2A40-8EDA-95010CC15BC8}" name="Column1634"/>
    <tableColumn id="1635" xr3:uid="{DADE649F-5B72-6647-806B-1622199566ED}" name="Column1635"/>
    <tableColumn id="1636" xr3:uid="{CC612EF2-72E6-404C-BBDE-FC1C0A78BB50}" name="Column1636"/>
    <tableColumn id="1637" xr3:uid="{708C9AFA-0CE5-8F4F-8306-7925E9E2CC08}" name="Column1637"/>
    <tableColumn id="1638" xr3:uid="{CB74424A-E373-114F-91CE-ECAF9D92166C}" name="Column1638"/>
    <tableColumn id="1639" xr3:uid="{B630FA1C-B46F-EE45-8173-10343EA0B29C}" name="Column1639"/>
    <tableColumn id="1640" xr3:uid="{A0EE8F59-E81C-A94C-908B-574B98B698C5}" name="Column1640"/>
    <tableColumn id="1641" xr3:uid="{AF4DB3A4-6D68-BA44-97FC-649C68366896}" name="Column1641"/>
    <tableColumn id="1642" xr3:uid="{42B8CCF4-51D5-394C-9DF1-39A599F3A6A6}" name="Column1642"/>
    <tableColumn id="1643" xr3:uid="{FC9598E2-9072-6A45-A8C3-F7BC650D81A1}" name="Column1643"/>
    <tableColumn id="1644" xr3:uid="{B5427628-C595-CD43-B857-753BC23F3944}" name="Column1644"/>
    <tableColumn id="1645" xr3:uid="{70332522-4131-9645-AE74-FCFF9D2FF0E1}" name="Column1645"/>
    <tableColumn id="1646" xr3:uid="{D60738CD-3D93-B84B-8B10-EB09A022D2C7}" name="Column1646"/>
    <tableColumn id="1647" xr3:uid="{BD7CC471-3C31-0746-BF84-B8F5B984090D}" name="Column1647"/>
    <tableColumn id="1648" xr3:uid="{94CEF67A-1245-014E-A0DA-AD2E3CE45352}" name="Column1648"/>
    <tableColumn id="1649" xr3:uid="{ECE8D585-3691-574E-950F-1365E4884911}" name="Column1649"/>
    <tableColumn id="1650" xr3:uid="{A8675DBC-9ADC-CC40-8593-0839940AB877}" name="Column1650"/>
    <tableColumn id="1651" xr3:uid="{242E38BC-0210-074A-BB0E-965BB8D8C6E6}" name="Column1651"/>
    <tableColumn id="1652" xr3:uid="{A944015E-9321-3F4D-A718-E339AB2F1113}" name="Column1652"/>
    <tableColumn id="1653" xr3:uid="{C74EE247-514C-184C-9C45-07D28A84A4A6}" name="Column1653"/>
    <tableColumn id="1654" xr3:uid="{5812B52B-7FC8-2B41-AFE0-ECE92D558754}" name="Column1654"/>
    <tableColumn id="1655" xr3:uid="{FECCDADE-3D4D-FA4F-9748-7F33AEDAFD27}" name="Column1655"/>
    <tableColumn id="1656" xr3:uid="{D93D2E09-28FA-7941-B228-CC541197EDFE}" name="Column1656"/>
    <tableColumn id="1657" xr3:uid="{4E849EEB-4B02-2F41-ADAC-68CEDAD5B53E}" name="Column1657"/>
    <tableColumn id="1658" xr3:uid="{88B3A146-7295-2B4C-9DC7-8CD51F7656D1}" name="Column1658"/>
    <tableColumn id="1659" xr3:uid="{C89DB027-6590-374C-A39C-847F2CE2D3E2}" name="Column1659"/>
    <tableColumn id="1660" xr3:uid="{CFEF3B22-F02B-034C-A3C3-6ECC50F11D06}" name="Column1660"/>
    <tableColumn id="1661" xr3:uid="{B30F4F48-098E-B342-9EA2-716A4560DE03}" name="Column1661"/>
    <tableColumn id="1662" xr3:uid="{B538317C-151E-E045-B183-71164EEFA98C}" name="Column1662"/>
    <tableColumn id="1663" xr3:uid="{6B087AC7-E010-0E4F-9F9E-A7BE6A1EEE94}" name="Column1663"/>
    <tableColumn id="1664" xr3:uid="{278C6988-F1F4-9046-AB56-88C22CD8817E}" name="Column1664"/>
    <tableColumn id="1665" xr3:uid="{E64FCC53-6C01-FA47-B873-B66CC214A568}" name="Column1665"/>
    <tableColumn id="1666" xr3:uid="{AFAB6298-E665-F046-9927-03B72A2084C0}" name="Column1666"/>
    <tableColumn id="1667" xr3:uid="{B29FF7B9-7CE7-344A-A28F-832DBAC8BEE7}" name="Column1667"/>
    <tableColumn id="1668" xr3:uid="{EC0201BE-59A6-E348-8D92-71A9D721B471}" name="Column1668"/>
    <tableColumn id="1669" xr3:uid="{5F88ED0E-876E-3D4A-925E-13EE8956F494}" name="Column1669"/>
    <tableColumn id="1670" xr3:uid="{BFE9267A-326A-EF46-9B10-695D293CDC7F}" name="Column1670"/>
    <tableColumn id="1671" xr3:uid="{F33DE2A3-ED7E-3E46-BA31-2437D0002DDC}" name="Column1671"/>
    <tableColumn id="1672" xr3:uid="{6A2C4DF1-DFEC-844E-89EF-0CC298614585}" name="Column1672"/>
    <tableColumn id="1673" xr3:uid="{F31387FC-3453-FC41-A72E-8A060ADB3473}" name="Column1673"/>
    <tableColumn id="1674" xr3:uid="{B9C53A1C-7C41-1843-A101-42630B60A3BC}" name="Column1674"/>
    <tableColumn id="1675" xr3:uid="{F5E2633A-1778-9546-A351-FF981398EFCE}" name="Column1675"/>
    <tableColumn id="1676" xr3:uid="{DF691F17-13E5-B549-B6D0-79C9F279AACD}" name="Column1676"/>
    <tableColumn id="1677" xr3:uid="{FACDF849-C6F3-DE4D-833B-985E9058D416}" name="Column1677"/>
    <tableColumn id="1678" xr3:uid="{6C6A2FB6-3461-CC4F-849F-345CD2A6DDF1}" name="Column1678"/>
    <tableColumn id="1679" xr3:uid="{4082A9CF-CEF4-E740-847C-B6F2708272ED}" name="Column1679"/>
    <tableColumn id="1680" xr3:uid="{9BCD803D-90B2-7E48-BC72-CCA24B9EF2E3}" name="Column1680"/>
    <tableColumn id="1681" xr3:uid="{89ECFB06-54D1-2343-A5AF-EA10F9016ABA}" name="Column1681"/>
    <tableColumn id="1682" xr3:uid="{1F551157-8C68-014D-AEB0-1D718A4019E8}" name="Column1682"/>
    <tableColumn id="1683" xr3:uid="{DA66F370-351E-BB49-9137-25CA3957E723}" name="Column1683"/>
    <tableColumn id="1684" xr3:uid="{DC73AE36-3739-794C-9F8F-836A8E09412E}" name="Column1684"/>
    <tableColumn id="1685" xr3:uid="{E5EC20A4-6D91-FC49-87E5-C490218E021A}" name="Column1685"/>
    <tableColumn id="1686" xr3:uid="{295E163A-1C3F-C245-B605-1A6B4685B8A3}" name="Column1686"/>
    <tableColumn id="1687" xr3:uid="{F286DA41-0352-B94D-9179-0C787A1ED7FA}" name="Column1687"/>
    <tableColumn id="1688" xr3:uid="{F191937B-AF38-8442-B9A3-9635E95E1374}" name="Column1688"/>
    <tableColumn id="1689" xr3:uid="{5C885303-7446-4245-A79B-8B2F6DDB620C}" name="Column1689"/>
    <tableColumn id="1690" xr3:uid="{04A630E8-32C9-864F-978B-5ED6B5E9856E}" name="Column1690"/>
    <tableColumn id="1691" xr3:uid="{75434341-0425-1C47-9963-B99630C01727}" name="Column1691"/>
    <tableColumn id="1692" xr3:uid="{B4A036E5-5C76-4A43-8C94-D5DE9CB0F5A2}" name="Column1692"/>
    <tableColumn id="1693" xr3:uid="{DAAA2E91-40CE-174D-97CB-00133252F6B0}" name="Column1693"/>
    <tableColumn id="1694" xr3:uid="{1E477F79-0A9B-8448-AAC3-F4E761D01B7D}" name="Column1694"/>
    <tableColumn id="1695" xr3:uid="{C95D3C41-8BBE-FD41-B471-DDE30D856E51}" name="Column1695"/>
    <tableColumn id="1696" xr3:uid="{07CCAB2D-C511-FC48-9C8B-DB2F2BD9A4CF}" name="Column1696"/>
    <tableColumn id="1697" xr3:uid="{2327D580-C8F8-D845-807F-C4DC9E4BF781}" name="Column1697"/>
    <tableColumn id="1698" xr3:uid="{270BAEEE-CC53-DF4F-A8A3-FDAA1BA16821}" name="Column1698"/>
    <tableColumn id="1699" xr3:uid="{79620B69-2DF8-B949-ACF6-70ED4D1D9206}" name="Column1699"/>
    <tableColumn id="1700" xr3:uid="{C7232CE0-EEE3-A247-A149-E6B195B8C61F}" name="Column1700"/>
    <tableColumn id="1701" xr3:uid="{4FCF0ED6-5116-164E-9212-E235617942BE}" name="Column1701"/>
    <tableColumn id="1702" xr3:uid="{AE834FD0-D295-3643-A6F0-9599D5FA5B3D}" name="Column1702"/>
    <tableColumn id="1703" xr3:uid="{AA19A778-DFAC-784F-9947-A411F6C13872}" name="Column1703"/>
    <tableColumn id="1704" xr3:uid="{1EDDBAB7-19B5-FD4C-AA44-F1028778496C}" name="Column1704"/>
    <tableColumn id="1705" xr3:uid="{26958E64-03E7-7440-9F2B-4F08996E4F6D}" name="Column1705"/>
    <tableColumn id="1706" xr3:uid="{1D9E25F4-F7CB-5645-897E-97BA08141148}" name="Column1706"/>
    <tableColumn id="1707" xr3:uid="{BD424CB0-29D9-A14E-9AD7-311240130D95}" name="Column1707"/>
    <tableColumn id="1708" xr3:uid="{70EB87D9-9757-A442-A42D-8C799230CA35}" name="Column1708"/>
    <tableColumn id="1709" xr3:uid="{474A592E-F94A-E84C-B790-E214245CD780}" name="Column1709"/>
    <tableColumn id="1710" xr3:uid="{E9DC4CCE-B873-034A-85F3-68D096F2698C}" name="Column1710"/>
    <tableColumn id="1711" xr3:uid="{83A53B7A-10A5-CF45-9A95-0543B1318A4B}" name="Column1711"/>
    <tableColumn id="1712" xr3:uid="{46FD09F5-96DB-C647-BADC-1C32906EC9A0}" name="Column1712"/>
    <tableColumn id="1713" xr3:uid="{D42C090A-5344-7C4C-A867-3A149CE4A941}" name="Column1713"/>
    <tableColumn id="1714" xr3:uid="{1E53CCDA-C08D-604C-8EE7-36904BE30013}" name="Column1714"/>
    <tableColumn id="1715" xr3:uid="{08F1B08B-648D-7149-9F1A-83C3383B2698}" name="Column1715"/>
    <tableColumn id="1716" xr3:uid="{F5D75B30-5D21-234D-A53C-9EDB021939F5}" name="Column1716"/>
    <tableColumn id="1717" xr3:uid="{B2E64D11-3DED-A64A-BD76-2541776E87A6}" name="Column1717"/>
    <tableColumn id="1718" xr3:uid="{C3BD4A2D-2FE0-704A-BA3D-19209BA1E2C7}" name="Column1718"/>
    <tableColumn id="1719" xr3:uid="{88735D97-7124-EA4A-87E4-5F03507859B2}" name="Column1719"/>
    <tableColumn id="1720" xr3:uid="{05548FFC-2334-AE43-AD83-2C978C60C0EC}" name="Column1720"/>
    <tableColumn id="1721" xr3:uid="{7E48831B-B163-174D-AF50-FAA9EC71C809}" name="Column1721"/>
    <tableColumn id="1722" xr3:uid="{7C189740-FFBD-4542-8D18-FE5C6408CE74}" name="Column1722"/>
    <tableColumn id="1723" xr3:uid="{9C1479A9-53F9-034D-AE66-3B92C1C35B02}" name="Column1723"/>
    <tableColumn id="1724" xr3:uid="{5A120E00-1721-F84D-97F1-CD5F50EC6B34}" name="Column1724"/>
    <tableColumn id="1725" xr3:uid="{9A20B94C-0C5A-1946-BCCC-FBC3A3253BE9}" name="Column1725"/>
    <tableColumn id="1726" xr3:uid="{E206951A-2677-D94F-A1C6-1430BB56A7D4}" name="Column1726"/>
    <tableColumn id="1727" xr3:uid="{81881DDB-B171-FA44-AB82-B67328180D90}" name="Column1727"/>
    <tableColumn id="1728" xr3:uid="{4CA6DC63-9FAF-464D-8683-54B64AEC0D42}" name="Column1728"/>
    <tableColumn id="1729" xr3:uid="{917F8D32-458D-E648-B6C5-976021B82A24}" name="Column1729"/>
    <tableColumn id="1730" xr3:uid="{42AAD57A-C6E0-C443-9FF3-D1EC6AE2A76E}" name="Column1730"/>
    <tableColumn id="1731" xr3:uid="{B3601A3D-05C0-3249-998B-C1905F8027D8}" name="Column1731"/>
    <tableColumn id="1732" xr3:uid="{48BCC4E3-E03A-114E-85F4-1624934A720F}" name="Column1732"/>
    <tableColumn id="1733" xr3:uid="{2AAE63A2-4BE4-EB4D-B3B2-D6F49EE202ED}" name="Column1733"/>
    <tableColumn id="1734" xr3:uid="{156ABD8F-4E6D-DB44-9797-F2301AB20EE0}" name="Column1734"/>
    <tableColumn id="1735" xr3:uid="{86F077B1-080A-4643-8488-2E89E7DA9234}" name="Column1735"/>
    <tableColumn id="1736" xr3:uid="{FC388351-4A8A-CB40-9B72-49E4A2AC9B97}" name="Column1736"/>
    <tableColumn id="1737" xr3:uid="{57710689-562A-874E-B10A-B2B8AC881DE6}" name="Column1737"/>
    <tableColumn id="1738" xr3:uid="{033D22CC-2329-1D4B-9844-27671C7549C0}" name="Column1738"/>
    <tableColumn id="1739" xr3:uid="{0C3E4BB8-673D-1C4C-BD99-3ED9266B73D6}" name="Column1739"/>
    <tableColumn id="1740" xr3:uid="{0F090FB4-22BD-6C49-9360-BE93860F708C}" name="Column1740"/>
    <tableColumn id="1741" xr3:uid="{CF64E015-99F0-F441-8E31-24E096445D37}" name="Column1741"/>
    <tableColumn id="1742" xr3:uid="{47E13DE7-B309-6B4C-8C7E-E6C9C2A1DE61}" name="Column1742"/>
    <tableColumn id="1743" xr3:uid="{550D532B-05B0-9140-BEF2-89810F58EA3B}" name="Column1743"/>
    <tableColumn id="1744" xr3:uid="{43AF1EBF-C9B1-B746-A742-E9846CF7AF8E}" name="Column1744"/>
    <tableColumn id="1745" xr3:uid="{EB95FF82-D1F7-9144-B6B7-D6FA7ED62E67}" name="Column1745"/>
    <tableColumn id="1746" xr3:uid="{E87EB6D5-A2FE-584F-8144-ABCB48D62B88}" name="Column1746"/>
    <tableColumn id="1747" xr3:uid="{7B3EB94B-1279-F040-B9BC-53D7CB1F1E60}" name="Column1747"/>
    <tableColumn id="1748" xr3:uid="{A716FC3B-1693-BE47-B750-F88CA50D8C06}" name="Column1748"/>
    <tableColumn id="1749" xr3:uid="{B7152933-5178-5B46-B423-7F872E7C7997}" name="Column1749"/>
    <tableColumn id="1750" xr3:uid="{A84401D0-0A07-474E-A0D3-5A672BB50BEE}" name="Column1750"/>
    <tableColumn id="1751" xr3:uid="{DE00301B-84C9-1A4B-B523-ABB391C166FF}" name="Column1751"/>
    <tableColumn id="1752" xr3:uid="{4C5F71B6-600F-9D45-9ED6-B09BBE7E85E8}" name="Column1752"/>
    <tableColumn id="1753" xr3:uid="{2205924E-38AD-F649-8245-658F588006F3}" name="Column1753"/>
    <tableColumn id="1754" xr3:uid="{34DCC34E-274C-EA45-99DC-3C81CEBCFF2B}" name="Column1754"/>
    <tableColumn id="1755" xr3:uid="{B1BEB897-8EFE-144A-A851-9058BDC085EA}" name="Column1755"/>
    <tableColumn id="1756" xr3:uid="{0B18E120-3E89-DF47-B8AE-83C269F4C26D}" name="Column1756"/>
    <tableColumn id="1757" xr3:uid="{CC107FB1-1D50-5C41-A161-F4510DE72E8E}" name="Column1757"/>
    <tableColumn id="1758" xr3:uid="{BECDBDAB-B4F7-8E4A-B0D5-79966ED31079}" name="Column1758"/>
    <tableColumn id="1759" xr3:uid="{33F5AACB-534F-7349-8C51-75B6DB7B60A5}" name="Column1759"/>
    <tableColumn id="1760" xr3:uid="{4C674BC0-8BA2-EC42-9A2C-5BBC92CB7B9F}" name="Column1760"/>
    <tableColumn id="1761" xr3:uid="{411DFC4E-CCE3-5447-B205-FF747FF5C610}" name="Column1761"/>
    <tableColumn id="1762" xr3:uid="{794751DE-5A2C-494D-84AE-9A96B935941C}" name="Column1762"/>
    <tableColumn id="1763" xr3:uid="{87E4F144-FE1E-5749-964C-4723A2A18762}" name="Column1763"/>
    <tableColumn id="1764" xr3:uid="{2332B357-0A32-3F49-A360-DD78CF627DA8}" name="Column1764"/>
    <tableColumn id="1765" xr3:uid="{52E7A9A1-DE4E-5844-9B9D-F2DFD6FA7C86}" name="Column1765"/>
    <tableColumn id="1766" xr3:uid="{34C78BB2-348D-DB47-B2A3-706AE62E6407}" name="Column1766"/>
    <tableColumn id="1767" xr3:uid="{4D421CE1-2598-5D4D-969B-152165FD95DF}" name="Column1767"/>
    <tableColumn id="1768" xr3:uid="{C883C4D9-A90E-1143-8DF7-0BB751E67789}" name="Column1768"/>
    <tableColumn id="1769" xr3:uid="{07CA2931-883E-584E-8D1E-CA3D327BAB2C}" name="Column1769"/>
    <tableColumn id="1770" xr3:uid="{BECC27C5-D609-2B42-8085-23C86DA6D12C}" name="Column1770"/>
    <tableColumn id="1771" xr3:uid="{DB992E03-5CCE-8A4D-A619-CA99318D884D}" name="Column1771"/>
    <tableColumn id="1772" xr3:uid="{F73EF0F6-F874-7041-91A3-B27E3E6C4482}" name="Column1772"/>
    <tableColumn id="1773" xr3:uid="{3E19BDBD-F79A-D743-8B8B-451BD1A3C89A}" name="Column1773"/>
    <tableColumn id="1774" xr3:uid="{4DEA0A6F-195A-9B4D-B303-0D86460B9954}" name="Column1774"/>
    <tableColumn id="1775" xr3:uid="{9A46589F-2883-1D48-83AF-F953B455C4CF}" name="Column1775"/>
    <tableColumn id="1776" xr3:uid="{75A0C66F-EAA1-9346-BB00-35CDC5C7DFE8}" name="Column1776"/>
    <tableColumn id="1777" xr3:uid="{5FDFFD64-3A6F-704B-AA79-D8BED90A1397}" name="Column1777"/>
    <tableColumn id="1778" xr3:uid="{78362863-DE7F-4B4D-B823-473CAC087525}" name="Column1778"/>
    <tableColumn id="1779" xr3:uid="{E10F164F-1874-AD45-A49A-8C6FC24CD94A}" name="Column1779"/>
    <tableColumn id="1780" xr3:uid="{2E03FC2E-5CE7-6746-947E-11B7EC3C59C8}" name="Column1780"/>
    <tableColumn id="1781" xr3:uid="{562F56FD-63DD-FD4B-97C1-5B570FD5EFBC}" name="Column1781"/>
    <tableColumn id="1782" xr3:uid="{393BA6AC-1F36-AD49-BE72-997FDCFD2D76}" name="Column1782"/>
    <tableColumn id="1783" xr3:uid="{FB7054E6-0119-8141-BB88-2CAE99468AF6}" name="Column1783"/>
    <tableColumn id="1784" xr3:uid="{BED156BE-0363-534C-A628-80BA9D9AA19C}" name="Column1784"/>
    <tableColumn id="1785" xr3:uid="{755F0C26-A680-B14A-8FD8-9E601CD81B78}" name="Column1785"/>
    <tableColumn id="1786" xr3:uid="{17CE1872-A658-0B46-A6D5-A2A937A24D76}" name="Column1786"/>
    <tableColumn id="1787" xr3:uid="{A4375618-0BA4-544E-A995-7BD42AE7135C}" name="Column1787"/>
    <tableColumn id="1788" xr3:uid="{A51A2CAE-A5A8-B641-8267-FEDB6B9498E8}" name="Column1788"/>
    <tableColumn id="1789" xr3:uid="{AFCC6557-0E44-1D41-A3E1-9C2E3FE10365}" name="Column1789"/>
    <tableColumn id="1790" xr3:uid="{36544AD2-4EA6-4440-A0FD-3503B76A6B5F}" name="Column1790"/>
    <tableColumn id="1791" xr3:uid="{3E35BF4A-4E7E-D644-9893-612163365BFF}" name="Column1791"/>
    <tableColumn id="1792" xr3:uid="{6DC8E7DC-7756-C544-BC7E-D6CA1A8C201B}" name="Column1792"/>
    <tableColumn id="1793" xr3:uid="{E8D8E18A-5FF9-6942-8A6B-9323FFED6ADB}" name="Column1793"/>
    <tableColumn id="1794" xr3:uid="{00A176F2-2BA1-5049-A743-2662410E2944}" name="Column1794"/>
    <tableColumn id="1795" xr3:uid="{E728F3D3-5000-9C44-A517-249DB7728A8B}" name="Column1795"/>
    <tableColumn id="1796" xr3:uid="{0DE8BC97-748B-D441-B144-9D5C65DD30F2}" name="Column1796"/>
    <tableColumn id="1797" xr3:uid="{0CBF50E7-4933-2946-B720-12D9E6300B4B}" name="Column1797"/>
    <tableColumn id="1798" xr3:uid="{C19E2891-A7DE-254A-ACEE-C952E37CBAB1}" name="Column1798"/>
    <tableColumn id="1799" xr3:uid="{23733F0C-CE3A-2247-9F43-25DC0741A420}" name="Column1799"/>
    <tableColumn id="1800" xr3:uid="{D8B1C4DA-ED48-4E4E-BAE5-14F492CFA46A}" name="Column1800"/>
    <tableColumn id="1801" xr3:uid="{0C7AACA1-9263-0C40-BE3B-B1C40FF158DC}" name="Column1801"/>
    <tableColumn id="1802" xr3:uid="{E187A4F0-0C0A-4D42-B833-B4E4F0F0EEE1}" name="Column1802"/>
    <tableColumn id="1803" xr3:uid="{83D9D101-C9ED-3242-BD6F-247C6BF98419}" name="Column1803"/>
    <tableColumn id="1804" xr3:uid="{3D924D5E-2FD7-0A49-8544-EDC442419A92}" name="Column1804"/>
    <tableColumn id="1805" xr3:uid="{41CDDC06-AD6E-B144-99E6-80B52ECDBB70}" name="Column1805"/>
    <tableColumn id="1806" xr3:uid="{0CDB7CDE-0D82-AD4F-B6D9-6B0D17F04C15}" name="Column1806"/>
    <tableColumn id="1807" xr3:uid="{91DEBE28-1FAB-4240-AAD7-3BEE67A164F2}" name="Column1807"/>
    <tableColumn id="1808" xr3:uid="{842DD688-F8D1-0E4B-AC9D-99428A4B3F6F}" name="Column1808"/>
    <tableColumn id="1809" xr3:uid="{AF1AE1F3-C06B-EB4C-8593-CB7DB8D0B115}" name="Column1809"/>
    <tableColumn id="1810" xr3:uid="{BFAC7820-5824-8C4A-A4F8-28E218251155}" name="Column1810"/>
    <tableColumn id="1811" xr3:uid="{BFE22B21-C413-6645-844D-974C1B9C548E}" name="Column1811"/>
    <tableColumn id="1812" xr3:uid="{7EBE56BA-C7F5-2245-BC03-B68CB5168B17}" name="Column1812"/>
    <tableColumn id="1813" xr3:uid="{9917CD25-351B-0D4A-818F-6A243B1CBA90}" name="Column1813"/>
    <tableColumn id="1814" xr3:uid="{0907C465-8E49-764B-B31A-980AE97E5A02}" name="Column1814"/>
    <tableColumn id="1815" xr3:uid="{FFD10052-DF45-514F-8BEA-8EEF2760E835}" name="Column1815"/>
    <tableColumn id="1816" xr3:uid="{3CD23AF3-6F28-4D48-A4E4-FE32FF5D41B3}" name="Column1816"/>
    <tableColumn id="1817" xr3:uid="{6852C02A-C72F-4E41-A11C-54EE108E79BF}" name="Column1817"/>
    <tableColumn id="1818" xr3:uid="{AF00E8EF-A20F-5F42-95E6-33A0D939F7C6}" name="Column1818"/>
    <tableColumn id="1819" xr3:uid="{39DF2C51-9241-1C4A-8285-C4895B64D174}" name="Column1819"/>
    <tableColumn id="1820" xr3:uid="{3A16D25A-B6E6-2F42-8892-34DEF206E558}" name="Column1820"/>
    <tableColumn id="1821" xr3:uid="{AE2ADF23-3635-4B46-910D-AE6170D53B51}" name="Column1821"/>
    <tableColumn id="1822" xr3:uid="{B8DB4BE1-C19F-3348-A6CC-555956A7A313}" name="Column1822"/>
    <tableColumn id="1823" xr3:uid="{651FE5AA-B051-F44D-A689-C491D888515F}" name="Column1823"/>
    <tableColumn id="1824" xr3:uid="{88874989-32FB-4F44-914F-CB6D5F0419E2}" name="Column1824"/>
    <tableColumn id="1825" xr3:uid="{5844DDB2-840E-124D-9AD6-72362ABBC940}" name="Column1825"/>
    <tableColumn id="1826" xr3:uid="{1FD50109-D932-134B-BC68-0A51DBACE2AE}" name="Column1826"/>
    <tableColumn id="1827" xr3:uid="{BA3ED8C5-60B1-1745-9501-5F34097F73AF}" name="Column1827"/>
    <tableColumn id="1828" xr3:uid="{EDA8D826-7FCA-5442-867B-CE0D980E75A2}" name="Column1828"/>
    <tableColumn id="1829" xr3:uid="{92DEBCF8-DA8B-1745-8283-824B91A62DDE}" name="Column1829"/>
    <tableColumn id="1830" xr3:uid="{443B0EE2-1FA8-3949-9E28-C8A3F96AAADB}" name="Column1830"/>
    <tableColumn id="1831" xr3:uid="{AE401A67-2CE1-AA49-B262-41106EEDDC98}" name="Column1831"/>
    <tableColumn id="1832" xr3:uid="{21548041-22A4-3648-A28C-9B048E0D73C7}" name="Column1832"/>
    <tableColumn id="1833" xr3:uid="{0212C4F0-179E-A949-91C2-50E80102459C}" name="Column1833"/>
    <tableColumn id="1834" xr3:uid="{57C97508-DF85-C44B-9870-08068A37212A}" name="Column1834"/>
    <tableColumn id="1835" xr3:uid="{C1F37CAC-58B1-4F40-ACB9-06B145453DBE}" name="Column1835"/>
    <tableColumn id="1836" xr3:uid="{53D72DBF-73B4-B04C-B082-07EB9607A3AC}" name="Column1836"/>
    <tableColumn id="1837" xr3:uid="{8140B45F-F32C-6149-9612-DAA4E7671AE1}" name="Column1837"/>
    <tableColumn id="1838" xr3:uid="{55BD9552-A499-514D-B5E4-3D6EA09EE89C}" name="Column1838"/>
    <tableColumn id="1839" xr3:uid="{6E062141-32E5-524E-9D81-555F56A9C04C}" name="Column1839"/>
    <tableColumn id="1840" xr3:uid="{5A1B6415-87EB-704F-9B53-26923CF5AE7A}" name="Column1840"/>
    <tableColumn id="1841" xr3:uid="{38B6BE00-999F-7D40-A7CF-A86A5E6F0BF7}" name="Column1841"/>
    <tableColumn id="1842" xr3:uid="{948B8F39-3E6B-3244-9B08-4F3440FF3B58}" name="Column1842"/>
    <tableColumn id="1843" xr3:uid="{79BED972-2B4B-F44E-BAB1-C679E58F4157}" name="Column1843"/>
    <tableColumn id="1844" xr3:uid="{3934F0CA-B893-D54E-886A-83946824349E}" name="Column1844"/>
    <tableColumn id="1845" xr3:uid="{43D4CC70-36FD-5747-B8ED-AC5A26119ED9}" name="Column1845"/>
    <tableColumn id="1846" xr3:uid="{89F91F42-2812-434D-B5BB-23EF9995B227}" name="Column1846"/>
    <tableColumn id="1847" xr3:uid="{614A244D-D4CD-6042-B689-E4C7CA8F7E2E}" name="Column1847"/>
    <tableColumn id="1848" xr3:uid="{BA4FA217-B983-A84D-8FFE-75A26C31FDC8}" name="Column1848"/>
    <tableColumn id="1849" xr3:uid="{1270CFA0-5D40-4041-AB98-05D772A8C3F4}" name="Column1849"/>
    <tableColumn id="1850" xr3:uid="{525E2681-7BFE-C84D-98FC-02783708CE84}" name="Column1850"/>
    <tableColumn id="1851" xr3:uid="{6CB735DE-9F40-D345-8A57-B39230A5993F}" name="Column1851"/>
    <tableColumn id="1852" xr3:uid="{C46CF6B1-1646-EA49-B5CF-CDA316613330}" name="Column1852"/>
    <tableColumn id="1853" xr3:uid="{C0DF89C4-0A57-5149-B459-6D85E4C21FA3}" name="Column1853"/>
    <tableColumn id="1854" xr3:uid="{80D1B6D9-E016-2E4C-BB31-D6B9CD74F356}" name="Column1854"/>
    <tableColumn id="1855" xr3:uid="{82FDE754-AD74-884D-A0FC-4A441910627B}" name="Column1855"/>
    <tableColumn id="1856" xr3:uid="{68683E63-7B56-5942-8D2A-F7437D521A64}" name="Column1856"/>
    <tableColumn id="1857" xr3:uid="{B46B0F7B-472B-F34C-9AA8-104FF97DD5E9}" name="Column1857"/>
    <tableColumn id="1858" xr3:uid="{03FFEE83-F6BF-F643-8EF1-30198C50C488}" name="Column1858"/>
    <tableColumn id="1859" xr3:uid="{ACF27BCD-EC08-B140-8FCC-D1C00521E4C9}" name="Column1859"/>
    <tableColumn id="1860" xr3:uid="{85230DBD-74CD-8F43-8A58-FC5BC6CACB33}" name="Column1860"/>
    <tableColumn id="1861" xr3:uid="{DC292582-1AE7-6C47-BE8E-85EEB6B4E56F}" name="Column1861"/>
    <tableColumn id="1862" xr3:uid="{0BE769BD-6828-724F-B9A3-0F71366C6F62}" name="Column1862"/>
    <tableColumn id="1863" xr3:uid="{577FDD0D-45E5-CC4A-A28D-BE647433FE67}" name="Column1863"/>
    <tableColumn id="1864" xr3:uid="{262BE9AB-5870-7D43-8064-E5E52C231B7B}" name="Column1864"/>
    <tableColumn id="1865" xr3:uid="{02C4D13C-8849-2E45-AD65-182EA13FE6A4}" name="Column1865"/>
    <tableColumn id="1866" xr3:uid="{58A13A5D-BFB2-C747-B296-9CBDB0B2C49D}" name="Column1866"/>
    <tableColumn id="1867" xr3:uid="{488C1461-E592-1944-A09F-CCFD7CBC406F}" name="Column1867"/>
    <tableColumn id="1868" xr3:uid="{60EF6E7B-5E81-9448-9806-0C5162834EA5}" name="Column1868"/>
    <tableColumn id="1869" xr3:uid="{C5F583C2-E0DA-B641-B247-CEA565A12F8B}" name="Column1869"/>
    <tableColumn id="1870" xr3:uid="{2A9CFDBD-24CD-974C-9181-752EEDF8B47A}" name="Column1870"/>
    <tableColumn id="1871" xr3:uid="{A895233C-3BE0-9C42-B2C4-88C8C4CDEF75}" name="Column1871"/>
    <tableColumn id="1872" xr3:uid="{EAECFA6C-E191-B94D-A6C1-BA0AD950D069}" name="Column1872"/>
    <tableColumn id="1873" xr3:uid="{0138156C-D1D9-9E42-BE3E-E03881E003F4}" name="Column1873"/>
    <tableColumn id="1874" xr3:uid="{855554EB-6614-7648-9961-9E458BE48ADB}" name="Column1874"/>
    <tableColumn id="1875" xr3:uid="{3E2F82FD-3FD6-4349-8B4F-D197D92FE173}" name="Column1875"/>
    <tableColumn id="1876" xr3:uid="{05316990-DD8E-7740-9759-744A1FCC0A17}" name="Column1876"/>
    <tableColumn id="1877" xr3:uid="{F87641D7-F68A-3741-9C3F-E08B14D397FF}" name="Column1877"/>
    <tableColumn id="1878" xr3:uid="{8A12E406-CF0D-114F-BA1E-0F6A81407EAE}" name="Column1878"/>
    <tableColumn id="1879" xr3:uid="{9C2C17A1-5956-C14E-8769-AAE95DBC9B4A}" name="Column1879"/>
    <tableColumn id="1880" xr3:uid="{EF1B335E-17EB-C646-A4DB-8CE75BD6414E}" name="Column1880"/>
    <tableColumn id="1881" xr3:uid="{46C29440-23E5-9F4F-BCE8-302848205C3C}" name="Column1881"/>
    <tableColumn id="1882" xr3:uid="{23D0643F-97D3-224B-B40F-5D21F657C905}" name="Column1882"/>
    <tableColumn id="1883" xr3:uid="{BAAF8892-EF0A-DA46-942E-0B9D66CD0DC1}" name="Column1883"/>
    <tableColumn id="1884" xr3:uid="{C2B4C37F-A3FC-3C41-8F57-E2819527B252}" name="Column1884"/>
    <tableColumn id="1885" xr3:uid="{CED3CC7E-48B8-E043-B265-2ECB86045177}" name="Column1885"/>
    <tableColumn id="1886" xr3:uid="{9BC02CD7-7A76-3C43-B791-B2A8136F46FC}" name="Column1886"/>
    <tableColumn id="1887" xr3:uid="{24FF09F7-52D6-8745-A117-9CC92161AB8A}" name="Column1887"/>
    <tableColumn id="1888" xr3:uid="{EEA5239C-D4C8-BD4B-83CA-176644059932}" name="Column1888"/>
    <tableColumn id="1889" xr3:uid="{F1D65532-AB79-104B-9BCA-741B4F493023}" name="Column1889"/>
    <tableColumn id="1890" xr3:uid="{ABA06F83-3A88-6F4A-8CC0-87A791372161}" name="Column1890"/>
    <tableColumn id="1891" xr3:uid="{186FAD63-5A6A-5A48-A53B-A9407D4405FB}" name="Column1891"/>
    <tableColumn id="1892" xr3:uid="{FAB2BB7F-2527-E943-96DB-41EA3FF168DB}" name="Column1892"/>
    <tableColumn id="1893" xr3:uid="{05C7FEA9-3BA2-884A-A268-61FC9C227C64}" name="Column1893"/>
    <tableColumn id="1894" xr3:uid="{CD0D2510-BAC6-7B46-A2F4-C091F74713BD}" name="Column1894"/>
    <tableColumn id="1895" xr3:uid="{1AE794F7-FF4F-DD43-B7F2-39A44019E41F}" name="Column1895"/>
    <tableColumn id="1896" xr3:uid="{4E97092A-32C2-9B4B-9597-7150B651BD44}" name="Column1896"/>
    <tableColumn id="1897" xr3:uid="{94A1031C-22F6-B742-9F51-4B3E8A0FCFA7}" name="Column1897"/>
    <tableColumn id="1898" xr3:uid="{32E62E3E-5215-A84E-B61E-4C2FD3218EEE}" name="Column1898"/>
    <tableColumn id="1899" xr3:uid="{88FF02DC-CBB0-1245-9125-13C03F5322B2}" name="Column1899"/>
    <tableColumn id="1900" xr3:uid="{6461AFF4-143D-AC44-B2A1-108145E0B31F}" name="Column1900"/>
    <tableColumn id="1901" xr3:uid="{2E49876D-F26D-6C40-A85F-5EAB193F14C9}" name="Column1901"/>
    <tableColumn id="1902" xr3:uid="{2BCB6EE0-26B7-D544-86F0-FEDA85E507BA}" name="Column1902"/>
    <tableColumn id="1903" xr3:uid="{437447BD-3428-C241-92EE-6861D29EB4F8}" name="Column1903"/>
    <tableColumn id="1904" xr3:uid="{2B67C3B2-4D8A-E44F-8CE6-09F5DB02A126}" name="Column1904"/>
    <tableColumn id="1905" xr3:uid="{29D154E8-E66E-6744-84F1-A25C5BB0447B}" name="Column1905"/>
    <tableColumn id="1906" xr3:uid="{FDED90D3-477C-634E-A85D-42E493ADBA24}" name="Column1906"/>
    <tableColumn id="1907" xr3:uid="{AD43B272-E34E-F343-826B-BA45925698BB}" name="Column1907"/>
    <tableColumn id="1908" xr3:uid="{7E57D102-01CD-1643-8F4F-986A77B12095}" name="Column1908"/>
    <tableColumn id="1909" xr3:uid="{77F967DF-82F1-344E-9104-5B91A913BFEB}" name="Column1909"/>
    <tableColumn id="1910" xr3:uid="{CA18AD02-EBE4-294F-9C56-5871ECA92872}" name="Column1910"/>
    <tableColumn id="1911" xr3:uid="{AE1B0163-FF24-F148-8C14-86A89B7D803F}" name="Column1911"/>
    <tableColumn id="1912" xr3:uid="{025667B0-7077-2540-B103-929ACA25D173}" name="Column1912"/>
    <tableColumn id="1913" xr3:uid="{3235B1EB-25E7-314A-9109-1359C72AB6AC}" name="Column1913"/>
    <tableColumn id="1914" xr3:uid="{B9F079F5-A76E-6E4A-9446-77FDD9A6FC7B}" name="Column1914"/>
    <tableColumn id="1915" xr3:uid="{7966A027-C98D-864B-AD3C-E677B87547F9}" name="Column1915"/>
    <tableColumn id="1916" xr3:uid="{BC005CF2-1E7F-C84E-AD59-5D619A392F14}" name="Column1916"/>
    <tableColumn id="1917" xr3:uid="{C16C97BC-ECF8-0146-834F-7B2C4ED5DE6B}" name="Column1917"/>
    <tableColumn id="1918" xr3:uid="{968A2FFD-8219-E34A-BE4A-FF96C696900D}" name="Column1918"/>
    <tableColumn id="1919" xr3:uid="{C150A8A0-5C1E-0948-B12F-95F7FCCA25C7}" name="Column1919"/>
    <tableColumn id="1920" xr3:uid="{85598EDE-6679-354E-8621-16FD5A62062E}" name="Column1920"/>
    <tableColumn id="1921" xr3:uid="{009840F7-DD06-3B44-8BA0-4161A0B66097}" name="Column1921"/>
    <tableColumn id="1922" xr3:uid="{10ABC201-2040-EA41-89BC-EFED1B171821}" name="Column1922"/>
    <tableColumn id="1923" xr3:uid="{FB7726C1-E525-C14B-B7BA-54166F1EF510}" name="Column1923"/>
    <tableColumn id="1924" xr3:uid="{4FE36C8D-746E-8F46-B369-E9CE8FAA4DA6}" name="Column1924"/>
    <tableColumn id="1925" xr3:uid="{98D00D71-1BCA-A54E-BAB3-292DE3E35C16}" name="Column1925"/>
    <tableColumn id="1926" xr3:uid="{E63DBFA5-71F8-2B4E-8F47-1F7EEC113C28}" name="Column1926"/>
    <tableColumn id="1927" xr3:uid="{54169D0E-865B-4541-A534-5E10E4C6EFCF}" name="Column1927"/>
    <tableColumn id="1928" xr3:uid="{4F620449-2F71-0448-A846-C347FC44C08B}" name="Column1928"/>
    <tableColumn id="1929" xr3:uid="{478E47FB-30E7-EE4B-AFE5-EB1D93B32294}" name="Column1929"/>
    <tableColumn id="1930" xr3:uid="{ED513BC2-AC5D-934A-B41C-4DD2D5B5A2DE}" name="Column1930"/>
    <tableColumn id="1931" xr3:uid="{4DCF8561-4F75-4747-BE6A-066FD60E3CD3}" name="Column1931"/>
    <tableColumn id="1932" xr3:uid="{569A66B9-FA0E-8B4A-AC83-A8D72E38E97F}" name="Column1932"/>
    <tableColumn id="1933" xr3:uid="{5C96C302-52B5-7B4E-BA34-4EACB5A72FD2}" name="Column1933"/>
    <tableColumn id="1934" xr3:uid="{944DC6FB-61A1-DF44-A246-F3B06220FB72}" name="Column1934"/>
    <tableColumn id="1935" xr3:uid="{1435BE45-72AB-BB4E-A9FB-02625854AC12}" name="Column1935"/>
    <tableColumn id="1936" xr3:uid="{1926E422-CD6B-3E4A-950E-08F41FD98371}" name="Column1936"/>
    <tableColumn id="1937" xr3:uid="{6BC370A6-8508-6544-9755-B657436CBACF}" name="Column1937"/>
    <tableColumn id="1938" xr3:uid="{944959E4-1EA4-FC44-A8FC-034C7C4CDADE}" name="Column1938"/>
    <tableColumn id="1939" xr3:uid="{5C072DC7-FE5B-DB4A-B971-B5D03FF76F84}" name="Column1939"/>
    <tableColumn id="1940" xr3:uid="{6FDAC3EA-712C-6C44-8A53-2A9AA2A534BF}" name="Column1940"/>
    <tableColumn id="1941" xr3:uid="{807F405D-F915-DA41-A1AF-948D5776E36F}" name="Column1941"/>
    <tableColumn id="1942" xr3:uid="{2454BDC4-1CE5-DF45-BB5D-2ABD6A7938EE}" name="Column1942"/>
    <tableColumn id="1943" xr3:uid="{E1EA8FA0-238B-FD4A-A611-5B954639E676}" name="Column1943"/>
    <tableColumn id="1944" xr3:uid="{1F185F6E-8430-3F45-B33D-EB8B0E90BAEA}" name="Column1944"/>
    <tableColumn id="1945" xr3:uid="{F33268C0-74F3-B345-A15C-60C4143326A6}" name="Column1945"/>
    <tableColumn id="1946" xr3:uid="{70C08D62-BC6B-F849-9CC0-CD0821762BEB}" name="Column1946"/>
    <tableColumn id="1947" xr3:uid="{A244125B-C055-4944-9730-00E78AC63538}" name="Column1947"/>
    <tableColumn id="1948" xr3:uid="{2CAFECEF-450D-C44F-99CB-DC0DFB4934C7}" name="Column1948"/>
    <tableColumn id="1949" xr3:uid="{585049A7-6318-BA44-9882-96FFC64E5649}" name="Column1949"/>
    <tableColumn id="1950" xr3:uid="{D9F9B437-241B-2F43-ABEF-2B9327C1EEE3}" name="Column1950"/>
    <tableColumn id="1951" xr3:uid="{83AF712F-0D79-2948-BA67-84714777400B}" name="Column1951"/>
    <tableColumn id="1952" xr3:uid="{C351630C-5233-354B-8DD1-E6127AD7ECAA}" name="Column1952"/>
    <tableColumn id="1953" xr3:uid="{CE96BFDF-8361-DD4A-8215-0F8E122B67FB}" name="Column1953"/>
    <tableColumn id="1954" xr3:uid="{B3AEFB28-EE09-8A4A-9678-93CCA97AF410}" name="Column1954"/>
    <tableColumn id="1955" xr3:uid="{5F9A9C46-5AD0-B449-B0FF-8BBCD7C0DEFA}" name="Column1955"/>
    <tableColumn id="1956" xr3:uid="{FA035EC3-0868-A343-9139-EB9103B8DE5A}" name="Column1956"/>
    <tableColumn id="1957" xr3:uid="{CE76E3B2-5B35-E34C-865E-2C950945B288}" name="Column1957"/>
    <tableColumn id="1958" xr3:uid="{2D9D7FBC-5E96-BA43-9DE6-0B95B30F517A}" name="Column1958"/>
    <tableColumn id="1959" xr3:uid="{3E29030A-8C89-F44E-99D4-71BA67A98B57}" name="Column1959"/>
    <tableColumn id="1960" xr3:uid="{1A4D8D66-1A98-044C-8F93-45FCC53792A6}" name="Column1960"/>
    <tableColumn id="1961" xr3:uid="{52C1525E-025F-7D48-A1A6-43CCCA5BB448}" name="Column1961"/>
    <tableColumn id="1962" xr3:uid="{F909D657-C98B-3142-B116-3BB1396F8066}" name="Column1962"/>
    <tableColumn id="1963" xr3:uid="{C7C894DD-C0AA-C049-BD66-1CC33C039B74}" name="Column1963"/>
    <tableColumn id="1964" xr3:uid="{9AFECBDB-7C2D-8747-A4D1-1C27156823B7}" name="Column1964"/>
    <tableColumn id="1965" xr3:uid="{A596269C-15A9-A348-8BA0-FB1FF60629D0}" name="Column1965"/>
    <tableColumn id="1966" xr3:uid="{F8563708-2FE1-A640-90C2-A6AD3C598FA3}" name="Column1966"/>
    <tableColumn id="1967" xr3:uid="{970F1948-CB0F-3141-9368-76AEF78785DE}" name="Column1967"/>
    <tableColumn id="1968" xr3:uid="{19AA6EE6-7D4E-0C4B-A55F-7330AA94500B}" name="Column1968"/>
    <tableColumn id="1969" xr3:uid="{13566EAD-0B90-2545-A8EC-CAE882C72ED2}" name="Column1969"/>
    <tableColumn id="1970" xr3:uid="{B2398833-8EBF-4440-9487-A0816ED83772}" name="Column1970"/>
    <tableColumn id="1971" xr3:uid="{669460F7-640A-EE40-9E2C-28AE7035C565}" name="Column1971"/>
    <tableColumn id="1972" xr3:uid="{9794EF9E-B401-C443-87E3-1FA4487E34BE}" name="Column1972"/>
    <tableColumn id="1973" xr3:uid="{C337F72C-AF28-0345-A20F-3BDF6A10AB98}" name="Column1973"/>
    <tableColumn id="1974" xr3:uid="{72E4169B-7C46-AB48-B8D5-EB766F3F55E3}" name="Column1974"/>
    <tableColumn id="1975" xr3:uid="{CAD5ACD5-0D07-2B4A-96F3-60E6D1E0297E}" name="Column1975"/>
    <tableColumn id="1976" xr3:uid="{E4DC6299-6171-2542-AF70-59BD07FAC9C9}" name="Column1976"/>
    <tableColumn id="1977" xr3:uid="{4C6AB57B-9B10-8140-B622-5B4D67B7614E}" name="Column1977"/>
    <tableColumn id="1978" xr3:uid="{B5EB222C-0D84-E44D-B1E8-323851899720}" name="Column1978"/>
    <tableColumn id="1979" xr3:uid="{2C7C1975-3790-4B44-AB85-076D1E2E40E1}" name="Column1979"/>
    <tableColumn id="1980" xr3:uid="{27D54A30-4F02-6741-AC9C-EDBA61878B9C}" name="Column1980"/>
    <tableColumn id="1981" xr3:uid="{E15AE692-C285-2944-B00D-470B34EEC280}" name="Column1981"/>
    <tableColumn id="1982" xr3:uid="{101E7F53-AC78-914E-AD41-B57671D21C3E}" name="Column1982"/>
    <tableColumn id="1983" xr3:uid="{125EC361-1B9F-7940-AC81-386E14417EE9}" name="Column1983"/>
    <tableColumn id="1984" xr3:uid="{586FC0DC-ED23-1B46-95CE-3EE13DCF17A7}" name="Column1984"/>
    <tableColumn id="1985" xr3:uid="{BF62CD09-287B-2F4C-89D7-679FF873DDED}" name="Column1985"/>
    <tableColumn id="1986" xr3:uid="{EB60B0BE-C694-B541-B1E1-6886E5BDD490}" name="Column1986"/>
    <tableColumn id="1987" xr3:uid="{9B538174-0F78-604A-B0DD-DE6479396E33}" name="Column1987"/>
    <tableColumn id="1988" xr3:uid="{D083A394-FBE4-DF45-8596-8BFEC509D68D}" name="Column1988"/>
    <tableColumn id="1989" xr3:uid="{C930CE0D-9701-9249-812A-6E9C3ECDDA94}" name="Column1989"/>
    <tableColumn id="1990" xr3:uid="{CFF14F47-26B8-C94F-A77A-B639FD16AF8A}" name="Column1990"/>
    <tableColumn id="1991" xr3:uid="{1EF8EC1B-8503-424E-8CBD-BFEA748B90DD}" name="Column1991"/>
    <tableColumn id="1992" xr3:uid="{829D93B3-536B-AB40-9307-19D35BDAD151}" name="Column1992"/>
    <tableColumn id="1993" xr3:uid="{713AD744-CCCC-3F48-B993-5A3DB3C660FF}" name="Column1993"/>
    <tableColumn id="1994" xr3:uid="{6749A957-CF20-4F46-BB32-17332DE17309}" name="Column1994"/>
    <tableColumn id="1995" xr3:uid="{25198A60-4540-E547-ADCB-A5E3416B1C54}" name="Column1995"/>
    <tableColumn id="1996" xr3:uid="{C4FE3426-1847-6648-9041-F03083CB8DAF}" name="Column1996"/>
    <tableColumn id="1997" xr3:uid="{1B172E40-DFD5-1047-8001-C0EEB2087E29}" name="Column1997"/>
    <tableColumn id="1998" xr3:uid="{119CCE28-976E-9E4D-A457-8A39401AE336}" name="Column1998"/>
    <tableColumn id="1999" xr3:uid="{1A5ADB0F-F50B-7C4B-9C70-25AEAD2F051B}" name="Column1999"/>
    <tableColumn id="2000" xr3:uid="{41E9C97F-0832-F94A-8D10-52E68C911F39}" name="Column2000"/>
    <tableColumn id="2001" xr3:uid="{6044A8F2-E209-254B-8A8B-3960B94516B5}" name="Column2001"/>
    <tableColumn id="2002" xr3:uid="{0504D7E9-CF71-F046-8F27-FF8732B78D81}" name="Column2002"/>
    <tableColumn id="2003" xr3:uid="{FCFD4293-6E6D-F04B-A646-4616B33FBF9B}" name="Column2003"/>
    <tableColumn id="2004" xr3:uid="{AF99363B-BE81-394B-B1C6-1E9746379EBD}" name="Column2004"/>
    <tableColumn id="2005" xr3:uid="{2E10D31B-66D4-A74C-84A1-CDDFF9B24DCE}" name="Column2005"/>
    <tableColumn id="2006" xr3:uid="{0180AFDC-C00D-6E43-A7A1-7332B1346B94}" name="Column2006"/>
    <tableColumn id="2007" xr3:uid="{7940A9CD-32BC-5D41-B2F4-B27B1FE54C13}" name="Column2007"/>
    <tableColumn id="2008" xr3:uid="{F59AEFDB-3082-4041-A05F-B4DB9CCD5629}" name="Column2008"/>
    <tableColumn id="2009" xr3:uid="{71217277-8283-954F-B664-C181DCA902B7}" name="Column2009"/>
    <tableColumn id="2010" xr3:uid="{335953E7-8A0F-E345-B5A6-9ED0EADACFC8}" name="Column2010"/>
    <tableColumn id="2011" xr3:uid="{22E71AC9-01CD-F44E-AE30-2E42280ECDC3}" name="Column2011"/>
    <tableColumn id="2012" xr3:uid="{511E397E-7E64-AD40-B7D9-51B77C248CCD}" name="Column2012"/>
    <tableColumn id="2013" xr3:uid="{4F40E241-A3BB-DF4F-B50C-E52B1DA0DA99}" name="Column2013"/>
    <tableColumn id="2014" xr3:uid="{2999EE78-3779-D84C-8FDB-AA0F9BD22A71}" name="Column2014"/>
    <tableColumn id="2015" xr3:uid="{BD1B4AAF-F8D6-574C-9A53-EF2492E61435}" name="Column2015"/>
    <tableColumn id="2016" xr3:uid="{62A395E4-BF2F-5B43-9891-F98EA2323603}" name="Column2016"/>
    <tableColumn id="2017" xr3:uid="{D42512B7-90B2-1B43-9C44-365F03981200}" name="Column2017"/>
    <tableColumn id="2018" xr3:uid="{A18B52FA-5917-E84E-8CF6-DEB739A6D1D4}" name="Column2018"/>
    <tableColumn id="2019" xr3:uid="{6EA0721A-AE5C-E141-87ED-4DE0D61E163E}" name="Column2019"/>
    <tableColumn id="2020" xr3:uid="{CE7B711F-C9AB-F246-88BD-BACCFC379A03}" name="Column2020"/>
    <tableColumn id="2021" xr3:uid="{EE5083C5-1131-D74C-BE11-3AD352FB9E75}" name="Column2021"/>
    <tableColumn id="2022" xr3:uid="{0021C9A0-287D-304D-8FE9-D98CBDDDBD7B}" name="Column2022"/>
    <tableColumn id="2023" xr3:uid="{E74EFBAD-D865-1247-96C9-489AEF30F639}" name="Column2023"/>
    <tableColumn id="2024" xr3:uid="{4229873E-0194-0F4E-8B20-7C86A827E083}" name="Column2024"/>
    <tableColumn id="2025" xr3:uid="{B159E2BA-7C14-294D-B0E1-F17E39482C8D}" name="Column2025"/>
    <tableColumn id="2026" xr3:uid="{FFA34E56-C83A-A649-B58D-031904776DD7}" name="Column2026"/>
    <tableColumn id="2027" xr3:uid="{51A33DE4-8AAB-734D-BB84-3961D457498F}" name="Column2027"/>
    <tableColumn id="2028" xr3:uid="{87AA6C92-1909-FF4F-A2CB-DEE257D8E01D}" name="Column2028"/>
    <tableColumn id="2029" xr3:uid="{AF06C4C8-232F-E742-8E13-96309410212D}" name="Column2029"/>
    <tableColumn id="2030" xr3:uid="{358D1204-B9EC-244D-804E-62E2155D0F64}" name="Column2030"/>
    <tableColumn id="2031" xr3:uid="{659C4DEC-27C1-B147-A3EC-0B60E58BA983}" name="Column2031"/>
    <tableColumn id="2032" xr3:uid="{DE015D07-94E3-1446-80EF-C8AC6AD523FE}" name="Column2032"/>
    <tableColumn id="2033" xr3:uid="{FA70D98D-15B8-DC49-90F3-E1712EE051CC}" name="Column2033"/>
    <tableColumn id="2034" xr3:uid="{8E1E2C0A-FD55-AB42-BB8D-9F90BAB4C82E}" name="Column2034"/>
    <tableColumn id="2035" xr3:uid="{C5F76966-8345-5B43-A185-73AEE79458B7}" name="Column2035"/>
    <tableColumn id="2036" xr3:uid="{90C028C0-BE14-2D47-9501-F2BF4AD2A1BC}" name="Column2036"/>
    <tableColumn id="2037" xr3:uid="{DF317E83-0645-5C49-BDA2-D980FDD264EE}" name="Column2037"/>
    <tableColumn id="2038" xr3:uid="{858477AD-3A58-0F44-B04C-9FF56603CA5E}" name="Column2038"/>
    <tableColumn id="2039" xr3:uid="{16825B2B-4323-2443-B05B-851E5F665996}" name="Column2039"/>
    <tableColumn id="2040" xr3:uid="{ECB96F64-620A-AF46-A7D7-617E5B41B645}" name="Column2040"/>
    <tableColumn id="2041" xr3:uid="{5CC102A9-8813-444F-98C3-D9B76B29AAD2}" name="Column2041"/>
    <tableColumn id="2042" xr3:uid="{963A842C-411E-5B48-BADC-1CD716A2158F}" name="Column2042"/>
    <tableColumn id="2043" xr3:uid="{5895669F-93A5-A14F-9FD1-E9A79759C735}" name="Column2043"/>
    <tableColumn id="2044" xr3:uid="{22D69674-90D4-B441-A1E8-9DD6DB44BE6C}" name="Column2044"/>
    <tableColumn id="2045" xr3:uid="{963CC59A-31D7-B840-8387-932FD9F5C9EC}" name="Column2045"/>
    <tableColumn id="2046" xr3:uid="{E65D521A-31CA-9C49-B474-8F5BA94BD567}" name="Column2046"/>
    <tableColumn id="2047" xr3:uid="{9A7CBE8E-AB89-F847-B66C-C6809F0BE6C2}" name="Column2047"/>
    <tableColumn id="2048" xr3:uid="{DD54C348-A4EC-DF44-BDAA-E02B0EF71C01}" name="Column2048"/>
    <tableColumn id="2049" xr3:uid="{100E3DAC-3AF4-0C45-863C-1BC19BB433F3}" name="Column2049"/>
    <tableColumn id="2050" xr3:uid="{349F95F2-7975-3543-AEEF-49B654D9D554}" name="Column2050"/>
    <tableColumn id="2051" xr3:uid="{6F2232DA-C921-DE48-AC27-C17E6BEF2569}" name="Column2051"/>
    <tableColumn id="2052" xr3:uid="{D95681D6-D703-3E41-B82C-FB3C6EA2E413}" name="Column2052"/>
    <tableColumn id="2053" xr3:uid="{83956AD6-18CA-8840-BCFA-28916DCF59CD}" name="Column2053"/>
    <tableColumn id="2054" xr3:uid="{F315A04D-FD12-A340-AD27-C3B7DB6A8FBA}" name="Column2054"/>
    <tableColumn id="2055" xr3:uid="{8D3A4EF8-A553-594F-80CA-3EE6D41F3082}" name="Column2055"/>
    <tableColumn id="2056" xr3:uid="{F6DF9AC3-7EA5-F44A-AE86-B4330448E3BF}" name="Column2056"/>
    <tableColumn id="2057" xr3:uid="{C5035159-BABC-5F43-96AF-DA1655D68F78}" name="Column2057"/>
    <tableColumn id="2058" xr3:uid="{E2AE337E-41F7-4F42-8057-31D19BC9E95F}" name="Column2058"/>
    <tableColumn id="2059" xr3:uid="{55A95E94-3B58-1A48-9227-711AF1E69E0F}" name="Column2059"/>
    <tableColumn id="2060" xr3:uid="{0B843BE7-264A-9146-A03D-D98ACDBCC720}" name="Column2060"/>
    <tableColumn id="2061" xr3:uid="{70A96B12-41C0-CC44-8939-1D3B92D56D54}" name="Column2061"/>
    <tableColumn id="2062" xr3:uid="{B12A5F30-B06B-6448-BD57-86B691F8E1BE}" name="Column2062"/>
    <tableColumn id="2063" xr3:uid="{A1094075-D4B0-4C44-99CF-2285A42F70E4}" name="Column2063"/>
    <tableColumn id="2064" xr3:uid="{0281F7D4-0C4F-8744-8650-A2A99AB950EF}" name="Column2064"/>
    <tableColumn id="2065" xr3:uid="{DB4630C5-1A7D-9F4B-B2AC-33BF70D9E5BA}" name="Column2065"/>
    <tableColumn id="2066" xr3:uid="{4B2B358A-8A36-534D-AF8D-B97A5FD0B08F}" name="Column2066"/>
    <tableColumn id="2067" xr3:uid="{F09DD07F-9C2E-9249-B137-13E523B134A1}" name="Column2067"/>
    <tableColumn id="2068" xr3:uid="{C7BAA950-5179-0E48-BFA7-AF5F29CFCE07}" name="Column2068"/>
    <tableColumn id="2069" xr3:uid="{722B782D-0190-A044-925F-F604044FC6C9}" name="Column2069"/>
    <tableColumn id="2070" xr3:uid="{E487BBB6-9ACE-B644-8A1D-0CCA51D1AB79}" name="Column2070"/>
    <tableColumn id="2071" xr3:uid="{502E2955-FC19-8143-9CC2-D7D1F9D5AC0B}" name="Column2071"/>
    <tableColumn id="2072" xr3:uid="{0F582380-9BAF-174D-B29D-6EA2195BCD84}" name="Column2072"/>
    <tableColumn id="2073" xr3:uid="{768B8A51-AFB6-374C-829C-8399E7F6BE2F}" name="Column2073"/>
    <tableColumn id="2074" xr3:uid="{E2FA4F3F-DD27-2F4B-AC79-C9DD3BFAD12F}" name="Column2074"/>
    <tableColumn id="2075" xr3:uid="{36464759-8F25-DB4E-B707-CD63200D9316}" name="Column2075"/>
    <tableColumn id="2076" xr3:uid="{165B4DB4-C11E-6747-BD0A-F019EEF70251}" name="Column2076"/>
    <tableColumn id="2077" xr3:uid="{138E3B4B-2BC6-2145-A49D-DDAF1F94795D}" name="Column2077"/>
    <tableColumn id="2078" xr3:uid="{929DFA53-3864-1A43-93FB-0D72B30F7583}" name="Column2078"/>
    <tableColumn id="2079" xr3:uid="{1E0ED468-863B-5B49-86F4-820A52A3E2B6}" name="Column2079"/>
    <tableColumn id="2080" xr3:uid="{9CC4E7A2-F0B8-1E4C-951F-A114FE2B0AEC}" name="Column2080"/>
    <tableColumn id="2081" xr3:uid="{766FEE1F-4421-3841-9897-ED4297559E24}" name="Column2081"/>
    <tableColumn id="2082" xr3:uid="{A9BF35D1-1BB5-8F40-A12D-F99B30571078}" name="Column2082"/>
    <tableColumn id="2083" xr3:uid="{189851B5-7FF8-D344-A221-A6B17C8DF328}" name="Column2083"/>
    <tableColumn id="2084" xr3:uid="{BBD36995-08CC-6149-B17A-2588FFC35DC4}" name="Column2084"/>
    <tableColumn id="2085" xr3:uid="{A292E7AD-7D41-E34B-AEE7-081E5A86D165}" name="Column2085"/>
    <tableColumn id="2086" xr3:uid="{CF0562CD-A788-F34A-ABA7-63C2B7CC5BB9}" name="Column2086"/>
    <tableColumn id="2087" xr3:uid="{B21E8B5C-EF89-574D-AAC8-97BFD1D118B0}" name="Column2087"/>
    <tableColumn id="2088" xr3:uid="{269A708E-4631-364E-A38F-357E57F1D8F8}" name="Column2088"/>
    <tableColumn id="2089" xr3:uid="{82F8542D-350B-254D-A7B9-98B81E4EF308}" name="Column2089"/>
    <tableColumn id="2090" xr3:uid="{DC339624-E9C7-9541-A07D-75F1FCEDC7AA}" name="Column2090"/>
    <tableColumn id="2091" xr3:uid="{75FFDFDD-6974-8949-98CB-F1C5C740EB0E}" name="Column2091"/>
    <tableColumn id="2092" xr3:uid="{8638B44C-E64A-5444-BF17-8B272F2817A4}" name="Column2092"/>
    <tableColumn id="2093" xr3:uid="{15A39CAB-FE4D-DA40-89CE-0035F57B8112}" name="Column2093"/>
    <tableColumn id="2094" xr3:uid="{33741325-570A-244E-8811-FA4680CD544C}" name="Column2094"/>
    <tableColumn id="2095" xr3:uid="{EAEF81C9-142D-0A4B-B50B-DB63752441CB}" name="Column2095"/>
    <tableColumn id="2096" xr3:uid="{5E6EF704-2590-F04D-823F-6DBFF334EFF2}" name="Column2096"/>
    <tableColumn id="2097" xr3:uid="{9F6F6F71-811D-2D4A-9936-FC919D6E31FA}" name="Column2097"/>
    <tableColumn id="2098" xr3:uid="{26286C3A-B683-254B-955E-86EB2AF1475B}" name="Column2098"/>
    <tableColumn id="2099" xr3:uid="{2A4570A5-3C64-8C44-B061-855E5E0EBA1B}" name="Column2099"/>
    <tableColumn id="2100" xr3:uid="{3AF7BC32-407A-0B45-BA70-2B04C0533AD7}" name="Column2100"/>
    <tableColumn id="2101" xr3:uid="{06AC7A9E-E056-264A-A797-A54C11F517B7}" name="Column2101"/>
    <tableColumn id="2102" xr3:uid="{66739D15-CFFA-2E47-94AF-098CC7409FD6}" name="Column2102"/>
    <tableColumn id="2103" xr3:uid="{1DCA76E4-D156-804D-9FC0-DC729F29493B}" name="Column2103"/>
    <tableColumn id="2104" xr3:uid="{8D103A67-F702-D745-A630-7E17AF81ED74}" name="Column2104"/>
    <tableColumn id="2105" xr3:uid="{BF95186F-FA43-B64D-B2D4-EC804D328DBE}" name="Column2105"/>
    <tableColumn id="2106" xr3:uid="{E33F7891-42EE-E54F-B327-E8B8F16F7540}" name="Column2106"/>
    <tableColumn id="2107" xr3:uid="{01C97287-0690-DE48-87F5-6D3CF938D910}" name="Column2107"/>
    <tableColumn id="2108" xr3:uid="{D8B679D4-CF06-004D-967D-7A334714030C}" name="Column2108"/>
    <tableColumn id="2109" xr3:uid="{B0D35CC0-023E-BF44-91AF-EABDDBEE67D5}" name="Column2109"/>
    <tableColumn id="2110" xr3:uid="{F454F444-A16F-0F4A-B8A2-840EFC30A5AF}" name="Column2110"/>
    <tableColumn id="2111" xr3:uid="{2E352CCD-0422-634B-94F0-8891EF8FC49A}" name="Column2111"/>
    <tableColumn id="2112" xr3:uid="{4C53A500-C904-794B-9F89-096A897F729F}" name="Column2112"/>
    <tableColumn id="2113" xr3:uid="{89B0AD61-9B4C-0741-945F-2E76BAD3CFEF}" name="Column2113"/>
    <tableColumn id="2114" xr3:uid="{B02A246D-60EF-B447-BF27-BC97D400C5EA}" name="Column2114"/>
    <tableColumn id="2115" xr3:uid="{46943307-5D6A-6F4E-8A21-C6F14B380F53}" name="Column2115"/>
    <tableColumn id="2116" xr3:uid="{83B8E858-1C18-CC40-BDF7-902136CB764F}" name="Column2116"/>
    <tableColumn id="2117" xr3:uid="{88A2AFEA-590F-394F-9D88-1876FA770A14}" name="Column2117"/>
    <tableColumn id="2118" xr3:uid="{AF321FC6-E98E-7949-B14E-E0BD2820DBA8}" name="Column2118"/>
    <tableColumn id="2119" xr3:uid="{5E57F522-5AD8-904E-8B9A-E4D1E83A228B}" name="Column2119"/>
    <tableColumn id="2120" xr3:uid="{015EEE25-5802-984E-9E25-A6059F482E6F}" name="Column2120"/>
    <tableColumn id="2121" xr3:uid="{FF4EDEAA-0193-FE49-9772-CC72F6DA06B7}" name="Column2121"/>
    <tableColumn id="2122" xr3:uid="{E0D9EEDE-726F-314E-9076-49EDA5E69432}" name="Column2122"/>
    <tableColumn id="2123" xr3:uid="{BCF515D7-1E1A-5447-A14D-C1E90B855C91}" name="Column2123"/>
    <tableColumn id="2124" xr3:uid="{FF04E417-39D3-2D4F-91BC-CDD3F7C7F121}" name="Column2124"/>
    <tableColumn id="2125" xr3:uid="{B9675671-AFDE-5B4A-B66E-23647A58B721}" name="Column2125"/>
    <tableColumn id="2126" xr3:uid="{CAA014B7-EDF2-3A43-951E-F35008D76B84}" name="Column2126"/>
    <tableColumn id="2127" xr3:uid="{067BED46-5568-7A42-9EB0-8745ADC7D04F}" name="Column2127"/>
    <tableColumn id="2128" xr3:uid="{76464E1C-6239-7442-A82F-8D43EB7768D6}" name="Column2128"/>
    <tableColumn id="2129" xr3:uid="{E4A6FEE6-4B0A-164B-A840-EE121C5C8418}" name="Column2129"/>
    <tableColumn id="2130" xr3:uid="{20DC12DA-9B34-AC47-8BAC-A6D079228A6F}" name="Column2130"/>
    <tableColumn id="2131" xr3:uid="{050AEDD9-6513-9542-988D-13AA02D1BA11}" name="Column2131"/>
    <tableColumn id="2132" xr3:uid="{1C743F50-61E3-924B-BDF8-338F215BF10B}" name="Column2132"/>
    <tableColumn id="2133" xr3:uid="{704F7C08-65C1-C94C-8DC0-6EDF3C31CE84}" name="Column2133"/>
    <tableColumn id="2134" xr3:uid="{9594E5C3-86C5-0B41-AAD3-6A00F8FC14B4}" name="Column2134"/>
    <tableColumn id="2135" xr3:uid="{CC306330-E568-F544-9047-8A9E038BEF1D}" name="Column2135"/>
    <tableColumn id="2136" xr3:uid="{81B849D9-25DB-2549-B1D1-5A1232D22B66}" name="Column2136"/>
    <tableColumn id="2137" xr3:uid="{A8783D78-1151-8249-B7CB-0C6F79B3D2C6}" name="Column2137"/>
    <tableColumn id="2138" xr3:uid="{39258762-E34D-FB40-A913-E863BCE5AE21}" name="Column2138"/>
    <tableColumn id="2139" xr3:uid="{2B87467F-2272-3847-B469-0C192E1D4E25}" name="Column2139"/>
    <tableColumn id="2140" xr3:uid="{0D19BA57-7206-D949-BCDC-B7B03CEC3D2D}" name="Column2140"/>
    <tableColumn id="2141" xr3:uid="{FBB8B7AF-3E89-E447-9139-1910030D1922}" name="Column2141"/>
    <tableColumn id="2142" xr3:uid="{8545460A-E51B-2A49-82D4-9EC79567FFB5}" name="Column2142"/>
    <tableColumn id="2143" xr3:uid="{D681BAC5-4455-694E-9FAB-D146EC96E0B9}" name="Column2143"/>
    <tableColumn id="2144" xr3:uid="{418AF914-4F86-AB4B-B05F-F4A08096A792}" name="Column2144"/>
    <tableColumn id="2145" xr3:uid="{F0F40BF6-DC49-2A43-B5A8-E2AF932183F7}" name="Column2145"/>
    <tableColumn id="2146" xr3:uid="{171B03B1-8E7A-7440-9161-F01001AC0600}" name="Column2146"/>
    <tableColumn id="2147" xr3:uid="{40BBB37D-F0A8-D34F-8990-DEB8C6684356}" name="Column2147"/>
    <tableColumn id="2148" xr3:uid="{336A9329-2662-FF4B-A9A0-1EB96AF6D807}" name="Column2148"/>
    <tableColumn id="2149" xr3:uid="{A9BC8A00-8C64-754C-A93A-6A2302D7B5A9}" name="Column2149"/>
    <tableColumn id="2150" xr3:uid="{501CA67C-900D-0540-AE95-4F648E76E943}" name="Column2150"/>
    <tableColumn id="2151" xr3:uid="{ED276FC5-ABAF-6246-9C0D-94F79A4A4C4F}" name="Column2151"/>
    <tableColumn id="2152" xr3:uid="{12B18E22-C99C-B948-99C9-645FD14F6411}" name="Column2152"/>
    <tableColumn id="2153" xr3:uid="{74400104-A1B0-B04A-B3B4-463464CAB15A}" name="Column2153"/>
    <tableColumn id="2154" xr3:uid="{62B362CA-3244-6A4B-89BE-FCCD8299C51B}" name="Column2154"/>
    <tableColumn id="2155" xr3:uid="{3E2DA8B3-2DB2-FC46-B1C6-29E7213C8259}" name="Column2155"/>
    <tableColumn id="2156" xr3:uid="{661559C1-C66E-6142-9F05-8A3E18C6A429}" name="Column2156"/>
    <tableColumn id="2157" xr3:uid="{EA261549-B692-3A40-BBAD-99E26ABCB344}" name="Column2157"/>
    <tableColumn id="2158" xr3:uid="{A5C2E705-6DF6-A643-A577-29D9CC438927}" name="Column2158"/>
    <tableColumn id="2159" xr3:uid="{5CDD6A4C-6FA7-A146-AAD0-9300F3CDB9B9}" name="Column2159"/>
    <tableColumn id="2160" xr3:uid="{E5A43DE4-24A2-1A4A-9531-87E685454276}" name="Column2160"/>
    <tableColumn id="2161" xr3:uid="{D4143C38-E793-C242-8485-39640C94C574}" name="Column2161"/>
    <tableColumn id="2162" xr3:uid="{0968F26D-2B1B-B44F-8ECD-BEA8839A20A5}" name="Column2162"/>
    <tableColumn id="2163" xr3:uid="{9581BA49-0F22-D24E-B18C-CF66B0DEEA6C}" name="Column2163"/>
    <tableColumn id="2164" xr3:uid="{BF3CB122-2D35-4745-9FAA-94528DAC2588}" name="Column2164"/>
    <tableColumn id="2165" xr3:uid="{3D5480D3-A488-C744-9D7F-586157FD10F9}" name="Column2165"/>
    <tableColumn id="2166" xr3:uid="{EDD1EAFD-0562-9D45-B848-449F895DA857}" name="Column2166"/>
    <tableColumn id="2167" xr3:uid="{D2C3E5E6-8B0C-EA46-B2B3-05D73AEC7D38}" name="Column2167"/>
    <tableColumn id="2168" xr3:uid="{CD5059CA-F153-B948-B589-9DB2AD511321}" name="Column2168"/>
    <tableColumn id="2169" xr3:uid="{83EA80AE-5BD6-6043-B8E3-5E5825DD5E72}" name="Column2169"/>
    <tableColumn id="2170" xr3:uid="{DD4F6037-08E1-444F-ABFA-0A89740AB6E1}" name="Column2170"/>
    <tableColumn id="2171" xr3:uid="{3FC9E03B-D4CC-464E-BC11-40A7E12C14BF}" name="Column2171"/>
    <tableColumn id="2172" xr3:uid="{7C3B077D-5BCB-AE40-BC58-744784CD9691}" name="Column2172"/>
    <tableColumn id="2173" xr3:uid="{B7373EF6-9F27-8048-8418-6360DA67135A}" name="Column2173"/>
    <tableColumn id="2174" xr3:uid="{7F73F58F-126E-CC40-A0F5-69683BBD5DFE}" name="Column2174"/>
    <tableColumn id="2175" xr3:uid="{2B1422EA-714F-D54B-A34E-BD6A1A13D76A}" name="Column2175"/>
    <tableColumn id="2176" xr3:uid="{C86D23DA-65A8-BB43-8569-3CD8D0050F3F}" name="Column2176"/>
    <tableColumn id="2177" xr3:uid="{66409D5A-65CB-474E-B320-8DE7E6AC6BE3}" name="Column2177"/>
    <tableColumn id="2178" xr3:uid="{7C1F0CD2-B564-3B48-B960-C9D06A46BFD1}" name="Column2178"/>
    <tableColumn id="2179" xr3:uid="{8F39CEB3-8C18-694C-ACA9-527CC5F92024}" name="Column2179"/>
    <tableColumn id="2180" xr3:uid="{34C43357-7064-4348-921A-D725A28FCE5C}" name="Column2180"/>
    <tableColumn id="2181" xr3:uid="{D52FB3C1-79F4-B540-AE9A-59AF22CC792B}" name="Column2181"/>
    <tableColumn id="2182" xr3:uid="{2107D99C-C751-6248-935D-FA440A163F8D}" name="Column2182"/>
    <tableColumn id="2183" xr3:uid="{950BB890-F1AF-7C4A-BC54-BA4E46F846EB}" name="Column2183"/>
    <tableColumn id="2184" xr3:uid="{8A6842A8-AC69-184B-8564-B6E5ED6B6F46}" name="Column2184"/>
    <tableColumn id="2185" xr3:uid="{50BA009B-94B6-4C41-BAE4-B77DA4827DAF}" name="Column2185"/>
    <tableColumn id="2186" xr3:uid="{2588E7E4-3EFE-9F4E-95DF-3A129A347417}" name="Column2186"/>
    <tableColumn id="2187" xr3:uid="{2D1A8CCA-F6E5-384A-BEE3-CDFF147298F9}" name="Column2187"/>
    <tableColumn id="2188" xr3:uid="{B89818C0-E855-7543-BEE7-F4FD7603257C}" name="Column2188"/>
    <tableColumn id="2189" xr3:uid="{F3390C69-104C-B949-A234-CC4DDC06857A}" name="Column2189"/>
    <tableColumn id="2190" xr3:uid="{2D552535-7F33-0B4D-8D55-78A954DBBAB4}" name="Column2190"/>
    <tableColumn id="2191" xr3:uid="{8E8519BC-3E04-3C48-AB6A-24FCC545F2A0}" name="Column2191"/>
    <tableColumn id="2192" xr3:uid="{1D0643B8-3C0A-6A40-AE5F-F4AAB6AF0115}" name="Column2192"/>
    <tableColumn id="2193" xr3:uid="{202609D3-4281-6D40-9411-78EC2FD999E8}" name="Column2193"/>
    <tableColumn id="2194" xr3:uid="{49329A44-3B89-9844-92E5-602F300B4E1D}" name="Column2194"/>
    <tableColumn id="2195" xr3:uid="{7DB3F0F3-8048-4D4D-AAA8-DB6534CBDDC6}" name="Column2195"/>
    <tableColumn id="2196" xr3:uid="{55D97800-70D6-EC4E-AE8E-52489F7EA825}" name="Column2196"/>
    <tableColumn id="2197" xr3:uid="{888E87CF-2859-B048-89C5-341E00D9511F}" name="Column2197"/>
    <tableColumn id="2198" xr3:uid="{CB50DF43-97EF-804E-B612-E0FDE4B64074}" name="Column2198"/>
    <tableColumn id="2199" xr3:uid="{132BA814-4585-E744-824B-4E0B817EB28A}" name="Column2199"/>
    <tableColumn id="2200" xr3:uid="{238427ED-509A-4D49-8807-42E80CD855EC}" name="Column2200"/>
    <tableColumn id="2201" xr3:uid="{3DA6DC01-0628-6842-8D23-B1DA8DFC07A7}" name="Column2201"/>
    <tableColumn id="2202" xr3:uid="{1FE6FFDB-BF8E-404D-B562-F5071F5AEF7A}" name="Column2202"/>
    <tableColumn id="2203" xr3:uid="{764697CD-7611-E54C-8C26-F25763F9FA17}" name="Column2203"/>
    <tableColumn id="2204" xr3:uid="{C2E4A2EA-3370-BD4B-B16F-08AF0B25B087}" name="Column2204"/>
    <tableColumn id="2205" xr3:uid="{81B1E3C6-24AB-AD42-A098-7B93CF296BF5}" name="Column2205"/>
    <tableColumn id="2206" xr3:uid="{57CA5733-0F2C-014E-A0AA-EAF194551D51}" name="Column2206"/>
    <tableColumn id="2207" xr3:uid="{F312E1D3-448F-D444-9EB9-98E9ACD73D85}" name="Column2207"/>
    <tableColumn id="2208" xr3:uid="{A8E8777B-40E5-F249-A09F-2E0E6CFA9FAC}" name="Column2208"/>
    <tableColumn id="2209" xr3:uid="{0EF5D0BB-50C0-5646-8F00-7FD5F1ED82B5}" name="Column2209"/>
    <tableColumn id="2210" xr3:uid="{9F7C1574-70C1-9149-B819-3BA9F0430C70}" name="Column2210"/>
    <tableColumn id="2211" xr3:uid="{FADA2D01-CE2A-184E-B920-C2C476277EEC}" name="Column2211"/>
    <tableColumn id="2212" xr3:uid="{A0126CED-8DA7-A54C-A051-39C68521A12D}" name="Column2212"/>
    <tableColumn id="2213" xr3:uid="{3D2B0A75-3191-154B-B383-E3CFE54505F8}" name="Column2213"/>
    <tableColumn id="2214" xr3:uid="{1B03C04F-06E7-864C-9FA0-F0937FC418E7}" name="Column2214"/>
    <tableColumn id="2215" xr3:uid="{3F381B86-EF5B-F541-94A2-D0606250E992}" name="Column2215"/>
    <tableColumn id="2216" xr3:uid="{A0B14B98-AB6C-2445-ABA5-484DC09DA16B}" name="Column2216"/>
    <tableColumn id="2217" xr3:uid="{A153FBC2-35EC-7B40-A25C-5DDB95DCDD10}" name="Column2217"/>
    <tableColumn id="2218" xr3:uid="{7BDD32A3-ED18-1C4B-B8EA-D9BADE29D64C}" name="Column2218"/>
    <tableColumn id="2219" xr3:uid="{C5D91550-0313-034E-A282-5C99616BE87D}" name="Column2219"/>
    <tableColumn id="2220" xr3:uid="{34282070-E8BC-F54D-9CB8-5DF57C9EF460}" name="Column2220"/>
    <tableColumn id="2221" xr3:uid="{E14E5B50-1449-204F-84B2-132C4403C767}" name="Column2221"/>
    <tableColumn id="2222" xr3:uid="{1FB5AF43-1F84-DC40-81A0-99FB0AFE790B}" name="Column2222"/>
    <tableColumn id="2223" xr3:uid="{93168AED-947D-EF4B-BCB5-FCDA8DA5B708}" name="Column2223"/>
    <tableColumn id="2224" xr3:uid="{431CBE6E-CD71-4F44-90C1-68FFD6A18E2F}" name="Column2224"/>
    <tableColumn id="2225" xr3:uid="{4C187AFE-B73C-4D4B-85A7-6FC556201F84}" name="Column2225"/>
    <tableColumn id="2226" xr3:uid="{47C7E2AE-AE7E-F240-A11E-4BC4A6B7FB06}" name="Column2226"/>
    <tableColumn id="2227" xr3:uid="{48EB0D4E-375A-024F-9E86-ED513CF01A4F}" name="Column2227"/>
    <tableColumn id="2228" xr3:uid="{264D2FF6-5409-514F-B8E6-A09CAE574051}" name="Column2228"/>
    <tableColumn id="2229" xr3:uid="{CDFFC76F-395A-C943-A182-16E01624BBEA}" name="Column2229"/>
    <tableColumn id="2230" xr3:uid="{60756C73-6AD3-C448-9425-519C238EB0E9}" name="Column2230"/>
    <tableColumn id="2231" xr3:uid="{D2446365-8050-2347-82C0-0BC261CCC7B2}" name="Column2231"/>
    <tableColumn id="2232" xr3:uid="{E115E986-6189-B240-B469-AD2FCA610892}" name="Column2232"/>
    <tableColumn id="2233" xr3:uid="{569855BA-2884-2142-8755-AF25990751AB}" name="Column2233"/>
    <tableColumn id="2234" xr3:uid="{47F35930-1AAE-6940-8F5A-D05BA1EE427C}" name="Column2234"/>
    <tableColumn id="2235" xr3:uid="{910B09F0-3BF0-E043-86AF-AFF1F42C0279}" name="Column2235"/>
    <tableColumn id="2236" xr3:uid="{445A45C8-4E73-8240-8556-659C93B6946D}" name="Column2236"/>
    <tableColumn id="2237" xr3:uid="{B045327A-F775-4746-96B0-3F8AF64EA9B7}" name="Column2237"/>
    <tableColumn id="2238" xr3:uid="{7A02CAB9-BB90-0E47-89DF-7F8EB3B54A65}" name="Column2238"/>
    <tableColumn id="2239" xr3:uid="{AA960689-9409-DA4C-A024-6986CA697A9B}" name="Column2239"/>
    <tableColumn id="2240" xr3:uid="{63F24A51-115D-9042-971F-46191B71EA02}" name="Column2240"/>
    <tableColumn id="2241" xr3:uid="{65C448B2-81CB-554F-9110-69BBB446F707}" name="Column2241"/>
    <tableColumn id="2242" xr3:uid="{46E1B516-D9B6-0A47-A63F-4589448569D5}" name="Column2242"/>
    <tableColumn id="2243" xr3:uid="{6780E9D4-FB5F-7A4A-A73F-A9C536F10A8A}" name="Column2243"/>
    <tableColumn id="2244" xr3:uid="{04B64F2F-735A-9047-AD26-E8D2A2D44AE7}" name="Column2244"/>
    <tableColumn id="2245" xr3:uid="{392E4669-A6B2-674C-8224-3B94AD03CD9D}" name="Column2245"/>
    <tableColumn id="2246" xr3:uid="{BBD20819-9297-1344-93BD-FDA242A613FE}" name="Column2246"/>
    <tableColumn id="2247" xr3:uid="{BD046888-2938-DB4B-867E-1762830B1AAC}" name="Column2247"/>
    <tableColumn id="2248" xr3:uid="{FD9850C0-4906-3346-B17E-AD3FC164D84D}" name="Column2248"/>
    <tableColumn id="2249" xr3:uid="{DA9A40E6-8502-1C42-96BE-6EBE6D7CF0F1}" name="Column2249"/>
    <tableColumn id="2250" xr3:uid="{3146BDF7-1F97-2A40-BC34-57BFC0EC2977}" name="Column2250"/>
    <tableColumn id="2251" xr3:uid="{1306F75C-95E6-5446-8564-CCF3B08CFFAC}" name="Column2251"/>
    <tableColumn id="2252" xr3:uid="{0FEC8D38-C91C-5547-AF34-7505AC8542E2}" name="Column2252"/>
    <tableColumn id="2253" xr3:uid="{82AD1B99-1C91-6148-8A78-52B3E95F9142}" name="Column2253"/>
    <tableColumn id="2254" xr3:uid="{66139933-EE30-B041-9932-E10B4102D1FC}" name="Column2254"/>
    <tableColumn id="2255" xr3:uid="{414EE5EF-2E77-8A4E-9780-CA0044030DAD}" name="Column2255"/>
    <tableColumn id="2256" xr3:uid="{D37D68CC-0485-0949-BD7F-BBBE80B1A5C3}" name="Column2256"/>
    <tableColumn id="2257" xr3:uid="{96B556EC-0F43-1F45-BF00-99EF942FF706}" name="Column2257"/>
    <tableColumn id="2258" xr3:uid="{3A58A116-6623-A94F-8495-61F3BA758BDD}" name="Column2258"/>
    <tableColumn id="2259" xr3:uid="{C25BCADB-8C29-7740-ABED-D3A2FD7492B7}" name="Column2259"/>
    <tableColumn id="2260" xr3:uid="{391AE4E7-207A-EB47-B29E-29F7FE2087AA}" name="Column2260"/>
    <tableColumn id="2261" xr3:uid="{E5D44004-031C-1F4D-821D-9E715FFD57E7}" name="Column2261"/>
    <tableColumn id="2262" xr3:uid="{851A0FE9-9828-9D48-B814-D2B826C19DBF}" name="Column2262"/>
    <tableColumn id="2263" xr3:uid="{41ECD505-5657-D74B-9A06-A6110E94884C}" name="Column2263"/>
    <tableColumn id="2264" xr3:uid="{10583185-5C50-F04A-950A-7C13DFEB36B7}" name="Column2264"/>
    <tableColumn id="2265" xr3:uid="{A8489FFC-36DA-9C47-9026-DD0D757E6DBC}" name="Column2265"/>
    <tableColumn id="2266" xr3:uid="{EFDAAAC8-B079-8644-B16D-79300ED7CBE6}" name="Column2266"/>
    <tableColumn id="2267" xr3:uid="{BB81D291-5111-9E45-9573-48F140F5EA90}" name="Column2267"/>
    <tableColumn id="2268" xr3:uid="{C81F9316-062D-7F44-A164-E440F434A25E}" name="Column2268"/>
    <tableColumn id="2269" xr3:uid="{E5D632C6-11EC-D54D-BA01-B7C87F99B78B}" name="Column2269"/>
    <tableColumn id="2270" xr3:uid="{2DCD762B-6274-8E4D-9BDD-E985621B72C2}" name="Column2270"/>
    <tableColumn id="2271" xr3:uid="{053BAD55-2B83-9742-A4C6-7876C49E5F7B}" name="Column2271"/>
    <tableColumn id="2272" xr3:uid="{CC627300-103D-B24C-95E8-BB4C9C5A739B}" name="Column2272"/>
    <tableColumn id="2273" xr3:uid="{30EC8E7D-874E-CE40-B720-DF2DFE6FF439}" name="Column2273"/>
    <tableColumn id="2274" xr3:uid="{2CA88D2F-DF78-AB4C-96E0-A3926AAB311C}" name="Column2274"/>
    <tableColumn id="2275" xr3:uid="{F5C56F01-9074-4F44-AB18-46F66F927E22}" name="Column2275"/>
    <tableColumn id="2276" xr3:uid="{ACC79AC0-D395-7547-A32E-DEBF6B4868CA}" name="Column2276"/>
    <tableColumn id="2277" xr3:uid="{A84CDD27-3BB6-A347-A04D-D81DDED82CC4}" name="Column2277"/>
    <tableColumn id="2278" xr3:uid="{1A338623-9558-274E-A059-790EA58E1045}" name="Column2278"/>
    <tableColumn id="2279" xr3:uid="{AEAAD291-D635-3543-8475-A214D0E08B21}" name="Column2279"/>
    <tableColumn id="2280" xr3:uid="{F0A14A44-3BBC-3C46-9E9C-9983FD1162B9}" name="Column2280"/>
    <tableColumn id="2281" xr3:uid="{4A007CB0-B1C5-BB46-8B92-0DC10AA401C7}" name="Column2281"/>
    <tableColumn id="2282" xr3:uid="{3B1A35B2-124A-0843-82C2-CBB83BF52A9B}" name="Column2282"/>
    <tableColumn id="2283" xr3:uid="{5B957740-13FF-EA4B-B39D-2E4B7887A7CE}" name="Column2283"/>
    <tableColumn id="2284" xr3:uid="{4336BF2B-C554-D04C-BFA3-3633569FE05C}" name="Column2284"/>
    <tableColumn id="2285" xr3:uid="{2AB08DA0-7807-E140-A0C5-A72EFD08A7CB}" name="Column2285"/>
    <tableColumn id="2286" xr3:uid="{CEB52F8B-A6DD-934B-958B-E236ECE32E2B}" name="Column2286"/>
    <tableColumn id="2287" xr3:uid="{68CC6F23-B461-FC43-B224-3B6506400C5F}" name="Column2287"/>
    <tableColumn id="2288" xr3:uid="{6BD99E0B-E4D7-E74D-A1D8-F3AD6EDAD52B}" name="Column2288"/>
    <tableColumn id="2289" xr3:uid="{EC131302-E73E-1944-9B58-D1934D904318}" name="Column2289"/>
    <tableColumn id="2290" xr3:uid="{86C845A9-A5F5-984A-B280-AAF2AE084F52}" name="Column2290"/>
    <tableColumn id="2291" xr3:uid="{D65B60FC-51BD-144D-BFA7-1E6E6F9E0F59}" name="Column2291"/>
    <tableColumn id="2292" xr3:uid="{A4C6E615-E046-AC49-92E2-FE2297CB767D}" name="Column2292"/>
    <tableColumn id="2293" xr3:uid="{2E2D8949-0110-8C44-AFA6-D23D3C4EB8AA}" name="Column2293"/>
    <tableColumn id="2294" xr3:uid="{1C9A1A70-3454-1440-8B64-EF2947A38393}" name="Column2294"/>
    <tableColumn id="2295" xr3:uid="{0C5CE434-8A33-6844-ABC8-734F24D3484E}" name="Column2295"/>
    <tableColumn id="2296" xr3:uid="{243A1E50-8817-D645-AFE9-0B869F0012ED}" name="Column2296"/>
    <tableColumn id="2297" xr3:uid="{401BBA8D-7004-794B-B3EA-CA9E360954EE}" name="Column2297"/>
    <tableColumn id="2298" xr3:uid="{997082FD-0EEF-D24E-8DF7-3FA6D0E2BBA6}" name="Column2298"/>
    <tableColumn id="2299" xr3:uid="{25B1F0F3-7437-9641-86A9-261A2FEA5976}" name="Column2299"/>
    <tableColumn id="2300" xr3:uid="{75D1B500-9907-FC44-A96D-C4BE34A65658}" name="Column2300"/>
    <tableColumn id="2301" xr3:uid="{B5C1546F-3308-4E4C-BF82-F34C0AEEAC98}" name="Column2301"/>
    <tableColumn id="2302" xr3:uid="{031935A7-2233-EA4C-9BCB-A7167EA10207}" name="Column2302"/>
    <tableColumn id="2303" xr3:uid="{CF28D454-7A8F-2143-9308-894E2D802AC4}" name="Column2303"/>
    <tableColumn id="2304" xr3:uid="{51229F4C-9E0E-7A4C-8870-A88A77765E10}" name="Column2304"/>
    <tableColumn id="2305" xr3:uid="{D753056A-24F1-6B4A-8EDE-2B261779CAD6}" name="Column2305"/>
    <tableColumn id="2306" xr3:uid="{5AF5AE02-8368-044F-8762-A5C02ADA4741}" name="Column2306"/>
    <tableColumn id="2307" xr3:uid="{7E26289F-169E-B84C-A81F-F04481F5E921}" name="Column2307"/>
    <tableColumn id="2308" xr3:uid="{605CEE29-2B45-0F48-8F93-D80A6B6BB1E6}" name="Column2308"/>
    <tableColumn id="2309" xr3:uid="{E2AC745F-5964-FD4B-9269-0D747C7F025E}" name="Column2309"/>
    <tableColumn id="2310" xr3:uid="{EC621811-331B-DC49-AD6D-54D828158064}" name="Column2310"/>
    <tableColumn id="2311" xr3:uid="{7E657D52-0BF3-B844-A1E3-C89F78BB4B9D}" name="Column2311"/>
    <tableColumn id="2312" xr3:uid="{0862A272-B870-2646-8B8A-16DE1ACCABFA}" name="Column2312"/>
    <tableColumn id="2313" xr3:uid="{D0C7C6DC-59D5-C344-A453-25010BC77F4F}" name="Column2313"/>
    <tableColumn id="2314" xr3:uid="{A9CEC681-0303-D74B-ADD3-64A6757B9624}" name="Column2314"/>
    <tableColumn id="2315" xr3:uid="{42BB0F9B-779E-CA47-BC05-1414E65F3714}" name="Column2315"/>
    <tableColumn id="2316" xr3:uid="{D6A16FB2-3492-3A4A-86B7-F483EC54F7DA}" name="Column2316"/>
    <tableColumn id="2317" xr3:uid="{42EDC98C-88D0-1C4C-9461-9F08D6D16B39}" name="Column2317"/>
    <tableColumn id="2318" xr3:uid="{BC20885A-A41D-9A48-B131-0FD353B78B47}" name="Column2318"/>
    <tableColumn id="2319" xr3:uid="{A9B1A23B-19E9-1241-A90F-94BDFB1A3567}" name="Column2319"/>
    <tableColumn id="2320" xr3:uid="{96A44A70-02B6-6540-B513-9055031D2CA1}" name="Column2320"/>
    <tableColumn id="2321" xr3:uid="{9112ABCB-EE8C-2E49-A960-5A9FA0243760}" name="Column2321"/>
    <tableColumn id="2322" xr3:uid="{0BBA19E0-8819-0C46-8ED3-E49E938725D1}" name="Column2322"/>
    <tableColumn id="2323" xr3:uid="{9014009D-2FFA-B841-A0EA-0581BA1E0294}" name="Column2323"/>
    <tableColumn id="2324" xr3:uid="{AC88F24B-4A86-CC44-982C-C266BD60272A}" name="Column2324"/>
    <tableColumn id="2325" xr3:uid="{D5F11289-1DAF-974A-8C4E-156D21A30C0C}" name="Column2325"/>
    <tableColumn id="2326" xr3:uid="{FE85664B-6330-514B-81AD-BB73412270EA}" name="Column2326"/>
    <tableColumn id="2327" xr3:uid="{43A4CFA3-C109-0445-9836-91A1B61A8FD1}" name="Column2327"/>
    <tableColumn id="2328" xr3:uid="{91437F11-6AD6-9742-88BF-C4147F26A4AD}" name="Column2328"/>
    <tableColumn id="2329" xr3:uid="{FCF6BDE3-F7AB-CD4D-AA19-CBA8076C982B}" name="Column2329"/>
    <tableColumn id="2330" xr3:uid="{E558F64A-0B13-6542-B5D0-3C0C29CE0919}" name="Column2330"/>
    <tableColumn id="2331" xr3:uid="{69EB51C3-59C8-B846-8196-37CBAC786018}" name="Column2331"/>
    <tableColumn id="2332" xr3:uid="{FD4E4BDB-E546-CE42-8AA1-919948C36BA0}" name="Column2332"/>
    <tableColumn id="2333" xr3:uid="{3F67A3FF-A22D-4740-BF0B-4B27CADC7870}" name="Column2333"/>
    <tableColumn id="2334" xr3:uid="{BD183B36-05BC-EE4F-AE7F-D169BF46A016}" name="Column2334"/>
    <tableColumn id="2335" xr3:uid="{B24CBA24-1546-0B43-BB86-FCFDF4199E8F}" name="Column2335"/>
    <tableColumn id="2336" xr3:uid="{3FDE0EA0-0053-E742-BD72-10A78ECA5418}" name="Column2336"/>
    <tableColumn id="2337" xr3:uid="{76A7F8FE-FC15-C649-AD31-2158F6B9A03D}" name="Column2337"/>
    <tableColumn id="2338" xr3:uid="{53D3CB43-0EAB-7A47-B745-EB0993E4A408}" name="Column2338"/>
    <tableColumn id="2339" xr3:uid="{E0520D3D-4358-1A40-9543-DEB59EB19E28}" name="Column2339"/>
    <tableColumn id="2340" xr3:uid="{13FB70B4-BEF4-B941-B345-8E2868977AFA}" name="Column2340"/>
    <tableColumn id="2341" xr3:uid="{A9A00CC7-D736-664C-809C-3EA091117BF8}" name="Column2341"/>
    <tableColumn id="2342" xr3:uid="{C0B7C7FF-0ED0-BE40-89B7-66C899805F7A}" name="Column2342"/>
    <tableColumn id="2343" xr3:uid="{F1352110-8A45-E34B-896E-ED3C6E21FDBD}" name="Column2343"/>
    <tableColumn id="2344" xr3:uid="{3A0F88F7-32BA-1B49-A1D5-9753C5B768F9}" name="Column2344"/>
    <tableColumn id="2345" xr3:uid="{988D37CA-8DAB-1B4B-8225-8500E114D828}" name="Column2345"/>
    <tableColumn id="2346" xr3:uid="{F70657C0-A40C-CC40-B96C-F4E0795C0806}" name="Column2346"/>
    <tableColumn id="2347" xr3:uid="{BE223E91-7DD4-5D42-B234-911C8B7D97ED}" name="Column2347"/>
    <tableColumn id="2348" xr3:uid="{A21A95E5-7C0C-B44D-8E36-E346F0C3129A}" name="Column2348"/>
    <tableColumn id="2349" xr3:uid="{0DEEA75D-8FAF-CF47-A412-E4F31FD78FD9}" name="Column2349"/>
    <tableColumn id="2350" xr3:uid="{024B220E-5F9E-1746-8E69-0A4312A6C6AC}" name="Column2350"/>
    <tableColumn id="2351" xr3:uid="{A80E303B-2BE9-C64B-9556-B0BC181EE17B}" name="Column2351"/>
    <tableColumn id="2352" xr3:uid="{97025838-2E61-DA48-88F8-B32E5449D5B2}" name="Column2352"/>
    <tableColumn id="2353" xr3:uid="{AD7975E8-76F5-EC42-92A5-311A15394D12}" name="Column2353"/>
    <tableColumn id="2354" xr3:uid="{DAA34AAB-1E2E-6544-80B8-6BAE50CA9C4C}" name="Column2354"/>
    <tableColumn id="2355" xr3:uid="{9DD5722D-6AD1-4C40-A91C-EB9513322000}" name="Column2355"/>
    <tableColumn id="2356" xr3:uid="{9F0B5A89-8752-FD42-8141-42413277D3ED}" name="Column2356"/>
    <tableColumn id="2357" xr3:uid="{816AC1B1-12F2-144A-9C11-6144D569B062}" name="Column2357"/>
    <tableColumn id="2358" xr3:uid="{3B53ABD6-6557-7E44-9429-6D31807C538D}" name="Column2358"/>
    <tableColumn id="2359" xr3:uid="{8E1C7979-83E7-B94D-AE22-86E8AD2F1EE2}" name="Column2359"/>
    <tableColumn id="2360" xr3:uid="{7270B17F-CEB9-444D-B481-4FAA63DDE578}" name="Column2360"/>
    <tableColumn id="2361" xr3:uid="{9FF010A9-F1BF-7248-BC6C-3BF797C0024E}" name="Column2361"/>
    <tableColumn id="2362" xr3:uid="{52CB5C54-2C0C-4C4D-BA8A-9AF09F0FEFA8}" name="Column2362"/>
    <tableColumn id="2363" xr3:uid="{2DE78473-FB77-954B-9A2E-0681818CAA02}" name="Column2363"/>
    <tableColumn id="2364" xr3:uid="{2AE65C49-7383-324C-9B76-C4C33CCED0EE}" name="Column2364"/>
    <tableColumn id="2365" xr3:uid="{60916243-9809-AB47-BA0B-6A3BCA99B637}" name="Column2365"/>
    <tableColumn id="2366" xr3:uid="{20656DE8-863D-374A-A2AE-0B186FB7A102}" name="Column2366"/>
    <tableColumn id="2367" xr3:uid="{9470C1DA-1F0C-814D-9051-4396E3D559F4}" name="Column2367"/>
    <tableColumn id="2368" xr3:uid="{EB279E01-F3AD-894F-A2F7-72DB5270B4C6}" name="Column2368"/>
    <tableColumn id="2369" xr3:uid="{104F5BF3-60E3-1C47-914F-2B09470B4C77}" name="Column2369"/>
    <tableColumn id="2370" xr3:uid="{E9B9A333-0D31-CF4E-9AC2-D9A5419372CB}" name="Column2370"/>
    <tableColumn id="2371" xr3:uid="{AF531938-CD50-4E40-9E03-EC0F51FB12F1}" name="Column2371"/>
    <tableColumn id="2372" xr3:uid="{6F113E84-E4ED-D048-8C2E-EFE2E177BA7F}" name="Column2372"/>
    <tableColumn id="2373" xr3:uid="{31E0D909-6540-534C-845E-978AED6F1406}" name="Column2373"/>
    <tableColumn id="2374" xr3:uid="{FEE8A44C-91FB-364D-B268-8EF21ED4D36E}" name="Column2374"/>
    <tableColumn id="2375" xr3:uid="{C1042956-4F9D-3E4D-A6CA-B4DCD9C42199}" name="Column2375"/>
    <tableColumn id="2376" xr3:uid="{D1645782-209A-3049-8F76-F3DAD457D63B}" name="Column2376"/>
    <tableColumn id="2377" xr3:uid="{C2BCFE62-F688-3547-A057-89043EA0E60E}" name="Column2377"/>
    <tableColumn id="2378" xr3:uid="{6E3BDA74-6ED0-484D-8EC1-628B165474F8}" name="Column2378"/>
    <tableColumn id="2379" xr3:uid="{6B155BE2-91A0-D84F-BEBB-0961345665C5}" name="Column2379"/>
    <tableColumn id="2380" xr3:uid="{173202B5-D3DB-4C40-904E-D8F9D63E19E0}" name="Column2380"/>
    <tableColumn id="2381" xr3:uid="{ABEC1A7B-1FB1-B040-9463-6393F5769CF5}" name="Column2381"/>
    <tableColumn id="2382" xr3:uid="{9593E16E-473A-A34F-91FD-B5FEB88120F1}" name="Column2382"/>
    <tableColumn id="2383" xr3:uid="{F5EFEB34-5DAC-B24A-9EF0-D0F85F49757A}" name="Column2383"/>
    <tableColumn id="2384" xr3:uid="{2EE1C929-FC5B-D943-9258-6FC84EC32F4D}" name="Column2384"/>
    <tableColumn id="2385" xr3:uid="{0A783A30-C3E1-604A-8F35-AE2B2738C280}" name="Column2385"/>
    <tableColumn id="2386" xr3:uid="{7523394B-E3D2-624C-AFA5-94C18223743D}" name="Column2386"/>
    <tableColumn id="2387" xr3:uid="{1B3EAFE6-E048-2B46-A23D-4FB5D2795CDC}" name="Column2387"/>
    <tableColumn id="2388" xr3:uid="{AD9D9638-6580-584C-811D-B8D6A9364B0D}" name="Column2388"/>
    <tableColumn id="2389" xr3:uid="{019A4BF0-33E4-9242-A78F-D9D12A82647A}" name="Column2389"/>
    <tableColumn id="2390" xr3:uid="{83731BA9-9DCD-A24E-BAB8-6D521A46568E}" name="Column2390"/>
    <tableColumn id="2391" xr3:uid="{919ED1D7-F3D2-C748-A4F5-3493487B416E}" name="Column2391"/>
    <tableColumn id="2392" xr3:uid="{73E81E2B-9234-7941-8597-F377ABE6E4B2}" name="Column2392"/>
    <tableColumn id="2393" xr3:uid="{75EA83A2-C2FD-8F42-8D80-F57919149033}" name="Column2393"/>
    <tableColumn id="2394" xr3:uid="{E4749184-9E48-A04F-9937-0D1A27D91D51}" name="Column2394"/>
    <tableColumn id="2395" xr3:uid="{41E06927-5F39-CF4A-86C0-5B7B33D88DF9}" name="Column2395"/>
    <tableColumn id="2396" xr3:uid="{D15E125E-B04A-C244-A71F-D97A1D0B2005}" name="Column2396"/>
    <tableColumn id="2397" xr3:uid="{538933E6-95DB-1840-B66A-1B418BAC0B9A}" name="Column2397"/>
    <tableColumn id="2398" xr3:uid="{693AFD69-41E3-8449-A7E7-CF505364BA93}" name="Column2398"/>
    <tableColumn id="2399" xr3:uid="{3B7D436E-C7E2-E34A-A3C8-7953830D973A}" name="Column2399"/>
    <tableColumn id="2400" xr3:uid="{138E795F-6C41-B543-B6F9-8C4C0E8C616C}" name="Column2400"/>
    <tableColumn id="2401" xr3:uid="{BC44B414-7531-0A4C-8529-D2B3B32E3099}" name="Column2401"/>
    <tableColumn id="2402" xr3:uid="{02F6754D-0BEA-FE42-8379-5E0A53CFAA7A}" name="Column2402"/>
    <tableColumn id="2403" xr3:uid="{64AA8260-10C8-6843-9CDD-B0B04B067691}" name="Column2403"/>
    <tableColumn id="2404" xr3:uid="{486A6C59-FA8C-DB49-AF0A-4A96E34D9F99}" name="Column2404"/>
    <tableColumn id="2405" xr3:uid="{A4199065-2F10-9040-9D26-23F97C798D64}" name="Column2405"/>
    <tableColumn id="2406" xr3:uid="{B61E9C08-AB31-AE4C-BFA2-F337C55D11CC}" name="Column2406"/>
    <tableColumn id="2407" xr3:uid="{7B264F4F-F800-2847-AD18-4AFBA1ABB013}" name="Column2407"/>
    <tableColumn id="2408" xr3:uid="{4BE5350B-8928-BD4B-BC3E-4E64F08217F6}" name="Column2408"/>
    <tableColumn id="2409" xr3:uid="{E7669D9F-4AA9-B247-82DE-7BC214508877}" name="Column2409"/>
    <tableColumn id="2410" xr3:uid="{ED2BC200-7089-2B46-B8F4-258C015B6D33}" name="Column2410"/>
    <tableColumn id="2411" xr3:uid="{BEEDF417-FA58-E345-9201-82E9318A7569}" name="Column2411"/>
    <tableColumn id="2412" xr3:uid="{08933766-AFF6-C84D-A7C7-535FC90A5322}" name="Column2412"/>
    <tableColumn id="2413" xr3:uid="{4ECC6F27-7ECE-1747-BD6E-8190AA002D29}" name="Column2413"/>
    <tableColumn id="2414" xr3:uid="{AD963F4B-8B77-0143-AAD3-101F32D87B5B}" name="Column2414"/>
    <tableColumn id="2415" xr3:uid="{4B69C513-85D3-9A45-88EF-7061D40BFA9D}" name="Column2415"/>
    <tableColumn id="2416" xr3:uid="{43A75317-7550-7944-8448-CD4A626B6F4C}" name="Column2416"/>
    <tableColumn id="2417" xr3:uid="{122E1CE3-5DF6-614F-9ED2-382DF857E8E7}" name="Column2417"/>
    <tableColumn id="2418" xr3:uid="{8C37DD7A-B27E-4246-B8E0-CD678AFF8F0A}" name="Column2418"/>
    <tableColumn id="2419" xr3:uid="{48B7F2A6-3AEA-8148-8D7F-C85632188E54}" name="Column2419"/>
    <tableColumn id="2420" xr3:uid="{D3F3C32B-BC68-4C4F-91BD-0DFD0286A33D}" name="Column2420"/>
    <tableColumn id="2421" xr3:uid="{34C5CFA8-3DC0-EC45-B78D-F73C682E5E4D}" name="Column2421"/>
    <tableColumn id="2422" xr3:uid="{60FCD456-0628-9043-A4BC-11212C0A3A33}" name="Column2422"/>
    <tableColumn id="2423" xr3:uid="{46242AAE-79B0-AB46-B4C6-DB22A90894AC}" name="Column2423"/>
    <tableColumn id="2424" xr3:uid="{33A6ADF7-E8BB-5845-A871-FAC59D9EC8F1}" name="Column2424"/>
    <tableColumn id="2425" xr3:uid="{6A85E9CE-6DFC-B94E-9292-2F84A24E3630}" name="Column2425"/>
    <tableColumn id="2426" xr3:uid="{79402262-5256-3443-8220-BBBCF5C32724}" name="Column2426"/>
    <tableColumn id="2427" xr3:uid="{CBD859D1-515F-554B-BD21-D4C753E175F7}" name="Column2427"/>
    <tableColumn id="2428" xr3:uid="{C3352553-3627-2642-A419-AC5A9B2E16D3}" name="Column2428"/>
    <tableColumn id="2429" xr3:uid="{64FD0AA5-C299-3944-BCD8-0A1F91580D00}" name="Column2429"/>
    <tableColumn id="2430" xr3:uid="{9F50C7E5-AD96-AB43-89A4-B8530BEA0CA7}" name="Column2430"/>
    <tableColumn id="2431" xr3:uid="{C813AD4D-E8B7-C942-92BE-30DCA04A71CF}" name="Column2431"/>
    <tableColumn id="2432" xr3:uid="{01CA284F-40D2-5D47-8885-CA677986AE2F}" name="Column2432"/>
    <tableColumn id="2433" xr3:uid="{23BAA662-7381-1C42-B7AA-60C199CA90B1}" name="Column2433"/>
    <tableColumn id="2434" xr3:uid="{B8263181-37AA-8F43-8AE3-D593008E9DF8}" name="Column2434"/>
    <tableColumn id="2435" xr3:uid="{D3F54DCA-78BC-8844-868F-EDBC0730C3F7}" name="Column2435"/>
    <tableColumn id="2436" xr3:uid="{B5E98BEB-02AB-F943-B68E-844CAB6FB0FB}" name="Column2436"/>
    <tableColumn id="2437" xr3:uid="{76D56AEC-274E-F042-88DB-9BC7339F291B}" name="Column2437"/>
    <tableColumn id="2438" xr3:uid="{42F18E59-1934-7345-9FF0-B00CCC453357}" name="Column2438"/>
    <tableColumn id="2439" xr3:uid="{A6AB75C4-D311-C343-867A-E8B4E3D8F5C5}" name="Column2439"/>
    <tableColumn id="2440" xr3:uid="{3DDC97F1-A871-624D-8B3E-67A1D1CBD6AA}" name="Column2440"/>
    <tableColumn id="2441" xr3:uid="{21889469-2637-7645-A44A-2682DFAE6A27}" name="Column2441"/>
    <tableColumn id="2442" xr3:uid="{E69B470C-8FDD-6B44-81B5-59ABFBD2BDD8}" name="Column2442"/>
    <tableColumn id="2443" xr3:uid="{EC8CE73F-1F39-E849-B0F7-91B1EADEBAD2}" name="Column2443"/>
    <tableColumn id="2444" xr3:uid="{E688827C-8B47-EF42-9547-C9B9748B3973}" name="Column2444"/>
    <tableColumn id="2445" xr3:uid="{8CD153E2-41C7-E149-9BC4-7E454E055D98}" name="Column2445"/>
    <tableColumn id="2446" xr3:uid="{4A3C67E5-4BC2-9544-ADD0-5D3B2391C3D3}" name="Column2446"/>
    <tableColumn id="2447" xr3:uid="{194710A4-BE3E-C44A-9399-A50012924702}" name="Column2447"/>
    <tableColumn id="2448" xr3:uid="{45D361B0-C12D-644A-A99E-D315C95B479F}" name="Column2448"/>
    <tableColumn id="2449" xr3:uid="{B72834D8-BE14-3744-BDB8-EE5CD1F65A72}" name="Column2449"/>
    <tableColumn id="2450" xr3:uid="{59028249-243C-9649-9636-2518ED701163}" name="Column2450"/>
    <tableColumn id="2451" xr3:uid="{74DC58B5-1E22-D544-9F83-B42AF7A2A790}" name="Column2451"/>
    <tableColumn id="2452" xr3:uid="{E749AC4F-3DBF-D94C-9E94-02BBBBB4FF76}" name="Column2452"/>
    <tableColumn id="2453" xr3:uid="{81C4CD59-B42D-EF43-98AC-1502158E22FD}" name="Column2453"/>
    <tableColumn id="2454" xr3:uid="{8B5B8093-2555-F847-9975-838C145DADF2}" name="Column2454"/>
    <tableColumn id="2455" xr3:uid="{14627636-6FA7-DE45-BF68-22713D4D043B}" name="Column2455"/>
    <tableColumn id="2456" xr3:uid="{36968162-77AB-F84F-91A8-FDFC965A4772}" name="Column2456"/>
    <tableColumn id="2457" xr3:uid="{AFFF7FB7-909D-894C-8250-3DC8647AA9DB}" name="Column2457"/>
    <tableColumn id="2458" xr3:uid="{D93F2439-930D-8C49-8395-9D17767D99D2}" name="Column2458"/>
    <tableColumn id="2459" xr3:uid="{3DE9B3B7-B823-8146-8E34-53E0A041D256}" name="Column2459"/>
    <tableColumn id="2460" xr3:uid="{A63509B0-17D1-3246-9FD0-0EC6965F805B}" name="Column2460"/>
    <tableColumn id="2461" xr3:uid="{243EF3CD-D173-F140-8B3D-B0C56C4BE1AA}" name="Column2461"/>
    <tableColumn id="2462" xr3:uid="{047B597A-5E43-4A44-A7F8-CB501B8D4A9F}" name="Column2462"/>
    <tableColumn id="2463" xr3:uid="{A5D64544-8656-0D48-93F0-2814FB6FEA5B}" name="Column2463"/>
    <tableColumn id="2464" xr3:uid="{36E4A765-7D38-D849-9BDB-716B6BD8330C}" name="Column2464"/>
    <tableColumn id="2465" xr3:uid="{7986EDBB-42FB-BC48-961C-E01252F7FEC8}" name="Column2465"/>
    <tableColumn id="2466" xr3:uid="{4EF53EC9-CE0E-354C-9C37-F5F0FB6C41A9}" name="Column2466"/>
    <tableColumn id="2467" xr3:uid="{0CE02A43-2A84-AB41-813D-3AA21FDD3363}" name="Column2467"/>
    <tableColumn id="2468" xr3:uid="{D3C92622-C6C6-8542-8322-7491E9401D5B}" name="Column2468"/>
    <tableColumn id="2469" xr3:uid="{B6D5FEE8-9588-E94D-811E-B7FA38D3217C}" name="Column2469"/>
    <tableColumn id="2470" xr3:uid="{7452FE08-D0B5-C34C-A039-FD4B7130221C}" name="Column2470"/>
    <tableColumn id="2471" xr3:uid="{17434A90-08F2-9A43-BB0C-4E219B7EA69D}" name="Column2471"/>
    <tableColumn id="2472" xr3:uid="{3C31DBEA-0886-8246-8E3B-4D687B158850}" name="Column2472"/>
    <tableColumn id="2473" xr3:uid="{8E7F1C91-10E0-1A43-8891-3EB7C2347A20}" name="Column2473"/>
    <tableColumn id="2474" xr3:uid="{2F46D6D9-E19E-224E-97A9-D8F22D0E7346}" name="Column2474"/>
    <tableColumn id="2475" xr3:uid="{298E265D-1659-EE4E-AC89-168B2CA4B7A6}" name="Column2475"/>
    <tableColumn id="2476" xr3:uid="{3EB7BF60-B6E8-DB4C-8616-D7526E7DB54A}" name="Column2476"/>
    <tableColumn id="2477" xr3:uid="{253B5D8F-7B5C-844F-9218-0CBE0EE882E5}" name="Column2477"/>
    <tableColumn id="2478" xr3:uid="{C56667CB-DE72-D846-BF7E-C427AF8690B9}" name="Column2478"/>
    <tableColumn id="2479" xr3:uid="{5F3C470A-4F24-A54A-897E-2CF926EDF561}" name="Column2479"/>
    <tableColumn id="2480" xr3:uid="{8AB0463B-DD24-8642-9FB7-C8F1C874E4B5}" name="Column2480"/>
    <tableColumn id="2481" xr3:uid="{33AEBFAD-B518-8E4A-98ED-0BDDE85D42A2}" name="Column2481"/>
    <tableColumn id="2482" xr3:uid="{F61DB6C6-E6AD-CB44-A090-07573B830E07}" name="Column2482"/>
    <tableColumn id="2483" xr3:uid="{E72E3AAC-E67E-F849-93B6-A1818512D6D2}" name="Column2483"/>
    <tableColumn id="2484" xr3:uid="{11BAC6CB-B19E-DE46-8F80-3EAA22098B70}" name="Column2484"/>
    <tableColumn id="2485" xr3:uid="{AE4D2E69-449F-5D4B-B20F-0D36A923EEFD}" name="Column2485"/>
    <tableColumn id="2486" xr3:uid="{7A76FD1A-6140-BB4E-9AA1-716A7EAA1386}" name="Column2486"/>
    <tableColumn id="2487" xr3:uid="{EEAF7284-E4C3-8549-AADE-52F9DC97625A}" name="Column2487"/>
    <tableColumn id="2488" xr3:uid="{A0BDFDBB-55C1-524C-858F-93DFEE1AB5AE}" name="Column2488"/>
    <tableColumn id="2489" xr3:uid="{79FEBFC1-0AEC-0B4B-B3EB-69E7C193B6DE}" name="Column2489"/>
    <tableColumn id="2490" xr3:uid="{CD2BAA35-B5B7-4C47-9AB6-407380A26C1A}" name="Column2490"/>
    <tableColumn id="2491" xr3:uid="{F4BBBAA5-914B-F74E-AE9B-DB83574ED58F}" name="Column2491"/>
    <tableColumn id="2492" xr3:uid="{921DD509-D8AA-A542-8CBA-F6ABDCC0A831}" name="Column2492"/>
    <tableColumn id="2493" xr3:uid="{ED9D0E91-BCDB-A441-BB39-5DA3155D9B35}" name="Column2493"/>
    <tableColumn id="2494" xr3:uid="{F74101A5-1340-DD4C-9491-4311D9F00599}" name="Column2494"/>
    <tableColumn id="2495" xr3:uid="{D84714E5-2417-4B41-81E2-FC2EC2B15D11}" name="Column2495"/>
    <tableColumn id="2496" xr3:uid="{105DD8B1-18C1-5A4A-9A63-F258B5B591B0}" name="Column2496"/>
    <tableColumn id="2497" xr3:uid="{1DB6C177-3A1D-4642-BCA9-9EE893BE0C0A}" name="Column2497"/>
    <tableColumn id="2498" xr3:uid="{EF84C3E8-2EA2-7B4E-9671-57C7E617B3F6}" name="Column2498"/>
    <tableColumn id="2499" xr3:uid="{EC46EC82-F323-6F4E-AE0E-5DD3300BDABB}" name="Column2499"/>
    <tableColumn id="2500" xr3:uid="{E82D499F-694B-B847-9CBC-0D301907AC95}" name="Column2500"/>
    <tableColumn id="2501" xr3:uid="{CC41CA8B-1A63-3A4E-817A-5E0924030FD8}" name="Column2501"/>
    <tableColumn id="2502" xr3:uid="{AAA87D76-25B6-D24C-9F8F-AF0FDBC02325}" name="Column2502"/>
    <tableColumn id="2503" xr3:uid="{3818BA89-E9A7-DE4F-AF09-DE941BDE00D3}" name="Column2503"/>
    <tableColumn id="2504" xr3:uid="{23CA3F39-3AC5-B643-86B5-C4E195FBEE87}" name="Column2504"/>
    <tableColumn id="2505" xr3:uid="{322592A4-909B-3F4E-B20D-80CF9C127E8E}" name="Column2505"/>
    <tableColumn id="2506" xr3:uid="{383EA0D2-7B07-5C42-9ACE-591C6449D1B2}" name="Column2506"/>
    <tableColumn id="2507" xr3:uid="{ED249066-B33A-DF4C-AE76-181E45C4F177}" name="Column2507"/>
    <tableColumn id="2508" xr3:uid="{B5AD2468-47C0-7245-A063-759EFBF5BADF}" name="Column2508"/>
    <tableColumn id="2509" xr3:uid="{97661AAC-E4D1-7A42-B35A-3F51BEF5467C}" name="Column2509"/>
    <tableColumn id="2510" xr3:uid="{C3A7F1E7-F8CD-3D42-B35B-61F65BF9A2DE}" name="Column2510"/>
    <tableColumn id="2511" xr3:uid="{33818295-705C-1C43-9086-0168937A5E78}" name="Column2511"/>
    <tableColumn id="2512" xr3:uid="{8A5B0945-F62C-FE40-B641-8737D2D4D8F6}" name="Column2512"/>
    <tableColumn id="2513" xr3:uid="{11A5F4EF-F4A1-644D-AE9F-654854D2920A}" name="Column2513"/>
    <tableColumn id="2514" xr3:uid="{7962DC1A-FF79-AC46-A5CC-64BB9DE4986B}" name="Column2514"/>
    <tableColumn id="2515" xr3:uid="{9E1818ED-9CF3-0B4C-AF67-A32C3BC7104C}" name="Column2515"/>
    <tableColumn id="2516" xr3:uid="{CEBE3E59-0E20-D843-9D21-D9D8075F8B0C}" name="Column2516"/>
    <tableColumn id="2517" xr3:uid="{EB7B29EE-F2F2-2B40-BCB5-C132F17319D7}" name="Column2517"/>
    <tableColumn id="2518" xr3:uid="{547DEF3E-F789-0B45-9DBD-15306445A4A6}" name="Column2518"/>
    <tableColumn id="2519" xr3:uid="{8082FE13-0115-774F-9FDB-1B5C2BDA2CB1}" name="Column2519"/>
    <tableColumn id="2520" xr3:uid="{19DDF35C-CF5B-B646-8FD7-A58FBAE6E6DE}" name="Column2520"/>
    <tableColumn id="2521" xr3:uid="{B01A241D-0658-D54F-A66F-27D9871517E7}" name="Column2521"/>
    <tableColumn id="2522" xr3:uid="{8A21D3F9-3A9E-AC43-9FEB-87AF3A9921B2}" name="Column2522"/>
    <tableColumn id="2523" xr3:uid="{0715441F-55E5-484F-B19B-76155B4E9B07}" name="Column2523"/>
    <tableColumn id="2524" xr3:uid="{4A36C251-4DF0-7D47-B670-1B2940E60D05}" name="Column2524"/>
    <tableColumn id="2525" xr3:uid="{C855BADD-7DAF-4D42-881E-15E45080F1F2}" name="Column2525"/>
    <tableColumn id="2526" xr3:uid="{2278ECB5-E881-F142-B2E9-0597DDD1CB8C}" name="Column2526"/>
    <tableColumn id="2527" xr3:uid="{EFF7C352-B739-0B4C-9FC9-5DFB71EE27D0}" name="Column2527"/>
    <tableColumn id="2528" xr3:uid="{6E82A96E-A13E-B94B-965A-D3BA6EAE1E33}" name="Column2528"/>
    <tableColumn id="2529" xr3:uid="{ADC761C1-34EF-534D-8ED5-591D2A602B30}" name="Column2529"/>
    <tableColumn id="2530" xr3:uid="{BEDFBB4A-724E-6744-8880-1CF2269E3DF5}" name="Column2530"/>
    <tableColumn id="2531" xr3:uid="{0AF8EBF2-E584-BF46-93EE-D0BB32C38DE4}" name="Column2531"/>
    <tableColumn id="2532" xr3:uid="{8B713FA5-94B6-4C41-BEF2-4E934E7B977F}" name="Column2532"/>
    <tableColumn id="2533" xr3:uid="{ABCCA651-D0FF-C448-98EA-3F9E01626F2C}" name="Column2533"/>
    <tableColumn id="2534" xr3:uid="{8B3BE187-2ECB-5346-9DAE-4249D1BE9B5C}" name="Column2534"/>
    <tableColumn id="2535" xr3:uid="{A7D6609C-970B-504C-B56C-4028CF27C916}" name="Column2535"/>
    <tableColumn id="2536" xr3:uid="{24515E32-8877-DD4A-AFC9-71E87E0AEFD4}" name="Column2536"/>
    <tableColumn id="2537" xr3:uid="{1A7F6E42-79F5-4A4A-B4A4-76169DB51551}" name="Column2537"/>
    <tableColumn id="2538" xr3:uid="{629DC8E2-1D34-3D43-8B90-2A2A5330D9F7}" name="Column2538"/>
    <tableColumn id="2539" xr3:uid="{C3728E9C-5F6C-DF4C-9C4E-4872DA565180}" name="Column2539"/>
    <tableColumn id="2540" xr3:uid="{892D8D8D-8BB7-214E-8134-9D8A9612D076}" name="Column2540"/>
    <tableColumn id="2541" xr3:uid="{B74B6E16-0120-B142-964E-F9EF536BC8EF}" name="Column2541"/>
    <tableColumn id="2542" xr3:uid="{850965DB-4ABF-4E46-9E14-58F2ABB62EA2}" name="Column2542"/>
    <tableColumn id="2543" xr3:uid="{744B7AEE-E9BF-BD4E-BEB6-6F34E767A172}" name="Column2543"/>
    <tableColumn id="2544" xr3:uid="{F378F03B-27C9-D345-9B87-25CAEDA68E23}" name="Column2544"/>
    <tableColumn id="2545" xr3:uid="{1510FF8E-3F64-8E4B-A443-DFB3139887DC}" name="Column2545"/>
    <tableColumn id="2546" xr3:uid="{06245DB2-6AE9-064A-8959-FA45DC6AFA03}" name="Column2546"/>
    <tableColumn id="2547" xr3:uid="{6DB78D53-D2E2-F54E-9F21-664DE156B3BA}" name="Column2547"/>
    <tableColumn id="2548" xr3:uid="{67EE84B5-7924-E54C-B52A-E34BA0BE1013}" name="Column2548"/>
    <tableColumn id="2549" xr3:uid="{35BEE57E-7CC7-F64B-B777-E8275398F5A7}" name="Column2549"/>
    <tableColumn id="2550" xr3:uid="{68FDCED7-62F4-F949-BBB0-172D5894DC97}" name="Column2550"/>
    <tableColumn id="2551" xr3:uid="{6769C6AC-FEC0-D345-98CA-9C8C5A3EB190}" name="Column2551"/>
    <tableColumn id="2552" xr3:uid="{BE8E2DDD-D139-174E-9A41-0032445815E6}" name="Column2552"/>
    <tableColumn id="2553" xr3:uid="{17375614-CB0F-9441-9D4D-5D59D7D785D5}" name="Column2553"/>
    <tableColumn id="2554" xr3:uid="{4DD79EEA-8DDD-0A46-BC46-8737DE9F981B}" name="Column2554"/>
    <tableColumn id="2555" xr3:uid="{241B169F-1F03-F04A-BF3D-7B656A23E1FF}" name="Column2555"/>
    <tableColumn id="2556" xr3:uid="{5F478360-0CDB-9C42-A531-7C3C1D68400C}" name="Column2556"/>
    <tableColumn id="2557" xr3:uid="{1B2E8B31-4380-C14D-B613-83A5F52F6593}" name="Column2557"/>
    <tableColumn id="2558" xr3:uid="{26DAF7AA-2472-A44B-8964-250547779652}" name="Column2558"/>
    <tableColumn id="2559" xr3:uid="{8C8A2792-9347-4340-8FD5-1248ED3EC683}" name="Column2559"/>
    <tableColumn id="2560" xr3:uid="{45D12E94-6D97-2F4B-903D-168158B068C2}" name="Column2560"/>
    <tableColumn id="2561" xr3:uid="{475CF747-290F-8747-A9CC-589211D09984}" name="Column2561"/>
    <tableColumn id="2562" xr3:uid="{FCF7F4D4-A295-9647-AEE4-946991C0EE88}" name="Column2562"/>
    <tableColumn id="2563" xr3:uid="{5DFB4B67-FACF-F447-8673-491796B3F3E8}" name="Column2563"/>
    <tableColumn id="2564" xr3:uid="{99871978-5021-6A4A-B604-7A966DB8DAF1}" name="Column2564"/>
    <tableColumn id="2565" xr3:uid="{0903AC2E-DA49-BC47-B1DE-A418937915D8}" name="Column2565"/>
    <tableColumn id="2566" xr3:uid="{B91156D6-1279-9D4C-923F-5D2355DE8B12}" name="Column2566"/>
    <tableColumn id="2567" xr3:uid="{65F72D0E-151B-A043-8342-A4C750BC1A8D}" name="Column2567"/>
    <tableColumn id="2568" xr3:uid="{FF37C9B9-79A2-B148-BCAF-FE80699DF8D4}" name="Column2568"/>
    <tableColumn id="2569" xr3:uid="{41A2B0D4-DAA6-6C40-BFCF-6C0CBDF61D08}" name="Column2569"/>
    <tableColumn id="2570" xr3:uid="{227797E9-1F07-0C4A-B8A6-D8C99621B07D}" name="Column2570"/>
    <tableColumn id="2571" xr3:uid="{DBABAC10-504B-F74C-9423-AA9800B8984E}" name="Column2571"/>
    <tableColumn id="2572" xr3:uid="{CD39D756-B3D0-E84B-B6AF-7A79A730B58A}" name="Column2572"/>
    <tableColumn id="2573" xr3:uid="{C83E2D3C-3428-9D40-992E-79D6240CEF3A}" name="Column2573"/>
    <tableColumn id="2574" xr3:uid="{97A6F1ED-D764-1648-A7FD-ACD2C36A8810}" name="Column2574"/>
    <tableColumn id="2575" xr3:uid="{1E62F8D5-25F8-0745-B5F8-91F6ABAC2AA0}" name="Column2575"/>
    <tableColumn id="2576" xr3:uid="{BF306040-ED04-5344-BABA-6D684BDE0238}" name="Column2576"/>
    <tableColumn id="2577" xr3:uid="{9C2156FA-1FC0-E847-978C-D47234B7AE9D}" name="Column2577"/>
    <tableColumn id="2578" xr3:uid="{F945E1B6-B176-6046-8CC0-95DEA7AA7973}" name="Column2578"/>
    <tableColumn id="2579" xr3:uid="{9D015BBA-1DFD-A24E-AF97-053C513CF2A0}" name="Column2579"/>
    <tableColumn id="2580" xr3:uid="{21F7B7F3-E342-6247-A931-CB14A3215D07}" name="Column2580"/>
    <tableColumn id="2581" xr3:uid="{DC13DBE4-940C-624C-B2BC-603F3DEADC80}" name="Column2581"/>
    <tableColumn id="2582" xr3:uid="{4F8F485B-808B-6044-909D-737A46FE0B3F}" name="Column2582"/>
    <tableColumn id="2583" xr3:uid="{F6460E00-2981-934B-BDD0-85063900A8D5}" name="Column2583"/>
    <tableColumn id="2584" xr3:uid="{8953A680-B68E-9D41-BA4C-0F0935284D89}" name="Column2584"/>
    <tableColumn id="2585" xr3:uid="{473374F0-6C51-2F47-A956-31B8A55E8EF6}" name="Column2585"/>
    <tableColumn id="2586" xr3:uid="{A17D5853-A798-0D46-AB0C-46D2045E8A38}" name="Column2586"/>
    <tableColumn id="2587" xr3:uid="{40669E35-960B-3A4C-8078-10933375E282}" name="Column2587"/>
    <tableColumn id="2588" xr3:uid="{D09502CF-1A2A-C848-BB7E-BBDCC64625E4}" name="Column2588"/>
    <tableColumn id="2589" xr3:uid="{7DEEE9DC-74FB-7C49-A025-44BA1CC6B54E}" name="Column2589"/>
    <tableColumn id="2590" xr3:uid="{49AFF661-3316-D04A-AD5D-E9DC3220B164}" name="Column2590"/>
    <tableColumn id="2591" xr3:uid="{3A20155D-F0E4-864A-88C3-8E937968FCFC}" name="Column2591"/>
    <tableColumn id="2592" xr3:uid="{A25A59BF-5EF0-1F47-B5DC-512F8851CEE6}" name="Column2592"/>
    <tableColumn id="2593" xr3:uid="{F41E75CB-F56C-7A40-A1FB-A4345A19373C}" name="Column2593"/>
    <tableColumn id="2594" xr3:uid="{65396A75-7EAC-4445-A4AD-1ED16B6BB1EC}" name="Column2594"/>
    <tableColumn id="2595" xr3:uid="{95A67B48-2D03-4348-82EE-717D8D9E4856}" name="Column2595"/>
    <tableColumn id="2596" xr3:uid="{57BDE38E-BCCA-824E-9479-9AE3A2A8F9B5}" name="Column2596"/>
    <tableColumn id="2597" xr3:uid="{4E00CD09-B95A-F74C-94DE-130D0AD041E8}" name="Column2597"/>
    <tableColumn id="2598" xr3:uid="{5DA97038-6837-3843-9A45-1D66999B3AD4}" name="Column2598"/>
    <tableColumn id="2599" xr3:uid="{0FA4239A-A0B8-7B40-8A2F-896E5EAF0763}" name="Column2599"/>
    <tableColumn id="2600" xr3:uid="{D3B79F5C-523B-D94A-83A8-9CECA67BB428}" name="Column2600"/>
    <tableColumn id="2601" xr3:uid="{D81E9845-D689-2E44-8C08-9EFD61AD4641}" name="Column2601"/>
    <tableColumn id="2602" xr3:uid="{37CEEFEC-066C-1E42-8E62-976C1E375536}" name="Column2602"/>
    <tableColumn id="2603" xr3:uid="{F133016F-6E6C-0844-A0D9-56EBE6E2F98F}" name="Column2603"/>
    <tableColumn id="2604" xr3:uid="{F7A6E13D-67C2-6145-9B14-989523086566}" name="Column2604"/>
    <tableColumn id="2605" xr3:uid="{98DA5789-9740-5549-82CE-209ADB8F21B1}" name="Column2605"/>
    <tableColumn id="2606" xr3:uid="{8E42C3F3-0E76-1340-A725-2081B33618FE}" name="Column2606"/>
    <tableColumn id="2607" xr3:uid="{6FA4DE56-C94A-6D4B-B9B6-DF8B771E42B7}" name="Column2607"/>
    <tableColumn id="2608" xr3:uid="{23209A44-6D42-5D4F-9B23-A68A076A7BD3}" name="Column2608"/>
    <tableColumn id="2609" xr3:uid="{2F6354A5-F801-694C-8863-66A82DE8C99C}" name="Column2609"/>
    <tableColumn id="2610" xr3:uid="{6212889F-E4C3-1445-ACCD-211F932CEAB1}" name="Column2610"/>
    <tableColumn id="2611" xr3:uid="{A9451E1D-F66C-D04D-A469-A35F8A65C050}" name="Column2611"/>
    <tableColumn id="2612" xr3:uid="{DD096F06-9C83-934E-9D69-E2DD74614D3B}" name="Column2612"/>
    <tableColumn id="2613" xr3:uid="{926381EB-9B9D-D241-B246-1E7254B7D566}" name="Column2613"/>
    <tableColumn id="2614" xr3:uid="{A5D32DF5-3212-F245-A553-15D55CA4F050}" name="Column2614"/>
    <tableColumn id="2615" xr3:uid="{992DE4B3-500A-B949-B2C1-136B5508F226}" name="Column2615"/>
    <tableColumn id="2616" xr3:uid="{DCCEFFE3-AE57-D145-BB56-EA6D64068976}" name="Column2616"/>
    <tableColumn id="2617" xr3:uid="{37947C7A-2F20-B246-B204-88D4BBD94860}" name="Column2617"/>
    <tableColumn id="2618" xr3:uid="{92834FC7-502A-A949-B630-031EBB2E5904}" name="Column2618"/>
    <tableColumn id="2619" xr3:uid="{B82CB5ED-7F73-FF45-AEC5-A4F496747ADA}" name="Column2619"/>
    <tableColumn id="2620" xr3:uid="{0F5415A7-4A8B-3C4D-9C2A-2A5B5AD10244}" name="Column2620"/>
    <tableColumn id="2621" xr3:uid="{3A21C8DA-B5C4-294B-8D97-178BD0E851E5}" name="Column2621"/>
    <tableColumn id="2622" xr3:uid="{CCFB5015-CD89-B54C-9AE8-457330E8BE05}" name="Column2622"/>
    <tableColumn id="2623" xr3:uid="{953C727F-EF7F-4146-B4AF-7F0A1FF04FEF}" name="Column2623"/>
    <tableColumn id="2624" xr3:uid="{2AFC3E7F-0669-154E-8047-AC8A12838CDD}" name="Column2624"/>
    <tableColumn id="2625" xr3:uid="{192A8496-4D97-384F-BF94-7462293A9377}" name="Column2625"/>
    <tableColumn id="2626" xr3:uid="{8C93C8FC-97E1-1341-BF6A-F9C088961CB6}" name="Column2626"/>
    <tableColumn id="2627" xr3:uid="{FEB317F1-E04A-F040-BD21-17275DD7F3E8}" name="Column2627"/>
    <tableColumn id="2628" xr3:uid="{35EE15A3-A0CE-CF4A-995D-BDEDC6590C87}" name="Column2628"/>
    <tableColumn id="2629" xr3:uid="{6A0A502B-9B8C-1548-8E9B-B72FE86C2B41}" name="Column2629"/>
    <tableColumn id="2630" xr3:uid="{4B85B28A-2323-D94B-B776-60B88555D2EC}" name="Column2630"/>
    <tableColumn id="2631" xr3:uid="{4AD447DF-6423-8949-9924-48068FEF855E}" name="Column2631"/>
    <tableColumn id="2632" xr3:uid="{C797DB10-2DEB-824A-A6BB-3BB2A26DCB78}" name="Column2632"/>
    <tableColumn id="2633" xr3:uid="{4A1E2C4D-21D5-FD4C-94C1-7165687A163D}" name="Column2633"/>
    <tableColumn id="2634" xr3:uid="{06081C78-FE38-5F47-8BE9-3E96B5A695C9}" name="Column2634"/>
    <tableColumn id="2635" xr3:uid="{772A919F-2972-6942-8497-7D5905D99EA0}" name="Column2635"/>
    <tableColumn id="2636" xr3:uid="{86876A15-2EC0-2947-A5CB-70DB82663E9C}" name="Column2636"/>
    <tableColumn id="2637" xr3:uid="{62BF7257-4B17-F940-98DB-3E776988270B}" name="Column2637"/>
    <tableColumn id="2638" xr3:uid="{B0BF7802-C3CE-7D4E-A5A7-1922D142BD72}" name="Column2638"/>
    <tableColumn id="2639" xr3:uid="{6A78C345-28E7-9247-BC4F-AAE653F76C41}" name="Column2639"/>
    <tableColumn id="2640" xr3:uid="{6D2C6635-93C8-FB49-B705-94134DD5D95D}" name="Column2640"/>
    <tableColumn id="2641" xr3:uid="{514687BD-7C4A-8643-9381-0E498BFEB2FF}" name="Column2641"/>
    <tableColumn id="2642" xr3:uid="{75F1FAFF-B9BF-9644-BE08-3CB31E9B73F8}" name="Column2642"/>
    <tableColumn id="2643" xr3:uid="{EFCA4C20-1F61-9740-A90B-CB7645AF37C7}" name="Column2643"/>
    <tableColumn id="2644" xr3:uid="{1620604B-B5A9-7A47-ADA4-56C855CFFE17}" name="Column2644"/>
    <tableColumn id="2645" xr3:uid="{588CE905-912D-E241-AAF7-917C3168AC4A}" name="Column2645"/>
    <tableColumn id="2646" xr3:uid="{E6926282-8F2B-CE46-A645-54C43E529F5B}" name="Column2646"/>
    <tableColumn id="2647" xr3:uid="{5A217CCF-53B0-3146-9739-E99851808101}" name="Column2647"/>
    <tableColumn id="2648" xr3:uid="{DE7774AE-D7B6-134D-9E26-497085CD5314}" name="Column2648"/>
    <tableColumn id="2649" xr3:uid="{6DF7BB64-798E-284E-BC66-F5A61D4389D9}" name="Column2649"/>
    <tableColumn id="2650" xr3:uid="{C132317C-9A40-1141-87A8-8C73D81E6BC7}" name="Column2650"/>
    <tableColumn id="2651" xr3:uid="{F6FCAE65-E23C-1D40-ABAC-4CBB0E0473B7}" name="Column2651"/>
    <tableColumn id="2652" xr3:uid="{E1AD642F-6D41-6643-9B01-A1B5D060375C}" name="Column2652"/>
    <tableColumn id="2653" xr3:uid="{E8C11920-96A9-944A-9326-27AEB32182B9}" name="Column2653"/>
    <tableColumn id="2654" xr3:uid="{977E32A6-9B77-2E46-95BE-794BCA44ECA1}" name="Column2654"/>
    <tableColumn id="2655" xr3:uid="{D4BF873A-E4D0-AE46-B5AD-1C01A5F71817}" name="Column2655"/>
    <tableColumn id="2656" xr3:uid="{B0F53BFE-0805-874D-974C-D14F152370EE}" name="Column2656"/>
    <tableColumn id="2657" xr3:uid="{55CB432C-6FC7-9D4E-9902-67501C1E7E0C}" name="Column2657"/>
    <tableColumn id="2658" xr3:uid="{A13AB4E4-CEE7-B245-8D00-381F6A5C2D7D}" name="Column2658"/>
    <tableColumn id="2659" xr3:uid="{0286802E-479F-034E-86D8-26E6C0D98A98}" name="Column2659"/>
    <tableColumn id="2660" xr3:uid="{28876D22-BF35-EA4F-A5E5-B81286DDBD2A}" name="Column2660"/>
    <tableColumn id="2661" xr3:uid="{D3A486DF-F338-8545-B951-1C26B59B1675}" name="Column2661"/>
    <tableColumn id="2662" xr3:uid="{735BBF30-F9E7-9F44-8B49-77ED7E04C73A}" name="Column2662"/>
    <tableColumn id="2663" xr3:uid="{FEE23D32-F10F-D142-8D63-642D384BA855}" name="Column2663"/>
    <tableColumn id="2664" xr3:uid="{8386F397-729F-A44F-AA01-C445A43CA314}" name="Column2664"/>
    <tableColumn id="2665" xr3:uid="{7370092E-6541-9A4A-A0D4-CEA106DB9170}" name="Column2665"/>
    <tableColumn id="2666" xr3:uid="{D8C8A889-75FC-4447-99AD-B2022D59D0E9}" name="Column2666"/>
    <tableColumn id="2667" xr3:uid="{E3092F1F-0968-7B4C-9054-1AEBF67AA327}" name="Column2667"/>
    <tableColumn id="2668" xr3:uid="{5D0FA210-25F6-D745-811E-609B17AF7323}" name="Column2668"/>
    <tableColumn id="2669" xr3:uid="{6C6A8120-B414-1E42-A63A-711B326A9237}" name="Column2669"/>
    <tableColumn id="2670" xr3:uid="{052F8ED0-1A3B-4C44-8060-41D6F332C5B7}" name="Column2670"/>
    <tableColumn id="2671" xr3:uid="{80DDE822-BDB5-C14D-A4CD-C16E3202A465}" name="Column2671"/>
    <tableColumn id="2672" xr3:uid="{49204E2A-B595-ED46-BF11-94A563FE834B}" name="Column2672"/>
    <tableColumn id="2673" xr3:uid="{F5D5C895-4823-784E-85A9-3EBFCF664C3C}" name="Column2673"/>
    <tableColumn id="2674" xr3:uid="{211D1BF4-6B22-6343-9490-3118D9E120EB}" name="Column2674"/>
    <tableColumn id="2675" xr3:uid="{E75E14E1-D4E1-FC45-AECE-5B704BB93906}" name="Column2675"/>
    <tableColumn id="2676" xr3:uid="{A850661B-1B08-F741-932D-70AD918A3335}" name="Column2676"/>
    <tableColumn id="2677" xr3:uid="{2F6878B9-F058-764B-95CD-0DA481EEE908}" name="Column2677"/>
    <tableColumn id="2678" xr3:uid="{32A635C8-4BFF-9E40-96C7-520BFB9C08A5}" name="Column2678"/>
    <tableColumn id="2679" xr3:uid="{A997BFDD-D617-FD4F-80F4-04B895CB5DD0}" name="Column2679"/>
    <tableColumn id="2680" xr3:uid="{77DCAB3B-26AD-F645-B063-7E2A1D24095B}" name="Column2680"/>
    <tableColumn id="2681" xr3:uid="{E57063ED-DE13-B54C-AD6A-44C5E5D2E8D1}" name="Column2681"/>
    <tableColumn id="2682" xr3:uid="{50AF793F-3874-DE42-ACB5-FFAA7C5396F7}" name="Column2682"/>
    <tableColumn id="2683" xr3:uid="{F3E18988-C3BE-EB43-B66C-BCFF3235968D}" name="Column2683"/>
    <tableColumn id="2684" xr3:uid="{8B7DE2CF-5A23-904D-AE1D-A6B7B3966E15}" name="Column2684"/>
    <tableColumn id="2685" xr3:uid="{590F062A-32DB-484E-B88B-F30AFF16D4C8}" name="Column2685"/>
    <tableColumn id="2686" xr3:uid="{3D7D085D-7881-E041-A54B-2613E39BE10E}" name="Column2686"/>
    <tableColumn id="2687" xr3:uid="{35307D3D-A11E-F146-A151-3030EB8F41E1}" name="Column2687"/>
    <tableColumn id="2688" xr3:uid="{AAD9196D-FD87-AB49-B1D1-CBC359BF1632}" name="Column2688"/>
    <tableColumn id="2689" xr3:uid="{099509E0-136E-3041-BCD0-C3BF307E77F3}" name="Column2689"/>
    <tableColumn id="2690" xr3:uid="{2219E834-BDDC-1A4D-B003-C35CB13D7C52}" name="Column2690"/>
    <tableColumn id="2691" xr3:uid="{D211F3F3-79D1-374D-8BB0-C25280661759}" name="Column2691"/>
    <tableColumn id="2692" xr3:uid="{6CFC3F64-AF39-9046-A19B-A96EDF3BE35F}" name="Column2692"/>
    <tableColumn id="2693" xr3:uid="{B6BE309E-3E7C-DC41-9BA0-150CD96E1192}" name="Column2693"/>
    <tableColumn id="2694" xr3:uid="{4AADF200-A6C5-064D-A435-2BF0450806F0}" name="Column2694"/>
    <tableColumn id="2695" xr3:uid="{35D4B2D8-7F99-3247-99F1-75A560A1013A}" name="Column2695"/>
    <tableColumn id="2696" xr3:uid="{6772A4C2-A83E-6E41-B8ED-E818AA9547BB}" name="Column2696"/>
    <tableColumn id="2697" xr3:uid="{B9F51E54-F627-5344-A6D1-A39B8A5ADC6E}" name="Column2697"/>
    <tableColumn id="2698" xr3:uid="{BFEF6E53-42A0-2445-814B-0D0CB13E6783}" name="Column2698"/>
    <tableColumn id="2699" xr3:uid="{7E500E32-EAD6-DD40-960E-CCE37201FB05}" name="Column2699"/>
    <tableColumn id="2700" xr3:uid="{93541158-B65C-BC40-A3C0-888822A2D5F6}" name="Column2700"/>
    <tableColumn id="2701" xr3:uid="{4FEC9FA7-6AB5-9E49-B41B-AE3E41CD4E24}" name="Column2701"/>
    <tableColumn id="2702" xr3:uid="{3283AD80-B38E-0941-B70F-0B06124E63BE}" name="Column2702"/>
    <tableColumn id="2703" xr3:uid="{D0DF93C3-5386-6845-8738-E1C924970871}" name="Column2703"/>
    <tableColumn id="2704" xr3:uid="{942E94CE-77F1-D045-9C2C-B925BF0BB502}" name="Column2704"/>
    <tableColumn id="2705" xr3:uid="{9F7D1020-C5D9-8148-BE0B-CD170973B433}" name="Column2705"/>
    <tableColumn id="2706" xr3:uid="{9414C41C-BAA3-D64B-95D9-02E3E109A619}" name="Column2706"/>
    <tableColumn id="2707" xr3:uid="{50AFBC9E-3358-AF41-A271-EC05D345C9EE}" name="Column2707"/>
    <tableColumn id="2708" xr3:uid="{3BE1E3A0-80FF-9943-84C2-0A97612E502C}" name="Column2708"/>
    <tableColumn id="2709" xr3:uid="{547E584D-3EA1-664B-BB62-E4B01D356F46}" name="Column2709"/>
    <tableColumn id="2710" xr3:uid="{9B2D34C9-DC4A-894A-AD07-AFF827049CA7}" name="Column2710"/>
    <tableColumn id="2711" xr3:uid="{C909976E-CD32-8344-99D8-DB683DEE0D96}" name="Column2711"/>
    <tableColumn id="2712" xr3:uid="{317D9980-8F38-0447-84AA-C61ED47AE576}" name="Column2712"/>
    <tableColumn id="2713" xr3:uid="{782E9EFC-7359-A640-A62B-36AB9962DDB3}" name="Column2713"/>
    <tableColumn id="2714" xr3:uid="{5DC3BC7B-CE54-DE4B-9DA4-E94418352184}" name="Column2714"/>
    <tableColumn id="2715" xr3:uid="{08ECB699-8D3F-E040-A69A-723584F9F6C2}" name="Column2715"/>
    <tableColumn id="2716" xr3:uid="{2F254A01-4921-AC49-B742-B76BF64EFE2A}" name="Column2716"/>
    <tableColumn id="2717" xr3:uid="{B14AAACF-7ACC-3F4D-BADB-9F20AEC1486C}" name="Column2717"/>
    <tableColumn id="2718" xr3:uid="{18C97DC6-19F8-8E4D-9A72-C01D7A9C14AD}" name="Column2718"/>
    <tableColumn id="2719" xr3:uid="{D6798390-6E04-7249-A919-FD189074CAD8}" name="Column2719"/>
    <tableColumn id="2720" xr3:uid="{D4623562-9C5C-C741-8443-35E8A5E2BDFB}" name="Column2720"/>
    <tableColumn id="2721" xr3:uid="{11A4D9DF-2ACF-BB4D-8104-73FEE2B37068}" name="Column2721"/>
    <tableColumn id="2722" xr3:uid="{DE10C6BD-5A8A-8241-8410-3B5C5C42E704}" name="Column2722"/>
    <tableColumn id="2723" xr3:uid="{B97B7EBD-3519-EE44-83CE-CF349044705B}" name="Column2723"/>
    <tableColumn id="2724" xr3:uid="{0ED53832-9C15-8141-85BA-4F8F68ECC4B5}" name="Column2724"/>
    <tableColumn id="2725" xr3:uid="{E39B7F06-7453-F042-9F3C-A7DA30EEFD10}" name="Column2725"/>
    <tableColumn id="2726" xr3:uid="{7BB29C7D-89A7-6549-B9A0-B66004266629}" name="Column2726"/>
    <tableColumn id="2727" xr3:uid="{7274330A-0D2B-E046-B87C-6210AFDE340C}" name="Column2727"/>
    <tableColumn id="2728" xr3:uid="{AC03E5C0-8068-E24B-B94C-AA240CBAF973}" name="Column2728"/>
    <tableColumn id="2729" xr3:uid="{33BCA582-C2FF-CC4F-8179-15DA7075C11A}" name="Column2729"/>
    <tableColumn id="2730" xr3:uid="{33FC2941-897E-BD4C-A7B8-CA983D807394}" name="Column2730"/>
    <tableColumn id="2731" xr3:uid="{B326AAF1-65BB-7340-9D9A-D9E0E9101FC9}" name="Column2731"/>
    <tableColumn id="2732" xr3:uid="{92F34E6B-E19F-2F43-851D-39A913942684}" name="Column2732"/>
    <tableColumn id="2733" xr3:uid="{3EF39399-94F3-F348-8F2A-FCC40BD0F0B8}" name="Column2733"/>
    <tableColumn id="2734" xr3:uid="{8E8850A5-BDC8-2644-8726-DDC6C224416A}" name="Column2734"/>
    <tableColumn id="2735" xr3:uid="{1920E7BD-2490-0C45-8D92-F92C326687EE}" name="Column2735"/>
    <tableColumn id="2736" xr3:uid="{6A7C78D8-C31C-D74C-99C2-7DE047A64C8E}" name="Column2736"/>
    <tableColumn id="2737" xr3:uid="{25E50F3B-D891-4D4F-A1A0-988DB285B1C1}" name="Column2737"/>
    <tableColumn id="2738" xr3:uid="{026F2DD8-8207-7247-BEEC-2C9872ED73AF}" name="Column2738"/>
    <tableColumn id="2739" xr3:uid="{1B23D073-4453-2642-9FC0-1AC2E42DF3BA}" name="Column2739"/>
    <tableColumn id="2740" xr3:uid="{3A8FB02F-32DB-7040-8671-9E95D05D8191}" name="Column2740"/>
    <tableColumn id="2741" xr3:uid="{89B441AF-C328-6142-A243-1617E81D2780}" name="Column2741"/>
    <tableColumn id="2742" xr3:uid="{E6F2E5EC-7F73-0746-9BDC-ACE201CAB962}" name="Column2742"/>
    <tableColumn id="2743" xr3:uid="{35466DF9-8F14-6B45-BE0F-B5A8FC99040A}" name="Column2743"/>
    <tableColumn id="2744" xr3:uid="{5574818C-F61A-B04A-A517-E73395299D3C}" name="Column2744"/>
    <tableColumn id="2745" xr3:uid="{29C0D4BA-A993-9E44-B6C8-127BCEEB75AB}" name="Column2745"/>
    <tableColumn id="2746" xr3:uid="{5EDDFF39-7A6B-494D-B6B7-58B014D76A06}" name="Column2746"/>
    <tableColumn id="2747" xr3:uid="{F7875923-D69E-D747-A8C3-D98E5A29ADFE}" name="Column2747"/>
    <tableColumn id="2748" xr3:uid="{38A477BE-6A39-ED46-8E48-654CE847CD31}" name="Column2748"/>
    <tableColumn id="2749" xr3:uid="{289E8379-5FC1-3E45-A0AC-389E83C3C6FE}" name="Column2749"/>
    <tableColumn id="2750" xr3:uid="{4E89ECED-9B38-4D42-86E5-FA73307066FF}" name="Column2750"/>
    <tableColumn id="2751" xr3:uid="{9B3FA435-F32B-3148-8227-94E2950C770E}" name="Column2751"/>
    <tableColumn id="2752" xr3:uid="{A6749342-B1B2-F14E-8593-5C42F381FCF7}" name="Column2752"/>
    <tableColumn id="2753" xr3:uid="{E80C6C0D-1F52-804C-A1C5-741D503ED9B0}" name="Column2753"/>
    <tableColumn id="2754" xr3:uid="{091FBDB0-AE0B-694F-B2CF-3FCD6915ECA9}" name="Column2754"/>
    <tableColumn id="2755" xr3:uid="{B90C88A4-C3BB-794D-9199-181558846869}" name="Column2755"/>
    <tableColumn id="2756" xr3:uid="{440A3C1B-9451-0C49-A57D-83B30E6B1C57}" name="Column2756"/>
    <tableColumn id="2757" xr3:uid="{29BD4469-7419-C748-BAF4-FF1E46C61B74}" name="Column2757"/>
    <tableColumn id="2758" xr3:uid="{45F10799-49D5-FB4E-A262-FC6F2F9F82A1}" name="Column2758"/>
    <tableColumn id="2759" xr3:uid="{59387212-8D73-0547-801B-15E5AF873E4C}" name="Column2759"/>
    <tableColumn id="2760" xr3:uid="{A5BF0963-8643-1E47-B30D-566F89D43891}" name="Column2760"/>
    <tableColumn id="2761" xr3:uid="{891CC6FA-E96C-4640-B11C-8B71D40B5E12}" name="Column2761"/>
    <tableColumn id="2762" xr3:uid="{EFBEC849-5546-D44E-8AF4-8DB9210DBBC3}" name="Column2762"/>
    <tableColumn id="2763" xr3:uid="{BD02A9AC-D839-9B4B-A870-A56E0402AF51}" name="Column2763"/>
    <tableColumn id="2764" xr3:uid="{79C5333B-F33C-BF43-B854-1B71FAC3476A}" name="Column2764"/>
    <tableColumn id="2765" xr3:uid="{89BFF08E-EF30-5645-8CAE-3F2BB8E5EB0F}" name="Column2765"/>
    <tableColumn id="2766" xr3:uid="{3EB489C9-DF85-F045-B91D-272C396C7BD0}" name="Column2766"/>
    <tableColumn id="2767" xr3:uid="{DAA09695-A25C-2641-8602-29DF62D12E35}" name="Column2767"/>
    <tableColumn id="2768" xr3:uid="{51FA22D0-08BE-0849-BF71-1B2702EEE73E}" name="Column2768"/>
    <tableColumn id="2769" xr3:uid="{02453BC2-0A1A-7F45-B009-E45BCF8BF21F}" name="Column2769"/>
    <tableColumn id="2770" xr3:uid="{7CCF744C-9C37-354B-B4E5-51BA875E70A8}" name="Column2770"/>
    <tableColumn id="2771" xr3:uid="{A1B0A35C-BD6B-7448-A4EF-73F9A1CD144E}" name="Column2771"/>
    <tableColumn id="2772" xr3:uid="{54A8658D-56B1-E841-B27C-1AD63B4A18AC}" name="Column2772"/>
    <tableColumn id="2773" xr3:uid="{D4BD17B5-4F7B-0D4C-A858-BD84D5BF70D9}" name="Column2773"/>
    <tableColumn id="2774" xr3:uid="{A5AA8E24-64B0-9442-8D01-6B621CEBD686}" name="Column2774"/>
    <tableColumn id="2775" xr3:uid="{BF6DD316-F7C3-9644-9B6C-1BB8C5AB0642}" name="Column2775"/>
    <tableColumn id="2776" xr3:uid="{A4C240C3-7B7E-6748-A519-518BE7F9E4BB}" name="Column2776"/>
    <tableColumn id="2777" xr3:uid="{BA9469CC-EDBB-C943-A2DE-44605B1FC807}" name="Column2777"/>
    <tableColumn id="2778" xr3:uid="{7B66A175-C3A2-B44B-A088-F8725E2D2096}" name="Column2778"/>
    <tableColumn id="2779" xr3:uid="{5D3B8FF4-2AD7-6F4A-9640-CA575F6D4835}" name="Column2779"/>
    <tableColumn id="2780" xr3:uid="{588E8966-4E9B-1244-B476-3EA7B159E529}" name="Column2780"/>
    <tableColumn id="2781" xr3:uid="{FA542CC1-CE1F-5E44-8BB5-4698D245E2A5}" name="Column2781"/>
    <tableColumn id="2782" xr3:uid="{C9011076-C982-A747-8D67-3454C0D06AB9}" name="Column2782"/>
    <tableColumn id="2783" xr3:uid="{339204E7-AE6E-2540-8C3C-40546387F3B9}" name="Column2783"/>
    <tableColumn id="2784" xr3:uid="{00FA88E0-610D-D348-B55F-D1FFA9630C30}" name="Column2784"/>
    <tableColumn id="2785" xr3:uid="{729E6560-BE0C-B14F-A23A-3FE89EA6EFE0}" name="Column2785"/>
    <tableColumn id="2786" xr3:uid="{C03CD5F7-B86E-6E4A-8D64-D5C8D2C14819}" name="Column2786"/>
    <tableColumn id="2787" xr3:uid="{0E6E2363-ED08-EA46-A6C5-7250AB05B215}" name="Column2787"/>
    <tableColumn id="2788" xr3:uid="{CAF4F72D-F7AE-BE42-B204-C20C63CE96D7}" name="Column2788"/>
    <tableColumn id="2789" xr3:uid="{F40B0548-FDAD-8746-96FD-D9AE354723A0}" name="Column2789"/>
    <tableColumn id="2790" xr3:uid="{6C84C5BC-5A17-1E44-A69D-C7CBCE75A7EE}" name="Column2790"/>
    <tableColumn id="2791" xr3:uid="{33F99065-A1ED-3041-872B-C0D2860CF4B0}" name="Column2791"/>
    <tableColumn id="2792" xr3:uid="{22E7CAEA-3781-0B49-A6F7-36227202D108}" name="Column2792"/>
    <tableColumn id="2793" xr3:uid="{FDD76BEA-D569-E048-88C2-5C7FAD570118}" name="Column2793"/>
    <tableColumn id="2794" xr3:uid="{CB990944-8D0F-5545-935C-7FB0E6F25FE0}" name="Column2794"/>
    <tableColumn id="2795" xr3:uid="{79B4E2B9-EA52-C54D-85FF-1F5B6061C8B4}" name="Column2795"/>
    <tableColumn id="2796" xr3:uid="{5179235B-6AE6-E94E-8CB0-07956955728D}" name="Column2796"/>
    <tableColumn id="2797" xr3:uid="{BDD18250-3329-1A44-9F02-15F98AD2C9F3}" name="Column2797"/>
    <tableColumn id="2798" xr3:uid="{DDFEBD71-8085-1C46-8A61-9EAD4EAB996B}" name="Column2798"/>
    <tableColumn id="2799" xr3:uid="{070DC45C-AD1F-7B42-8B47-9C9AB485A433}" name="Column2799"/>
    <tableColumn id="2800" xr3:uid="{530F4C82-91C6-534E-B8A1-267495652046}" name="Column2800"/>
    <tableColumn id="2801" xr3:uid="{2A4F61B1-EC20-4C43-AF5A-95B417E61BA9}" name="Column2801"/>
    <tableColumn id="2802" xr3:uid="{718AED26-B46F-A046-9885-615986A1EFAB}" name="Column2802"/>
    <tableColumn id="2803" xr3:uid="{438558A4-4641-B34E-A2A0-82B4AE725A44}" name="Column2803"/>
    <tableColumn id="2804" xr3:uid="{680638BC-E0A1-CA44-A925-370233A9C62D}" name="Column2804"/>
    <tableColumn id="2805" xr3:uid="{04CCD9EC-919A-C448-AC20-6471790E9A78}" name="Column2805"/>
    <tableColumn id="2806" xr3:uid="{7B9E8102-D2A3-C44E-869A-1ED133C1F330}" name="Column2806"/>
    <tableColumn id="2807" xr3:uid="{AF5A782D-829A-3148-991A-7060019A4E4E}" name="Column2807"/>
    <tableColumn id="2808" xr3:uid="{D7EA2ADD-DD15-1E41-B054-7DA54FE1FC3A}" name="Column2808"/>
    <tableColumn id="2809" xr3:uid="{70A24A3F-0ACD-F74E-9A22-85587CBC9714}" name="Column2809"/>
    <tableColumn id="2810" xr3:uid="{4272B31D-F3EA-5240-8058-B276B7DFF0E2}" name="Column2810"/>
    <tableColumn id="2811" xr3:uid="{674C8312-EDB2-E845-9C7F-081553EAC0C3}" name="Column2811"/>
    <tableColumn id="2812" xr3:uid="{A601F658-5019-D345-95AA-13D5FBE78820}" name="Column2812"/>
    <tableColumn id="2813" xr3:uid="{84A7DA05-C762-7F4B-80EC-A010446470F4}" name="Column2813"/>
    <tableColumn id="2814" xr3:uid="{4A47AE08-3C76-E84D-8277-EF8973E42463}" name="Column2814"/>
    <tableColumn id="2815" xr3:uid="{426770FD-842A-4C49-8419-1BCA164CC453}" name="Column2815"/>
    <tableColumn id="2816" xr3:uid="{286B7CE7-A592-9B49-AD5F-D3304924371D}" name="Column2816"/>
    <tableColumn id="2817" xr3:uid="{3F7A9668-B976-634A-B8A3-663A356683EF}" name="Column2817"/>
    <tableColumn id="2818" xr3:uid="{14EEAB57-2DEF-2446-82BB-6A85FB4560FC}" name="Column2818"/>
    <tableColumn id="2819" xr3:uid="{CC5353FA-6CD9-0E4E-AC7F-79C9B05DB827}" name="Column2819"/>
    <tableColumn id="2820" xr3:uid="{6C671E07-5BEB-3840-A9B9-2FB33FCC5B2F}" name="Column2820"/>
    <tableColumn id="2821" xr3:uid="{14858DEF-F104-FB47-8CB1-F97D69FDBBCD}" name="Column2821"/>
    <tableColumn id="2822" xr3:uid="{3FB5AC17-B10D-154D-A96D-8CDD96423FCA}" name="Column2822"/>
    <tableColumn id="2823" xr3:uid="{10FFD74B-4DBB-0442-B317-53085D07CBBB}" name="Column2823"/>
    <tableColumn id="2824" xr3:uid="{BC1025E9-433C-C64E-879B-EB2D036A4685}" name="Column2824"/>
    <tableColumn id="2825" xr3:uid="{5C4D9BA7-4E0E-2A45-90E2-2CEAE9722F6D}" name="Column2825"/>
    <tableColumn id="2826" xr3:uid="{FCBEF6D3-0F27-434A-9F55-9300890A73AA}" name="Column2826"/>
    <tableColumn id="2827" xr3:uid="{A401B3DA-6152-C341-B3C2-BC36CAFEF2AF}" name="Column2827"/>
    <tableColumn id="2828" xr3:uid="{EF769835-E396-B346-9895-256B298A1B24}" name="Column2828"/>
    <tableColumn id="2829" xr3:uid="{A9A1EE20-EAE4-1947-8326-C428B52768D8}" name="Column2829"/>
    <tableColumn id="2830" xr3:uid="{12BBD570-24DF-DA4E-988C-733876E35D36}" name="Column2830"/>
    <tableColumn id="2831" xr3:uid="{7ADEAE74-BC91-F64F-986A-30720994FE22}" name="Column2831"/>
    <tableColumn id="2832" xr3:uid="{40CD511F-916E-764F-A77F-1346349459AA}" name="Column2832"/>
    <tableColumn id="2833" xr3:uid="{80EEDB5B-710D-6843-828E-27F6A6BF34E5}" name="Column2833"/>
    <tableColumn id="2834" xr3:uid="{42354EF4-4221-BB43-8033-7419C0F7561B}" name="Column2834"/>
    <tableColumn id="2835" xr3:uid="{4F5D5813-036E-9B4E-B943-741197212697}" name="Column2835"/>
    <tableColumn id="2836" xr3:uid="{84E9D68F-22D3-6241-9991-2101331BF546}" name="Column2836"/>
    <tableColumn id="2837" xr3:uid="{31CB8A3F-0E69-D045-8883-275845C72269}" name="Column2837"/>
    <tableColumn id="2838" xr3:uid="{86A5FE69-E830-3C42-9030-375998213D95}" name="Column2838"/>
    <tableColumn id="2839" xr3:uid="{0EBCA351-DEFE-A042-B031-19318E66C687}" name="Column2839"/>
    <tableColumn id="2840" xr3:uid="{DB46A7E8-5F6A-FC41-BCC6-E26AE697E36B}" name="Column2840"/>
    <tableColumn id="2841" xr3:uid="{96093E6D-4890-C349-BBAC-917200DB38F6}" name="Column2841"/>
    <tableColumn id="2842" xr3:uid="{A7433897-AB7E-584B-94E9-B6E6BF42A405}" name="Column2842"/>
    <tableColumn id="2843" xr3:uid="{19981819-BAA8-8E40-8DB8-B6E57049B203}" name="Column2843"/>
    <tableColumn id="2844" xr3:uid="{751DED0A-C820-364C-A8C2-3EDF0E92BC1F}" name="Column2844"/>
    <tableColumn id="2845" xr3:uid="{9C384428-6D61-3248-B7A8-6A93BF0286E8}" name="Column2845"/>
    <tableColumn id="2846" xr3:uid="{57EBDF88-FA87-4344-83D4-2CD156B41B2F}" name="Column2846"/>
    <tableColumn id="2847" xr3:uid="{02AC5CD1-AAE7-3F45-8D0D-5ACDBEF83886}" name="Column2847"/>
    <tableColumn id="2848" xr3:uid="{6C549672-B039-2D4A-BC86-A48DE47E2E0C}" name="Column2848"/>
    <tableColumn id="2849" xr3:uid="{C083411E-39FE-844A-9C67-C6FD7F7587DB}" name="Column2849"/>
    <tableColumn id="2850" xr3:uid="{14B7E218-4DB3-F74A-8B4B-0D3E18C2F194}" name="Column2850"/>
    <tableColumn id="2851" xr3:uid="{52F57312-236A-5D49-8935-FB94F68208D0}" name="Column2851"/>
    <tableColumn id="2852" xr3:uid="{926CCF77-42E6-B249-8E0B-66D5F647BBBF}" name="Column2852"/>
    <tableColumn id="2853" xr3:uid="{62C9E723-7A33-7A41-A6F1-7BB0417384AA}" name="Column2853"/>
    <tableColumn id="2854" xr3:uid="{9A468523-8DB1-CA43-94E8-52F130C09E96}" name="Column2854"/>
    <tableColumn id="2855" xr3:uid="{51827F80-AA49-2341-923C-C805143CDE9D}" name="Column2855"/>
    <tableColumn id="2856" xr3:uid="{98542388-C559-BD48-AF81-963E3C99D21C}" name="Column2856"/>
    <tableColumn id="2857" xr3:uid="{2E136EC1-8C29-DB48-987F-2593B34AE46C}" name="Column2857"/>
    <tableColumn id="2858" xr3:uid="{01858B3D-BE62-BB4E-84EB-1ABA537A3B14}" name="Column2858"/>
    <tableColumn id="2859" xr3:uid="{AA3A3CA4-575D-4C42-93F5-E5A9B4E7E46E}" name="Column2859"/>
    <tableColumn id="2860" xr3:uid="{32F30DFD-E305-374C-A980-B93BDB1C2BBA}" name="Column2860"/>
    <tableColumn id="2861" xr3:uid="{D7FCD631-C82D-6C47-9E51-2A5EC291664D}" name="Column2861"/>
    <tableColumn id="2862" xr3:uid="{15176D0E-1902-164C-8E77-84EA4BCE0301}" name="Column2862"/>
    <tableColumn id="2863" xr3:uid="{675A8CAE-98F8-7040-A95F-FB1073AC8061}" name="Column2863"/>
    <tableColumn id="2864" xr3:uid="{310A4922-84D4-454E-BB43-07CB6857C061}" name="Column2864"/>
    <tableColumn id="2865" xr3:uid="{C86D4311-625F-904B-959D-74C07EB38146}" name="Column2865"/>
    <tableColumn id="2866" xr3:uid="{3567BE19-4B85-3A44-883F-3AA3C3C4290B}" name="Column2866"/>
    <tableColumn id="2867" xr3:uid="{222FB168-ED98-D14C-A65E-39C7859099D7}" name="Column2867"/>
    <tableColumn id="2868" xr3:uid="{BD3119DD-3107-AB46-A15E-A325BE2FBD39}" name="Column2868"/>
    <tableColumn id="2869" xr3:uid="{95CB674C-5D0C-C14C-A981-93EB5AD358DC}" name="Column2869"/>
    <tableColumn id="2870" xr3:uid="{7208A279-355E-014C-A547-EFD8C8EF597C}" name="Column2870"/>
    <tableColumn id="2871" xr3:uid="{73BC4656-783B-5446-B585-FE62F81880E8}" name="Column2871"/>
    <tableColumn id="2872" xr3:uid="{AD15A1CD-DE58-B84D-B064-DDF65072A55C}" name="Column2872"/>
    <tableColumn id="2873" xr3:uid="{81C144EB-FDBF-544D-84D8-02E1C2CA0AB2}" name="Column2873"/>
    <tableColumn id="2874" xr3:uid="{479D72FD-4A08-EB43-87CE-0929FF06034C}" name="Column2874"/>
    <tableColumn id="2875" xr3:uid="{8110A7B1-FDC1-3B42-83BA-6865000E8571}" name="Column2875"/>
    <tableColumn id="2876" xr3:uid="{3AA25AF4-1A8C-2B46-92DE-18186EC6B6EB}" name="Column2876"/>
    <tableColumn id="2877" xr3:uid="{A04750E4-C07C-9747-A2F9-4BDB20DEAE91}" name="Column2877"/>
    <tableColumn id="2878" xr3:uid="{8FB2F399-9648-3D49-AC3F-90600F1DCE74}" name="Column2878"/>
    <tableColumn id="2879" xr3:uid="{8D4D8D68-B51D-A445-9024-8F0E85C395A4}" name="Column2879"/>
    <tableColumn id="2880" xr3:uid="{7AD8C78E-63E4-B640-8180-F289D4CD771C}" name="Column2880"/>
    <tableColumn id="2881" xr3:uid="{B9E90949-3A91-1F4F-B8D7-57E8F20DD323}" name="Column2881"/>
    <tableColumn id="2882" xr3:uid="{0B01A94A-65A8-1E42-B20F-3560C7BC62E7}" name="Column2882"/>
    <tableColumn id="2883" xr3:uid="{C44AC2F6-297B-C14C-A79F-A9172FCD8757}" name="Column2883"/>
    <tableColumn id="2884" xr3:uid="{41AD1CAD-047B-E34D-8F30-766D9C321E18}" name="Column2884"/>
    <tableColumn id="2885" xr3:uid="{D1932E1C-55C1-944B-9406-9A5C3232D614}" name="Column2885"/>
    <tableColumn id="2886" xr3:uid="{DEA581B3-2665-A74B-83F2-3BA454C4BCBE}" name="Column2886"/>
    <tableColumn id="2887" xr3:uid="{B59B08B3-5ECD-B44A-A83B-E6B825A47BAA}" name="Column2887"/>
    <tableColumn id="2888" xr3:uid="{36CE5CD7-21C0-D646-B4F6-FA9490108D6C}" name="Column2888"/>
    <tableColumn id="2889" xr3:uid="{30AD74AB-3053-DB42-96FE-808A6CBCD9FF}" name="Column2889"/>
    <tableColumn id="2890" xr3:uid="{CC4410BD-6D31-7841-B9FA-7590429998C5}" name="Column2890"/>
    <tableColumn id="2891" xr3:uid="{FAC8C4A1-01C1-E642-A253-3C5C8A111493}" name="Column2891"/>
    <tableColumn id="2892" xr3:uid="{BABA04B0-CF61-1D4B-982D-057563266B1D}" name="Column2892"/>
    <tableColumn id="2893" xr3:uid="{13399E56-CDBD-B54F-95C1-85D5C793A7ED}" name="Column2893"/>
    <tableColumn id="2894" xr3:uid="{F9E061EB-8E9B-9347-8FBD-A177917ABEEB}" name="Column2894"/>
    <tableColumn id="2895" xr3:uid="{3ED92987-8C3D-C84B-852A-9EAA2B4B8923}" name="Column2895"/>
    <tableColumn id="2896" xr3:uid="{5436DC76-45D5-4D45-BD8E-9DC56528DF03}" name="Column2896"/>
    <tableColumn id="2897" xr3:uid="{98E8D5AE-BE41-1A43-A6A2-2861D54DC778}" name="Column2897"/>
    <tableColumn id="2898" xr3:uid="{16689733-D9A7-BF46-B9D7-BB9E0A1B2FF7}" name="Column2898"/>
    <tableColumn id="2899" xr3:uid="{C2E211D4-CE47-3745-AA99-B64F3F9EBF53}" name="Column2899"/>
    <tableColumn id="2900" xr3:uid="{7684E1E0-7635-D74F-B7F8-D961B98C1765}" name="Column2900"/>
    <tableColumn id="2901" xr3:uid="{89F281FD-95D6-E345-B450-521577DBC092}" name="Column2901"/>
    <tableColumn id="2902" xr3:uid="{8EA08246-C558-A646-8EFD-5A14CA329B44}" name="Column2902"/>
    <tableColumn id="2903" xr3:uid="{64DA2B79-EBC5-9842-A0A8-259467213B3F}" name="Column2903"/>
    <tableColumn id="2904" xr3:uid="{35AD94D3-C5CF-DC4B-B96B-48CF5EE1F13C}" name="Column2904"/>
    <tableColumn id="2905" xr3:uid="{A1FFE8B9-5456-C244-9456-4CFDC4F73D4E}" name="Column2905"/>
    <tableColumn id="2906" xr3:uid="{597DF7FD-3824-D24D-A947-C356535AE5B0}" name="Column2906"/>
    <tableColumn id="2907" xr3:uid="{9632A2C0-4CE8-4443-BE7E-EBB00A59EC47}" name="Column2907"/>
    <tableColumn id="2908" xr3:uid="{9602C866-8714-7441-B6F7-00E8B0622590}" name="Column2908"/>
    <tableColumn id="2909" xr3:uid="{D715114D-7C96-8E49-A4B4-A09A935D5D0D}" name="Column2909"/>
    <tableColumn id="2910" xr3:uid="{F54B9D55-ABA3-9049-BA95-9D87E61ACE6C}" name="Column2910"/>
    <tableColumn id="2911" xr3:uid="{C772A3E9-8123-7B4D-8A67-9B546C5564A9}" name="Column2911"/>
    <tableColumn id="2912" xr3:uid="{6B3FF834-FF1B-DC46-BC00-45FAC6AB6AFD}" name="Column2912"/>
    <tableColumn id="2913" xr3:uid="{4651AFF6-2DCB-254B-99D1-BCCA52C68DE2}" name="Column2913"/>
    <tableColumn id="2914" xr3:uid="{CF8D37E7-A8B8-374C-BDC6-216664A5072B}" name="Column2914"/>
    <tableColumn id="2915" xr3:uid="{B4B9BCA6-86D3-1943-82BE-A02488409309}" name="Column2915"/>
    <tableColumn id="2916" xr3:uid="{7C9BDA56-D2A8-D040-96D1-66DEDEFB0603}" name="Column2916"/>
    <tableColumn id="2917" xr3:uid="{C7179F51-304E-D349-AD83-C6701DDF37C1}" name="Column2917"/>
    <tableColumn id="2918" xr3:uid="{B01BF885-1C94-B142-8181-66DCDF6D687A}" name="Column2918"/>
    <tableColumn id="2919" xr3:uid="{340598A4-6F30-E548-8249-E16D02311E19}" name="Column2919"/>
    <tableColumn id="2920" xr3:uid="{52577885-B137-DA48-A1BD-1F8216EBA578}" name="Column2920"/>
    <tableColumn id="2921" xr3:uid="{526A7980-3DFB-834A-BCE4-3045D3D3C23A}" name="Column2921"/>
    <tableColumn id="2922" xr3:uid="{8100199A-DF0A-904F-B74D-981F325F3B34}" name="Column2922"/>
    <tableColumn id="2923" xr3:uid="{AF0A83DE-82D5-7D4D-8892-83BE0A85BF97}" name="Column2923"/>
    <tableColumn id="2924" xr3:uid="{ED0F7DCF-91F9-EF4B-A101-36ED189543E3}" name="Column2924"/>
    <tableColumn id="2925" xr3:uid="{34B4447A-F2F3-8048-8E26-6A690EBB1DCC}" name="Column2925"/>
    <tableColumn id="2926" xr3:uid="{564E1B54-9FF8-D647-B84E-8A0A542F551E}" name="Column2926"/>
    <tableColumn id="2927" xr3:uid="{7DE8BB07-D0D4-E448-9427-4261ED8A6CA7}" name="Column2927"/>
    <tableColumn id="2928" xr3:uid="{7BB04A6D-FA5C-0F4F-9703-C0DA0930A98C}" name="Column2928"/>
    <tableColumn id="2929" xr3:uid="{85CE697F-65FF-A94B-AA17-289DD6B412A2}" name="Column2929"/>
    <tableColumn id="2930" xr3:uid="{80E181A8-E563-BF4E-8AF8-DB280432170F}" name="Column2930"/>
    <tableColumn id="2931" xr3:uid="{A7937BC1-3FA4-3A44-974C-F59B8B39D481}" name="Column2931"/>
    <tableColumn id="2932" xr3:uid="{8DF3B239-474C-EE4A-9005-AC2B200AC9A5}" name="Column2932"/>
    <tableColumn id="2933" xr3:uid="{22578144-A626-FB45-82D2-771D47878E1E}" name="Column2933"/>
    <tableColumn id="2934" xr3:uid="{5EFAFE13-2B2A-F346-B366-42AD12E807B8}" name="Column2934"/>
    <tableColumn id="2935" xr3:uid="{8CC44ECB-F83A-BF44-B6C3-F55D1A05EF3B}" name="Column2935"/>
    <tableColumn id="2936" xr3:uid="{F87D1B16-EB1F-6240-B1C6-4A7081DF5393}" name="Column2936"/>
    <tableColumn id="2937" xr3:uid="{1EC69403-F284-E541-991E-B53B3407DD53}" name="Column2937"/>
    <tableColumn id="2938" xr3:uid="{35951295-2917-D545-B5E4-07CFF200FDAF}" name="Column2938"/>
    <tableColumn id="2939" xr3:uid="{FCE3BCAA-5762-8143-9B37-0459833E6631}" name="Column2939"/>
    <tableColumn id="2940" xr3:uid="{7ED29147-4C6E-E047-9E63-B7B2CE93D766}" name="Column2940"/>
    <tableColumn id="2941" xr3:uid="{27FCDDB4-E1DF-FE4E-AC2E-45187A36EF7D}" name="Column2941"/>
    <tableColumn id="2942" xr3:uid="{F4947A71-D853-CF4E-A848-912EFCCEAEAB}" name="Column2942"/>
    <tableColumn id="2943" xr3:uid="{EB561F0B-6ED9-2B4C-AD85-C1BDAE1C3DFB}" name="Column2943"/>
    <tableColumn id="2944" xr3:uid="{15002772-35AD-9249-9B40-7D09955F9113}" name="Column2944"/>
    <tableColumn id="2945" xr3:uid="{B04DBC3B-B850-EC41-9648-8EF20AE65BC5}" name="Column2945"/>
    <tableColumn id="2946" xr3:uid="{67EB0934-A8E2-0D4C-893C-2E93D9733D64}" name="Column2946"/>
    <tableColumn id="2947" xr3:uid="{3D0C5E20-DC90-BB45-A06E-3F8873F6C7B2}" name="Column2947"/>
    <tableColumn id="2948" xr3:uid="{2E588D9B-2A5E-D244-A9BD-092EC1D67220}" name="Column2948"/>
    <tableColumn id="2949" xr3:uid="{9340E321-15B8-E14F-AB4F-99C23331E542}" name="Column2949"/>
    <tableColumn id="2950" xr3:uid="{489656EF-E7B9-1444-ACEC-D8901A9C023B}" name="Column2950"/>
    <tableColumn id="2951" xr3:uid="{AD7968A4-33DC-9742-AF19-2CC82202DE69}" name="Column2951"/>
    <tableColumn id="2952" xr3:uid="{A5796632-07CE-A246-B1A1-7823C03CE95E}" name="Column2952"/>
    <tableColumn id="2953" xr3:uid="{C36F704F-7B1F-8545-8688-6F7E4E6A6DF3}" name="Column2953"/>
    <tableColumn id="2954" xr3:uid="{5978C290-E938-AA46-8A60-F3B94B0C6668}" name="Column2954"/>
    <tableColumn id="2955" xr3:uid="{5F71EEB0-647F-0540-A4AE-7E1831A5476D}" name="Column2955"/>
    <tableColumn id="2956" xr3:uid="{52E8C99C-0FDB-D042-B399-5B03B0EA32F0}" name="Column2956"/>
    <tableColumn id="2957" xr3:uid="{E69629D9-48B6-744A-BC2A-C5E713A38476}" name="Column2957"/>
    <tableColumn id="2958" xr3:uid="{F8F88450-BDDE-2F4D-ABC5-1024FA793C6B}" name="Column2958"/>
    <tableColumn id="2959" xr3:uid="{F5053F1B-378A-274F-BBDA-BAD121176EA9}" name="Column2959"/>
    <tableColumn id="2960" xr3:uid="{15B0C262-E80D-DE4E-B4F4-4DBDDA027A52}" name="Column2960"/>
    <tableColumn id="2961" xr3:uid="{7837157E-72FE-BF44-9976-34E9491C3119}" name="Column2961"/>
    <tableColumn id="2962" xr3:uid="{F6373DD8-EDF5-6644-A6CD-53B9BA8FE273}" name="Column2962"/>
    <tableColumn id="2963" xr3:uid="{A8711654-61B7-6546-9C37-EA33981EC993}" name="Column2963"/>
    <tableColumn id="2964" xr3:uid="{89D20C0F-B6CB-E943-A4F8-DCBDBB2CE84F}" name="Column2964"/>
    <tableColumn id="2965" xr3:uid="{9BD13255-F92E-4549-BB86-A00CAF809B41}" name="Column2965"/>
    <tableColumn id="2966" xr3:uid="{E0F8ED92-8B6A-5D42-B81D-6ED07556764B}" name="Column2966"/>
    <tableColumn id="2967" xr3:uid="{A193239D-05A3-0643-8570-54D37C825AD6}" name="Column2967"/>
    <tableColumn id="2968" xr3:uid="{D2D3BCFD-C123-EB49-8C2D-842EEEA81D8D}" name="Column2968"/>
    <tableColumn id="2969" xr3:uid="{32C84D10-28A2-1945-939F-F5CF77EC9AC7}" name="Column2969"/>
    <tableColumn id="2970" xr3:uid="{8E60A124-3BC7-C748-9FA1-9D39925367FD}" name="Column2970"/>
    <tableColumn id="2971" xr3:uid="{A2956031-8A80-D44C-BC71-6FE313E9E3FC}" name="Column2971"/>
    <tableColumn id="2972" xr3:uid="{EE2D43E5-1CC3-B54C-A0BE-288A112CEA21}" name="Column2972"/>
    <tableColumn id="2973" xr3:uid="{E56A2A9E-8777-4342-86F0-119C38A19AAD}" name="Column2973"/>
    <tableColumn id="2974" xr3:uid="{FE0500E2-95B9-5342-90A5-04CFB334D5A6}" name="Column2974"/>
    <tableColumn id="2975" xr3:uid="{2B0EF943-5758-C148-9A7C-FAF80880B07B}" name="Column2975"/>
    <tableColumn id="2976" xr3:uid="{7257C8D8-169F-1F4D-A537-57AED55866E5}" name="Column2976"/>
    <tableColumn id="2977" xr3:uid="{9004398F-B40A-764E-997C-8205766B1137}" name="Column2977"/>
    <tableColumn id="2978" xr3:uid="{27B6B176-AFFE-1B44-AF2E-A8046ABAEAE6}" name="Column2978"/>
    <tableColumn id="2979" xr3:uid="{823C4181-C3DE-1543-B5AD-2749F2C2FC93}" name="Column2979"/>
    <tableColumn id="2980" xr3:uid="{2F42896F-CDD3-CB4E-942F-593A4929C35D}" name="Column2980"/>
    <tableColumn id="2981" xr3:uid="{66A1F48A-BC4C-8A48-A171-C38F831548C0}" name="Column2981"/>
    <tableColumn id="2982" xr3:uid="{ADFB81CE-C762-B040-9532-BFF99BB526DB}" name="Column2982"/>
    <tableColumn id="2983" xr3:uid="{825ACAC0-FB99-3642-8363-D58FCC4ED9C1}" name="Column2983"/>
    <tableColumn id="2984" xr3:uid="{7C31BAE2-46E2-FE44-BB6B-94D20E2CFCC6}" name="Column2984"/>
    <tableColumn id="2985" xr3:uid="{C37954CE-CD97-D140-BC89-79CF30A7DB2B}" name="Column2985"/>
    <tableColumn id="2986" xr3:uid="{D0CC8489-ECA9-5749-8643-C6CA77093DDB}" name="Column2986"/>
    <tableColumn id="2987" xr3:uid="{1D61C7E7-4C10-2A47-8186-6D5A93DC2878}" name="Column2987"/>
    <tableColumn id="2988" xr3:uid="{89A7AD4A-B0EC-2A46-A86B-37998F8D3E87}" name="Column2988"/>
    <tableColumn id="2989" xr3:uid="{1342632D-BCDE-D44A-98C9-0BEF2A7C2378}" name="Column2989"/>
    <tableColumn id="2990" xr3:uid="{309FAA14-FD2C-5647-A1A6-5F1ACA484284}" name="Column2990"/>
    <tableColumn id="2991" xr3:uid="{CB3EDC4D-47EE-7140-86BD-49DDADD6C181}" name="Column2991"/>
    <tableColumn id="2992" xr3:uid="{475905D6-B9ED-FE45-97D6-D1BD8192121E}" name="Column2992"/>
    <tableColumn id="2993" xr3:uid="{FF83A692-F4BA-3641-B151-D4C402EAF58C}" name="Column2993"/>
    <tableColumn id="2994" xr3:uid="{B1A9170E-6BFD-5444-B77E-3340BDC93A26}" name="Column2994"/>
    <tableColumn id="2995" xr3:uid="{DE200451-89DE-5C4B-9D02-F0A3230B9125}" name="Column2995"/>
    <tableColumn id="2996" xr3:uid="{1E37A479-180C-9F4B-9DA3-3B9171465CD9}" name="Column2996"/>
    <tableColumn id="2997" xr3:uid="{F5CDE1BC-03FC-3443-BA6E-3C2E7F5050B8}" name="Column2997"/>
    <tableColumn id="2998" xr3:uid="{0FE6F5FD-96DF-B443-BCF6-FE7FDFB8331E}" name="Column2998"/>
    <tableColumn id="2999" xr3:uid="{24339BA6-D898-F14A-A1AC-2A8A5B86075B}" name="Column2999"/>
    <tableColumn id="3000" xr3:uid="{A066656F-461A-2B4E-8386-F0A27F959543}" name="Column3000"/>
    <tableColumn id="3001" xr3:uid="{46EC994A-0F20-C940-80A3-F580FA6BFE06}" name="Column3001"/>
    <tableColumn id="3002" xr3:uid="{C5581FD4-E998-F144-A7F5-3916E71A4360}" name="Column3002"/>
    <tableColumn id="3003" xr3:uid="{3E0B62C1-987A-5140-A61A-459C57E67A37}" name="Column3003"/>
    <tableColumn id="3004" xr3:uid="{C2CF815B-BAE5-354E-9C45-836018F278C2}" name="Column3004"/>
    <tableColumn id="3005" xr3:uid="{9CD38E65-FF38-AD4E-8CEE-C39008092DD2}" name="Column3005"/>
    <tableColumn id="3006" xr3:uid="{CE51DD40-B274-9C4A-BFEF-DBFF1AE3B550}" name="Column3006"/>
    <tableColumn id="3007" xr3:uid="{3CA303D8-0C73-214A-9A41-8CF7A3AB7CF0}" name="Column3007"/>
    <tableColumn id="3008" xr3:uid="{1D10C299-BF59-A64F-8FCB-A2AD8CEB2284}" name="Column3008"/>
    <tableColumn id="3009" xr3:uid="{623797A8-3D07-8C45-89E5-29C94846B3C6}" name="Column3009"/>
    <tableColumn id="3010" xr3:uid="{5654AB06-2720-CB48-B1BA-521F0676D4B2}" name="Column3010"/>
    <tableColumn id="3011" xr3:uid="{4BAB64E4-CB46-6144-A490-8933BB0C90A9}" name="Column3011"/>
    <tableColumn id="3012" xr3:uid="{E753712A-E0C5-4C47-B3BD-B4A0D1266D4E}" name="Column3012"/>
    <tableColumn id="3013" xr3:uid="{F70EC19D-0E21-A143-AC39-6BA26787F9A3}" name="Column3013"/>
    <tableColumn id="3014" xr3:uid="{0A7CCD45-5291-A04C-953A-E6A939F19A6E}" name="Column3014"/>
    <tableColumn id="3015" xr3:uid="{38C45020-5E76-124D-AE51-AD0551AD0650}" name="Column3015"/>
    <tableColumn id="3016" xr3:uid="{325B71DB-CDEE-0246-90DD-0473669B9549}" name="Column3016"/>
    <tableColumn id="3017" xr3:uid="{F29469E5-B3F0-EA44-9E85-E7D40F0FC554}" name="Column3017"/>
    <tableColumn id="3018" xr3:uid="{19114A58-42B4-6345-8B50-37CBB8996D96}" name="Column3018"/>
    <tableColumn id="3019" xr3:uid="{9B8F3B5D-365D-7140-A8B1-970F6BC47CB6}" name="Column3019"/>
    <tableColumn id="3020" xr3:uid="{9060B1EE-8658-5141-8709-54794C83FE10}" name="Column3020"/>
    <tableColumn id="3021" xr3:uid="{7BB4A19F-7CB8-F346-87B7-9DE76E0FBD1D}" name="Column3021"/>
    <tableColumn id="3022" xr3:uid="{C7275A99-84B8-A643-ACA0-C4512A74ACD2}" name="Column3022"/>
    <tableColumn id="3023" xr3:uid="{DF4633A3-A33A-8A4F-B286-4E7495C01483}" name="Column3023"/>
    <tableColumn id="3024" xr3:uid="{1864894D-CCDA-4346-AD83-AEE418AEF016}" name="Column3024"/>
    <tableColumn id="3025" xr3:uid="{CB2FDF89-4065-FF4E-AC88-10E84A807323}" name="Column3025"/>
    <tableColumn id="3026" xr3:uid="{B84B1D40-9F8A-E649-87B0-00DE295BADDF}" name="Column3026"/>
    <tableColumn id="3027" xr3:uid="{3060D876-1325-3B49-84DB-7FE14DD46EEC}" name="Column3027"/>
    <tableColumn id="3028" xr3:uid="{2737AB3C-0BEB-354D-B47A-F88FE39F1B9E}" name="Column3028"/>
    <tableColumn id="3029" xr3:uid="{D4686073-E6E8-B640-A510-370BC8420ADE}" name="Column3029"/>
    <tableColumn id="3030" xr3:uid="{8F48F91E-E836-9D48-9009-8C32B5E656F7}" name="Column3030"/>
    <tableColumn id="3031" xr3:uid="{0965A954-9D03-2B4F-AC7D-C79753EE54CE}" name="Column3031"/>
    <tableColumn id="3032" xr3:uid="{4849EA97-A620-3C49-8B4C-C7D2A8960C4A}" name="Column3032"/>
    <tableColumn id="3033" xr3:uid="{BE1DEB8E-C07B-E342-A4E4-017E0B540EB8}" name="Column3033"/>
    <tableColumn id="3034" xr3:uid="{5610A864-88CD-C44C-9671-1C09DD6B83D2}" name="Column3034"/>
    <tableColumn id="3035" xr3:uid="{219F885B-BD64-DD4B-8A4A-D6D758544FC7}" name="Column3035"/>
    <tableColumn id="3036" xr3:uid="{4F0EC482-EA6E-8147-A008-112591DA64C3}" name="Column3036"/>
    <tableColumn id="3037" xr3:uid="{93CEAE1E-E1B4-3D4E-AB73-556868A5A403}" name="Column3037"/>
    <tableColumn id="3038" xr3:uid="{6601E7E2-ED6A-8942-8537-408228ABA576}" name="Column3038"/>
    <tableColumn id="3039" xr3:uid="{AC309FAD-2635-8F46-9F4F-835B4D2C7892}" name="Column3039"/>
    <tableColumn id="3040" xr3:uid="{7CF97F27-9F61-BB4A-B1FB-D62A67E5A2C5}" name="Column3040"/>
    <tableColumn id="3041" xr3:uid="{38100DDD-874A-F34A-8CB7-FA0C3A5FEA3E}" name="Column3041"/>
    <tableColumn id="3042" xr3:uid="{048A4A02-C60D-4E42-A9E3-3EB2231737C6}" name="Column3042"/>
    <tableColumn id="3043" xr3:uid="{67A4AD72-9287-D24E-92A8-DA0C2CA0C1FC}" name="Column3043"/>
    <tableColumn id="3044" xr3:uid="{B60CC473-7F49-3643-8FBA-E98D8FF25D19}" name="Column3044"/>
    <tableColumn id="3045" xr3:uid="{D4129EF5-60F2-F94E-9041-FFB527054016}" name="Column3045"/>
    <tableColumn id="3046" xr3:uid="{DAFCA526-2731-3349-BC64-6FE2E7A2B740}" name="Column3046"/>
    <tableColumn id="3047" xr3:uid="{CA6A19C9-D028-0149-B571-C9AC2C3BF5B0}" name="Column3047"/>
    <tableColumn id="3048" xr3:uid="{E8E1C20E-1411-E449-B98E-32F5C1646F2F}" name="Column3048"/>
    <tableColumn id="3049" xr3:uid="{19A8DD36-5B05-7743-937A-E322245066E3}" name="Column3049"/>
    <tableColumn id="3050" xr3:uid="{216C6B89-EEDA-F64A-847D-A932D2ED6065}" name="Column3050"/>
    <tableColumn id="3051" xr3:uid="{B16D5F4A-78C2-FF49-AB6A-90D5E7257DCB}" name="Column3051"/>
    <tableColumn id="3052" xr3:uid="{F6063F5D-AEE1-0C4F-ACC1-D226E5E3ED36}" name="Column3052"/>
    <tableColumn id="3053" xr3:uid="{B3075470-CC14-1647-BCBA-0DD3AFDFE345}" name="Column3053"/>
    <tableColumn id="3054" xr3:uid="{B2A0DB8D-FC18-BD40-B985-3E44E2B5764B}" name="Column3054"/>
    <tableColumn id="3055" xr3:uid="{35CA822E-6C6D-664D-A307-8680E9E39ED3}" name="Column3055"/>
    <tableColumn id="3056" xr3:uid="{43CB855E-8DD0-7E4F-B36B-8FB589ECE2BE}" name="Column3056"/>
    <tableColumn id="3057" xr3:uid="{AC1D2CF9-DA66-3049-ADFA-140F5D8209AE}" name="Column3057"/>
    <tableColumn id="3058" xr3:uid="{C3A64ED2-4578-F34B-913C-67F786CE9DB5}" name="Column3058"/>
    <tableColumn id="3059" xr3:uid="{986503BD-2F86-D449-B573-0B6FCF3995D1}" name="Column3059"/>
    <tableColumn id="3060" xr3:uid="{7C4880A4-67DF-3543-8659-AA5BAA2DAC34}" name="Column3060"/>
    <tableColumn id="3061" xr3:uid="{0CEBBF8E-BB9E-D74E-96D5-9747AF2B5EF4}" name="Column3061"/>
    <tableColumn id="3062" xr3:uid="{1ECEADD6-D6C5-4448-AFB2-2D23C45B38E1}" name="Column3062"/>
    <tableColumn id="3063" xr3:uid="{D51887F7-0B54-9A43-8729-652458A4587E}" name="Column3063"/>
    <tableColumn id="3064" xr3:uid="{D9117E01-1C59-8749-95A6-4E6FB75A07CF}" name="Column3064"/>
    <tableColumn id="3065" xr3:uid="{AE48292B-A888-914B-86B3-06F4946A5F6E}" name="Column3065"/>
    <tableColumn id="3066" xr3:uid="{CFD7CCBA-D14D-E643-9869-B1CC356D1988}" name="Column3066"/>
    <tableColumn id="3067" xr3:uid="{AC5353DB-3A1A-0442-BA30-7D3831E5054D}" name="Column3067"/>
    <tableColumn id="3068" xr3:uid="{2375B1DF-C1B4-174F-A4C9-A3E2D0855DE3}" name="Column3068"/>
    <tableColumn id="3069" xr3:uid="{06A5415F-778A-BD45-8C0E-4908F000CC07}" name="Column3069"/>
    <tableColumn id="3070" xr3:uid="{7111A2EA-C879-2C47-AAF7-3433BCFBD81D}" name="Column3070"/>
    <tableColumn id="3071" xr3:uid="{8D1B1D63-860A-6E40-8C9C-3C8285253594}" name="Column3071"/>
    <tableColumn id="3072" xr3:uid="{F741E846-C788-0845-972D-F6682A00DADA}" name="Column3072"/>
    <tableColumn id="3073" xr3:uid="{93C20692-D5B7-FA47-A49B-8CBC5AAD2CFF}" name="Column3073"/>
    <tableColumn id="3074" xr3:uid="{A0A0BE77-BF5E-E144-AE60-BEBB58AD746B}" name="Column3074"/>
    <tableColumn id="3075" xr3:uid="{D06B76AB-1BB4-C443-9D4F-6DD6569F4A83}" name="Column3075"/>
    <tableColumn id="3076" xr3:uid="{237F42E6-1959-A24C-A9AC-78724BB03B99}" name="Column3076"/>
    <tableColumn id="3077" xr3:uid="{71B97D01-DBC5-1841-BD98-594382433E75}" name="Column3077"/>
    <tableColumn id="3078" xr3:uid="{0DDF8DB8-F442-7445-ACA0-ED4426F434E6}" name="Column3078"/>
    <tableColumn id="3079" xr3:uid="{1D711AFF-359F-7A4D-BF3A-ADCE4C10DC5D}" name="Column3079"/>
    <tableColumn id="3080" xr3:uid="{58168F2A-10C1-2D43-8247-DA52FCB2A01A}" name="Column3080"/>
    <tableColumn id="3081" xr3:uid="{B04D20E9-DB81-3241-9149-EC9DDB3352B2}" name="Column3081"/>
    <tableColumn id="3082" xr3:uid="{31C160B8-7801-4F40-914C-8A919EE66F08}" name="Column3082"/>
    <tableColumn id="3083" xr3:uid="{2E1291F0-BC06-424D-A020-76094B213320}" name="Column3083"/>
    <tableColumn id="3084" xr3:uid="{B1FF88E1-2059-4242-9B1D-CF72A0666CDB}" name="Column3084"/>
    <tableColumn id="3085" xr3:uid="{DFF2A6A9-A7D8-AD42-8CEF-74E5E7840728}" name="Column3085"/>
    <tableColumn id="3086" xr3:uid="{82FCB07B-9718-AE45-8429-38FDA372D5AA}" name="Column3086"/>
    <tableColumn id="3087" xr3:uid="{8F20A867-9D42-0B46-BB6B-7FC1B778869D}" name="Column3087"/>
    <tableColumn id="3088" xr3:uid="{E5FDEBE5-6341-F047-BA32-255007D9D9D3}" name="Column3088"/>
    <tableColumn id="3089" xr3:uid="{4ED7F488-2503-6A45-9B6D-715C779CE45B}" name="Column3089"/>
    <tableColumn id="3090" xr3:uid="{BDB3BA52-28C2-2843-B79E-E16E9FBC35D4}" name="Column3090"/>
    <tableColumn id="3091" xr3:uid="{1F206294-0A94-C340-AA40-605C52D68D5F}" name="Column3091"/>
    <tableColumn id="3092" xr3:uid="{1F8F183C-C177-FF43-8BB2-5E135F1BB9F3}" name="Column3092"/>
    <tableColumn id="3093" xr3:uid="{75E6A471-BC2E-EF40-94C2-E3700B89E777}" name="Column3093"/>
    <tableColumn id="3094" xr3:uid="{DAD36CB1-F72F-D341-B69E-AB178EEC8057}" name="Column3094"/>
    <tableColumn id="3095" xr3:uid="{8EEDD46F-1435-B143-A228-1D42D716EE02}" name="Column3095"/>
    <tableColumn id="3096" xr3:uid="{E1D80391-6E1B-3343-BAEF-F84571BA20C4}" name="Column3096"/>
    <tableColumn id="3097" xr3:uid="{82734355-DC59-E84B-8534-7610470A4B5D}" name="Column3097"/>
    <tableColumn id="3098" xr3:uid="{07E0670F-EE8E-FD45-AC5A-87D22FFA4F1B}" name="Column3098"/>
    <tableColumn id="3099" xr3:uid="{B1DCEFBC-F4B1-B74C-8877-10D913FCF4B1}" name="Column3099"/>
    <tableColumn id="3100" xr3:uid="{033C5500-FF1E-474C-840B-76BBCD42AA7D}" name="Column3100"/>
    <tableColumn id="3101" xr3:uid="{5E3F65AE-136C-8A4E-8641-ECFD1D9292F0}" name="Column3101"/>
    <tableColumn id="3102" xr3:uid="{CF793A5D-FC56-DE4A-8094-C1E9C3053FAB}" name="Column3102"/>
    <tableColumn id="3103" xr3:uid="{277C674D-F2C5-E040-9963-B4B033143545}" name="Column3103"/>
    <tableColumn id="3104" xr3:uid="{429DDDCA-EB67-BC46-A7E4-B3A5894D6FFA}" name="Column3104"/>
    <tableColumn id="3105" xr3:uid="{986DA2EE-82EC-D14C-AB29-7B560CBC9159}" name="Column3105"/>
    <tableColumn id="3106" xr3:uid="{5B1A4C0A-5B3C-C347-93E5-B2BB0EC5EECB}" name="Column3106"/>
    <tableColumn id="3107" xr3:uid="{C592F98F-912D-9F40-A8DF-76669FF0E9F6}" name="Column3107"/>
    <tableColumn id="3108" xr3:uid="{E720E931-AD28-2548-A20F-2DC4691EC0F1}" name="Column3108"/>
    <tableColumn id="3109" xr3:uid="{1B098C30-DE80-8E42-98BE-1C5E940766F8}" name="Column3109"/>
    <tableColumn id="3110" xr3:uid="{562A8A21-6A9D-AC48-A50C-3CEB4229B326}" name="Column3110"/>
    <tableColumn id="3111" xr3:uid="{0E531241-A874-5D46-A7BF-83A1A1378CA1}" name="Column3111"/>
    <tableColumn id="3112" xr3:uid="{C33F6A21-9E5C-C84C-8FE6-F471B687DB5C}" name="Column3112"/>
    <tableColumn id="3113" xr3:uid="{05D1AB1C-E820-FE44-8417-700DE9B45DB5}" name="Column3113"/>
    <tableColumn id="3114" xr3:uid="{1C85FF28-8478-AF4C-ACDE-4EABF6C5FF20}" name="Column3114"/>
    <tableColumn id="3115" xr3:uid="{887E6CA3-9366-844B-8C2C-763C0D6180F9}" name="Column3115"/>
    <tableColumn id="3116" xr3:uid="{B8D02399-B2D7-714B-BF8A-2A855895900A}" name="Column3116"/>
    <tableColumn id="3117" xr3:uid="{3BEDBC29-1865-2644-9F42-D441BCA5D779}" name="Column3117"/>
    <tableColumn id="3118" xr3:uid="{705503A1-4A83-7C43-86AE-CE1FFFFAC7F4}" name="Column3118"/>
    <tableColumn id="3119" xr3:uid="{F22AA30C-0CEA-564F-99F7-26B1652A0DDF}" name="Column3119"/>
    <tableColumn id="3120" xr3:uid="{83FCD03A-0A88-E744-B134-DFF794F13941}" name="Column3120"/>
    <tableColumn id="3121" xr3:uid="{3DC8C411-9CE1-A342-B5C2-50003AD6AB4B}" name="Column3121"/>
    <tableColumn id="3122" xr3:uid="{0608B883-2793-D949-9323-F3274EEB0C5E}" name="Column3122"/>
    <tableColumn id="3123" xr3:uid="{C501E575-FA3A-FC49-BFD2-323F93901C88}" name="Column3123"/>
    <tableColumn id="3124" xr3:uid="{38AB7EFC-4936-5E4C-A57C-F92054DF7C9C}" name="Column3124"/>
    <tableColumn id="3125" xr3:uid="{5EA7C5FC-7DBB-5143-B89B-F63303374C7E}" name="Column3125"/>
    <tableColumn id="3126" xr3:uid="{7DF2794C-0B17-244A-BE23-2370DF625855}" name="Column3126"/>
    <tableColumn id="3127" xr3:uid="{C94A1044-743E-BA48-9628-032D1D4EE75F}" name="Column3127"/>
    <tableColumn id="3128" xr3:uid="{FE57932D-53BA-A448-A1DA-23F4471A8783}" name="Column3128"/>
    <tableColumn id="3129" xr3:uid="{0055F053-2205-BD4E-AD69-7978ACF3CF84}" name="Column3129"/>
    <tableColumn id="3130" xr3:uid="{A32B742B-CA78-3A40-B141-DC564768676B}" name="Column3130"/>
    <tableColumn id="3131" xr3:uid="{D15DD5B5-D274-824B-A8DB-827F04792DAF}" name="Column3131"/>
    <tableColumn id="3132" xr3:uid="{A0B6D4C3-2F4E-DD48-9421-729A2680F661}" name="Column3132"/>
    <tableColumn id="3133" xr3:uid="{9FC108DF-9B85-6447-A51E-F1C145F27B1D}" name="Column3133"/>
    <tableColumn id="3134" xr3:uid="{CDEF86DB-C5D2-0F47-A2D0-FED058706E36}" name="Column3134"/>
    <tableColumn id="3135" xr3:uid="{D834C72F-5695-7A44-93D8-7920B65D84AF}" name="Column3135"/>
    <tableColumn id="3136" xr3:uid="{4E73AF8B-5E65-C64A-95D7-2262DEB0BA0C}" name="Column3136"/>
    <tableColumn id="3137" xr3:uid="{662012F7-F3E1-CA49-B40B-0B40A3D2AA7B}" name="Column3137"/>
    <tableColumn id="3138" xr3:uid="{47B6392C-095C-3C45-9A80-AB3FF7ED1715}" name="Column3138"/>
    <tableColumn id="3139" xr3:uid="{318027B8-E0F3-DC4F-B3AD-48AC8BAFBD90}" name="Column3139"/>
    <tableColumn id="3140" xr3:uid="{1C394C85-98DD-D547-ABD5-4C5383490D02}" name="Column3140"/>
    <tableColumn id="3141" xr3:uid="{D272818C-E027-5042-BD20-3677B2818326}" name="Column3141"/>
    <tableColumn id="3142" xr3:uid="{57247138-52C9-8549-9F64-34450704EA3C}" name="Column3142"/>
    <tableColumn id="3143" xr3:uid="{9B14CD6F-0838-2949-B035-AFF4AB666EA0}" name="Column3143"/>
    <tableColumn id="3144" xr3:uid="{1B003D44-68FE-314C-9BCE-B1BA453F90A1}" name="Column3144"/>
    <tableColumn id="3145" xr3:uid="{D903FDFB-EACB-C64F-A39B-C0E8090D638A}" name="Column3145"/>
    <tableColumn id="3146" xr3:uid="{06DEF55B-7C65-6844-8834-9097F8D4A075}" name="Column3146"/>
    <tableColumn id="3147" xr3:uid="{BAA22EF3-2233-5B40-B255-BF42EB371E6D}" name="Column3147"/>
    <tableColumn id="3148" xr3:uid="{D8AEE7B1-23F7-6C4C-B01F-DC5C4235B28F}" name="Column3148"/>
    <tableColumn id="3149" xr3:uid="{5975FC3D-29DD-694D-833D-6354CE8490D4}" name="Column3149"/>
    <tableColumn id="3150" xr3:uid="{CE25B032-40AA-C24C-BB4D-8BAA94CEFCF7}" name="Column3150"/>
    <tableColumn id="3151" xr3:uid="{0F59AEF8-E795-D546-9C25-951AC13339CC}" name="Column3151"/>
    <tableColumn id="3152" xr3:uid="{DC5949B1-638A-8D4F-8B4D-1B9B98DC7F88}" name="Column3152"/>
    <tableColumn id="3153" xr3:uid="{68A80034-F572-D441-87F2-73C3D44E7166}" name="Column3153"/>
    <tableColumn id="3154" xr3:uid="{CA59A9DD-F85E-B541-868F-A1FC671A40AE}" name="Column3154"/>
    <tableColumn id="3155" xr3:uid="{54ADE2FF-05FA-A244-A280-4881EB7DE364}" name="Column3155"/>
    <tableColumn id="3156" xr3:uid="{4C7E7E3B-E039-1D47-ADC3-6E8B3E56F069}" name="Column3156"/>
    <tableColumn id="3157" xr3:uid="{EAF217EA-CCAD-134F-B9D3-20F474FDF2B1}" name="Column3157"/>
    <tableColumn id="3158" xr3:uid="{9D03995D-AA0B-3244-9FCA-A5D10F7F5FEF}" name="Column3158"/>
    <tableColumn id="3159" xr3:uid="{7BEAB172-ABAF-E442-9BC9-4BC4116D1536}" name="Column3159"/>
    <tableColumn id="3160" xr3:uid="{339C1090-47FE-2244-9CAF-2DBBA1AB050A}" name="Column3160"/>
    <tableColumn id="3161" xr3:uid="{7AF21E0A-1CF4-4448-B619-EBD4B687FC59}" name="Column3161"/>
    <tableColumn id="3162" xr3:uid="{1675BBFC-A598-0941-81C5-C710C7452342}" name="Column3162"/>
    <tableColumn id="3163" xr3:uid="{65CE10BA-02C8-A64C-9264-1F8ADCB8E79D}" name="Column3163"/>
    <tableColumn id="3164" xr3:uid="{96BC715E-D7CD-6B49-86B9-A2395C97527A}" name="Column3164"/>
    <tableColumn id="3165" xr3:uid="{37CE5C53-6898-FD42-B542-D6B42C0FED7B}" name="Column3165"/>
    <tableColumn id="3166" xr3:uid="{53886314-E365-9244-B6DE-43E1B877B5C2}" name="Column3166"/>
    <tableColumn id="3167" xr3:uid="{8D479182-1FAF-4C4E-84D6-0BBBBC09AEDB}" name="Column3167"/>
    <tableColumn id="3168" xr3:uid="{5BA54660-5251-7A4D-8C51-1BB91A7B3E5E}" name="Column3168"/>
    <tableColumn id="3169" xr3:uid="{1D2F8C71-2671-0D44-B55F-54A7B38214A3}" name="Column3169"/>
    <tableColumn id="3170" xr3:uid="{88B38813-A2B4-7D41-8D0E-99BAF3ABF74C}" name="Column3170"/>
    <tableColumn id="3171" xr3:uid="{BAB3665A-D855-BF41-AF52-8AFDB27B5117}" name="Column3171"/>
    <tableColumn id="3172" xr3:uid="{6C610DE4-CAE2-5848-9369-E7BCFA1C59A9}" name="Column3172"/>
    <tableColumn id="3173" xr3:uid="{B2F47362-E625-2240-BD96-A3BE315E36D5}" name="Column3173"/>
    <tableColumn id="3174" xr3:uid="{B612CEC2-B948-584A-84A5-C70F0E39F803}" name="Column3174"/>
    <tableColumn id="3175" xr3:uid="{585BCD7E-EC9E-0944-82D6-9B764739AB67}" name="Column3175"/>
    <tableColumn id="3176" xr3:uid="{C903F904-F41F-1946-AE6E-41EB8F392CC5}" name="Column3176"/>
    <tableColumn id="3177" xr3:uid="{8B9D7B1E-2875-984E-9497-125E2390DF94}" name="Column3177"/>
    <tableColumn id="3178" xr3:uid="{772E1E7C-0D8B-C84C-AA2C-57A86951F53C}" name="Column3178"/>
    <tableColumn id="3179" xr3:uid="{389EA527-26F5-534B-99EB-22E734E1DBFC}" name="Column3179"/>
    <tableColumn id="3180" xr3:uid="{1AE06690-32F1-DB49-A0CB-BDC623CFF7A6}" name="Column3180"/>
    <tableColumn id="3181" xr3:uid="{8EDBAF3D-2AAE-0545-9E65-7822FE8982AC}" name="Column3181"/>
    <tableColumn id="3182" xr3:uid="{091C1AF5-6A33-AC43-ADDF-5A455859CBE2}" name="Column3182"/>
    <tableColumn id="3183" xr3:uid="{1167B557-4B00-CD4D-BD05-2B1EC75A5B32}" name="Column3183"/>
    <tableColumn id="3184" xr3:uid="{79370D11-1E7C-8840-B226-8F71F0D53047}" name="Column3184"/>
    <tableColumn id="3185" xr3:uid="{EEACC0BE-7C2B-B74A-A2AF-6B9BA2DE84AF}" name="Column3185"/>
    <tableColumn id="3186" xr3:uid="{6AA1163A-F553-F143-A949-2F7AD1AFF0BD}" name="Column3186"/>
    <tableColumn id="3187" xr3:uid="{156657A7-7177-374C-A826-D6E7F77EADDF}" name="Column3187"/>
    <tableColumn id="3188" xr3:uid="{74C8AE5E-954C-B148-BBB7-92A195F1D58A}" name="Column3188"/>
    <tableColumn id="3189" xr3:uid="{B9BAE345-7BD1-E444-81CA-64E6C074D334}" name="Column3189"/>
    <tableColumn id="3190" xr3:uid="{FBDC936F-0023-4948-B001-0C9D139DCCDD}" name="Column3190"/>
    <tableColumn id="3191" xr3:uid="{A82CBA62-1208-2344-87FF-53B03C8E45D2}" name="Column3191"/>
    <tableColumn id="3192" xr3:uid="{0F09DD8C-9E82-0A4D-8627-4FC90C0C85B4}" name="Column3192"/>
    <tableColumn id="3193" xr3:uid="{A391DE4D-0F00-1547-BAA9-65023CF1298A}" name="Column3193"/>
    <tableColumn id="3194" xr3:uid="{124470C4-3EBE-044B-8A14-317BF7877708}" name="Column3194"/>
    <tableColumn id="3195" xr3:uid="{D7674ED6-BCAA-B041-9C8F-F52368136FCA}" name="Column3195"/>
    <tableColumn id="3196" xr3:uid="{6F807794-E123-A24D-96EA-3B4527ECAF40}" name="Column3196"/>
    <tableColumn id="3197" xr3:uid="{26294F1D-E3EA-E04C-A39A-9B89391EBDC7}" name="Column3197"/>
    <tableColumn id="3198" xr3:uid="{6BF8BEFD-F71E-6745-A869-3E169105CA18}" name="Column3198"/>
    <tableColumn id="3199" xr3:uid="{C671715E-955C-A548-BB38-3A390F414FAC}" name="Column3199"/>
    <tableColumn id="3200" xr3:uid="{62B0C484-C3A4-3D4E-9F5D-DF78A141C3CC}" name="Column3200"/>
    <tableColumn id="3201" xr3:uid="{904D66E4-DA34-9A4D-BCA8-32AEE91D66A5}" name="Column3201"/>
    <tableColumn id="3202" xr3:uid="{F3B72912-9F69-1E4C-AB88-DD6C898A5306}" name="Column3202"/>
    <tableColumn id="3203" xr3:uid="{952B1779-1216-9547-9A88-0DC888915412}" name="Column3203"/>
    <tableColumn id="3204" xr3:uid="{B1363013-AF07-A247-8D5B-9E9FD96563C9}" name="Column3204"/>
    <tableColumn id="3205" xr3:uid="{643F907C-CF76-5D45-AA8F-C2E533EBB99C}" name="Column3205"/>
    <tableColumn id="3206" xr3:uid="{D1656611-EFC3-8B4A-9FF4-B2D48A271EEC}" name="Column3206"/>
    <tableColumn id="3207" xr3:uid="{CB4E182C-CD63-B14B-BA16-15DE70142600}" name="Column3207"/>
    <tableColumn id="3208" xr3:uid="{6D4A23CD-8251-7F4A-858F-2CE42AD0D875}" name="Column3208"/>
    <tableColumn id="3209" xr3:uid="{E298CE91-771C-4548-B09C-A47DDB4F25C0}" name="Column3209"/>
    <tableColumn id="3210" xr3:uid="{37DA175C-239B-8C43-B8EB-48C10EFB8387}" name="Column3210"/>
    <tableColumn id="3211" xr3:uid="{104FE4E8-242A-BA49-89F5-204025048B06}" name="Column3211"/>
    <tableColumn id="3212" xr3:uid="{99751737-F09B-5D48-A5A7-292A956C5E95}" name="Column3212"/>
    <tableColumn id="3213" xr3:uid="{0BD74106-28D0-AA4C-AAD9-8FB511E883CB}" name="Column3213"/>
    <tableColumn id="3214" xr3:uid="{BE3F19C5-C577-0E45-9602-65B243A06AA3}" name="Column3214"/>
    <tableColumn id="3215" xr3:uid="{98C0DD06-2A8B-8648-97C6-5634F8E845E9}" name="Column3215"/>
    <tableColumn id="3216" xr3:uid="{9871C9C3-5D6C-D249-AE00-D6C10E104803}" name="Column3216"/>
    <tableColumn id="3217" xr3:uid="{2829A350-1176-004F-86C3-AD88411E44AC}" name="Column3217"/>
    <tableColumn id="3218" xr3:uid="{6D4BE6AA-5072-554B-8980-58F986226519}" name="Column3218"/>
    <tableColumn id="3219" xr3:uid="{7E47B9F3-EF15-D74B-8E69-D06FFE2D1B98}" name="Column3219"/>
    <tableColumn id="3220" xr3:uid="{CD2810FB-9FFE-1941-86CC-9FAD7CB5555E}" name="Column3220"/>
    <tableColumn id="3221" xr3:uid="{1BB233D2-3EF3-6B4A-AE7C-D5FBB2F16754}" name="Column3221"/>
    <tableColumn id="3222" xr3:uid="{B119F7C0-3995-034C-97CD-437D8592404B}" name="Column3222"/>
    <tableColumn id="3223" xr3:uid="{20C475D5-E482-6940-9CC9-F01C229A62A6}" name="Column3223"/>
    <tableColumn id="3224" xr3:uid="{A130EEF0-CB8F-B140-9920-E303ACFB8BAA}" name="Column3224"/>
    <tableColumn id="3225" xr3:uid="{58D4A572-5D47-F645-8FB3-A6A647BF73B6}" name="Column3225"/>
    <tableColumn id="3226" xr3:uid="{3AE7F2AB-E22B-3C4E-9F23-24F28AF38A1C}" name="Column3226"/>
    <tableColumn id="3227" xr3:uid="{597CB23B-8950-2441-94FD-2ECCBE79F3F7}" name="Column3227"/>
    <tableColumn id="3228" xr3:uid="{FF58BE2C-FC6B-364E-937D-78CBA1EF04B4}" name="Column3228"/>
    <tableColumn id="3229" xr3:uid="{8BB362BA-6EDD-8246-859D-F8A3BBAC1329}" name="Column3229"/>
    <tableColumn id="3230" xr3:uid="{F38A5B2E-56DF-F64C-8331-254A943A2EC6}" name="Column3230"/>
    <tableColumn id="3231" xr3:uid="{C93A7932-11E7-2C4E-A35B-9BB816CF937F}" name="Column3231"/>
    <tableColumn id="3232" xr3:uid="{D8E16559-BB21-4C47-B743-930B586B4FFF}" name="Column3232"/>
    <tableColumn id="3233" xr3:uid="{630A0FC0-D6D9-6245-8A67-278DAE83833D}" name="Column3233"/>
    <tableColumn id="3234" xr3:uid="{37A2B756-8E27-F341-B99F-B6E876DAB7ED}" name="Column3234"/>
    <tableColumn id="3235" xr3:uid="{2077528F-E44A-CD41-A485-CFC53482B832}" name="Column3235"/>
    <tableColumn id="3236" xr3:uid="{C2870351-2ED8-2A4F-B255-54185B2F77E4}" name="Column3236"/>
    <tableColumn id="3237" xr3:uid="{7F23B5D3-2611-144F-A211-F390BF7CC3D8}" name="Column3237"/>
    <tableColumn id="3238" xr3:uid="{1305B1A4-F8B0-DF4A-B3B5-36ABB047AC0E}" name="Column3238"/>
    <tableColumn id="3239" xr3:uid="{ABC9EDB4-5C6F-CC42-A8C6-386FCAD41877}" name="Column3239"/>
    <tableColumn id="3240" xr3:uid="{3071BA29-2794-6948-8017-92B0322C0D97}" name="Column3240"/>
    <tableColumn id="3241" xr3:uid="{C4A1B005-F595-E04E-8F98-ACDB86118BB8}" name="Column3241"/>
    <tableColumn id="3242" xr3:uid="{91741B42-E040-B742-9A77-DC3A0C9F19BB}" name="Column3242"/>
    <tableColumn id="3243" xr3:uid="{A61785F3-001D-D942-A334-830B3DE7B86D}" name="Column3243"/>
    <tableColumn id="3244" xr3:uid="{6565DB6B-A3F1-1C4B-915D-F38E37C279F0}" name="Column3244"/>
    <tableColumn id="3245" xr3:uid="{C5FC5C53-1569-8F49-9F06-AE5C66770887}" name="Column3245"/>
    <tableColumn id="3246" xr3:uid="{72DA0478-6F20-834A-979E-2CC02F915850}" name="Column3246"/>
    <tableColumn id="3247" xr3:uid="{E49AA13F-9992-C441-A931-3DE816413A0A}" name="Column3247"/>
    <tableColumn id="3248" xr3:uid="{7F196B40-AC16-7A40-81BD-00FCB419A88D}" name="Column3248"/>
    <tableColumn id="3249" xr3:uid="{DF5EA673-2712-CF4D-886B-83311752F2CA}" name="Column3249"/>
    <tableColumn id="3250" xr3:uid="{BE695A15-E460-7B4C-93CC-66EF42FE1311}" name="Column3250"/>
    <tableColumn id="3251" xr3:uid="{2E528A58-39F9-8643-859D-26906D650701}" name="Column3251"/>
    <tableColumn id="3252" xr3:uid="{804DE119-0C48-834E-8A85-70C103F3AAB9}" name="Column3252"/>
    <tableColumn id="3253" xr3:uid="{B4E97EF8-F6D5-0443-BB47-274B71599A16}" name="Column3253"/>
    <tableColumn id="3254" xr3:uid="{654BACD8-C13C-274F-9D86-EB8D8CD4BFCA}" name="Column3254"/>
    <tableColumn id="3255" xr3:uid="{0AB81255-793B-1241-BA25-59E5DBFE0BD1}" name="Column3255"/>
    <tableColumn id="3256" xr3:uid="{3F987979-8B08-FF42-B850-F39A4B5A3E63}" name="Column3256"/>
    <tableColumn id="3257" xr3:uid="{94E71798-29E8-904C-B80C-D10BBACCEDE7}" name="Column3257"/>
    <tableColumn id="3258" xr3:uid="{CEDD7D89-1985-224E-8CC3-0858DE8AB70D}" name="Column3258"/>
    <tableColumn id="3259" xr3:uid="{B33032F8-4EE8-D243-AFA9-7C963AD952F6}" name="Column3259"/>
    <tableColumn id="3260" xr3:uid="{73EBF579-E52F-5042-8EF8-214F4EDACE22}" name="Column3260"/>
    <tableColumn id="3261" xr3:uid="{51C97C79-B72A-8B43-BB0B-208ED81F5744}" name="Column3261"/>
    <tableColumn id="3262" xr3:uid="{0C4A9D12-82B6-3C40-A13C-E55FF0974997}" name="Column3262"/>
    <tableColumn id="3263" xr3:uid="{0A502FBD-02CD-D540-AB36-620A15710B10}" name="Column3263"/>
    <tableColumn id="3264" xr3:uid="{8BFEC610-C65C-3046-BF4A-3DD573D66C18}" name="Column3264"/>
    <tableColumn id="3265" xr3:uid="{6EB42441-16A8-244B-8E61-4CA6ADD2E53F}" name="Column3265"/>
    <tableColumn id="3266" xr3:uid="{803AC0C8-9F1B-C545-9648-FBFECB0974B2}" name="Column3266"/>
    <tableColumn id="3267" xr3:uid="{ECFEE9C6-702D-4C4E-A673-216BFBE6D9D8}" name="Column3267"/>
    <tableColumn id="3268" xr3:uid="{56ED92FA-5839-3F41-BC38-5A28C5152998}" name="Column3268"/>
    <tableColumn id="3269" xr3:uid="{99240772-DE1C-634E-BFBF-18FBF7DE30A1}" name="Column3269"/>
    <tableColumn id="3270" xr3:uid="{61920B9A-036D-CD48-9ACF-24ED7D3E7CD0}" name="Column3270"/>
    <tableColumn id="3271" xr3:uid="{6D4B958E-0DCD-F345-A3CD-7F633F750820}" name="Column3271"/>
    <tableColumn id="3272" xr3:uid="{F2D46E52-FB24-1B47-8548-76269F30DBBB}" name="Column3272"/>
    <tableColumn id="3273" xr3:uid="{91FF590C-D285-1D4B-95D3-05364D6FF946}" name="Column3273"/>
    <tableColumn id="3274" xr3:uid="{6C0A7141-7413-354F-A55A-E998A2BF8FCC}" name="Column3274"/>
    <tableColumn id="3275" xr3:uid="{8BC58B1C-DDA6-7349-8AAD-75C91837C671}" name="Column3275"/>
    <tableColumn id="3276" xr3:uid="{327D43AC-BF6A-9C40-BD53-05C7213B0B58}" name="Column3276"/>
    <tableColumn id="3277" xr3:uid="{B33B44C6-DE8F-F24F-B461-2C147EC15FF4}" name="Column3277"/>
    <tableColumn id="3278" xr3:uid="{7CF865A2-7DAD-CE45-B773-816B77ABED00}" name="Column3278"/>
    <tableColumn id="3279" xr3:uid="{BFDB30F0-6ADA-6447-B594-EAAB05661A29}" name="Column3279"/>
    <tableColumn id="3280" xr3:uid="{9FA6F8BA-242A-4449-B154-FFBB4A679F33}" name="Column3280"/>
    <tableColumn id="3281" xr3:uid="{9D64C2E6-B5BB-AE42-BD85-D534EDCAFBEA}" name="Column3281"/>
    <tableColumn id="3282" xr3:uid="{AF9E38B7-B789-4647-B558-1B43458C7585}" name="Column3282"/>
    <tableColumn id="3283" xr3:uid="{854F49FA-EE4A-8344-8E63-80F643B2264E}" name="Column3283"/>
    <tableColumn id="3284" xr3:uid="{646E145F-2004-6747-8E4E-7DF4353A2E60}" name="Column3284"/>
    <tableColumn id="3285" xr3:uid="{DDA1EF6A-102A-9346-9048-8BB5DC079A4E}" name="Column3285"/>
    <tableColumn id="3286" xr3:uid="{134BED0F-681C-4F40-9505-24117062721D}" name="Column3286"/>
    <tableColumn id="3287" xr3:uid="{1664BAFC-D727-5945-82C9-A18DB0247273}" name="Column3287"/>
    <tableColumn id="3288" xr3:uid="{0A02584A-B2FF-8442-8489-636F4B559BAB}" name="Column3288"/>
    <tableColumn id="3289" xr3:uid="{CE83822F-7266-AA40-91C7-F8D1B21CB97C}" name="Column3289"/>
    <tableColumn id="3290" xr3:uid="{EDAEB11A-79D6-8447-85CB-9EC4D0D2F171}" name="Column3290"/>
    <tableColumn id="3291" xr3:uid="{9D759911-BA34-5246-9A4F-324789724714}" name="Column3291"/>
    <tableColumn id="3292" xr3:uid="{407E39E1-2C82-5D4B-960B-966A9016C61D}" name="Column3292"/>
    <tableColumn id="3293" xr3:uid="{0E17C273-FE69-6849-BC53-1BC0530FD20E}" name="Column3293"/>
    <tableColumn id="3294" xr3:uid="{7E2F3F81-B044-B048-BD96-288DB96B9E73}" name="Column3294"/>
    <tableColumn id="3295" xr3:uid="{7E1F072C-F864-0545-A0F6-E207F196E755}" name="Column3295"/>
    <tableColumn id="3296" xr3:uid="{8CAB814B-6945-064D-B4A7-60885B147847}" name="Column3296"/>
    <tableColumn id="3297" xr3:uid="{3DA52688-A849-8642-AC87-6FF74543F5BC}" name="Column3297"/>
    <tableColumn id="3298" xr3:uid="{7015AF50-8F67-3241-99B6-27D7F61B0128}" name="Column3298"/>
    <tableColumn id="3299" xr3:uid="{9FC56EE8-E493-9D4F-B333-645B26D32ED7}" name="Column3299"/>
    <tableColumn id="3300" xr3:uid="{D803C58B-64F8-0940-BD4D-456353B03E99}" name="Column3300"/>
    <tableColumn id="3301" xr3:uid="{4AD4384A-120F-A34C-9C42-557B28290852}" name="Column3301"/>
    <tableColumn id="3302" xr3:uid="{8D6F62DB-54FB-A943-BCE2-89BC2C334599}" name="Column3302"/>
    <tableColumn id="3303" xr3:uid="{B8E0DD5A-57A5-944C-A5B2-C27F40F5247F}" name="Column3303"/>
    <tableColumn id="3304" xr3:uid="{AFFC0415-34A8-9446-90B0-7B3CB8D70328}" name="Column3304"/>
    <tableColumn id="3305" xr3:uid="{7821F6F4-60FE-BD4B-AF4C-1F1219FD0446}" name="Column3305"/>
    <tableColumn id="3306" xr3:uid="{2DDA58E8-5DBF-B14F-A95F-7BC93DCE746C}" name="Column3306"/>
    <tableColumn id="3307" xr3:uid="{86086AF6-B1AA-A24E-AF34-81FE9DF9BABB}" name="Column3307"/>
    <tableColumn id="3308" xr3:uid="{0FA6171F-708C-B940-8EB2-10649CD9492A}" name="Column3308"/>
    <tableColumn id="3309" xr3:uid="{7DEE3DB1-AB1E-9145-BF54-4A65D5B22029}" name="Column3309"/>
    <tableColumn id="3310" xr3:uid="{F8CDCB5B-43CA-5046-9B0B-EA271477DEE5}" name="Column3310"/>
    <tableColumn id="3311" xr3:uid="{E5F84E6E-1FBF-D941-AB3F-E7509F8B6F64}" name="Column3311"/>
    <tableColumn id="3312" xr3:uid="{FE0D9978-3DEF-5F47-9DD4-5A9607D61858}" name="Column3312"/>
    <tableColumn id="3313" xr3:uid="{D7A60DBE-ED34-7848-ADE4-4C5411F47017}" name="Column3313"/>
    <tableColumn id="3314" xr3:uid="{BC453BAB-F0B4-F547-9D84-1F3951A7FD8E}" name="Column3314"/>
    <tableColumn id="3315" xr3:uid="{7A1A3321-1CB7-7442-8655-1F2F5E1F16A5}" name="Column3315"/>
    <tableColumn id="3316" xr3:uid="{C3E045FE-B951-864B-BF4F-7D69AFB1B754}" name="Column3316"/>
    <tableColumn id="3317" xr3:uid="{ECB42CDA-C31B-BB45-8FF3-8F98D86B34B8}" name="Column3317"/>
    <tableColumn id="3318" xr3:uid="{2550A7E4-EA34-AA43-AA93-A2C2D42C20CC}" name="Column3318"/>
    <tableColumn id="3319" xr3:uid="{8D56829D-6748-3742-BA40-17EF797833E5}" name="Column3319"/>
    <tableColumn id="3320" xr3:uid="{4A5FCA99-E825-614B-98E0-F4A3FD559F90}" name="Column3320"/>
    <tableColumn id="3321" xr3:uid="{85C56E89-644C-4848-B01D-69D9315181A1}" name="Column3321"/>
    <tableColumn id="3322" xr3:uid="{038D8CD8-5403-4A4C-B599-62F71B49331B}" name="Column3322"/>
    <tableColumn id="3323" xr3:uid="{66BA8E77-5330-0F43-9604-7D4F17B4E440}" name="Column3323"/>
    <tableColumn id="3324" xr3:uid="{0D5D36EF-1BB8-274F-8BAD-31132E5CEDD1}" name="Column3324"/>
    <tableColumn id="3325" xr3:uid="{7F42CDB7-2D21-A24D-B356-A85F8F14DFB2}" name="Column3325"/>
    <tableColumn id="3326" xr3:uid="{3596F990-04F1-674B-A600-F8485EA10A14}" name="Column3326"/>
    <tableColumn id="3327" xr3:uid="{711ED4D5-C66E-1A4A-A605-E4E940F7DFAD}" name="Column3327"/>
    <tableColumn id="3328" xr3:uid="{2A5E91BA-7769-1947-9320-0353B04901A0}" name="Column3328"/>
    <tableColumn id="3329" xr3:uid="{1F383837-8A18-584C-9C97-BE4DF36BE606}" name="Column3329"/>
    <tableColumn id="3330" xr3:uid="{125783D6-0CC7-0149-8B8F-1A1B567B56C3}" name="Column3330"/>
    <tableColumn id="3331" xr3:uid="{9FF5C854-220E-5B42-805F-8CF194EDC92A}" name="Column3331"/>
    <tableColumn id="3332" xr3:uid="{4DDDC65C-E099-F447-968E-A0F58C0DB5C2}" name="Column3332"/>
    <tableColumn id="3333" xr3:uid="{11AC2FC6-5A9B-B449-8D0E-3663DCDC0C0B}" name="Column3333"/>
    <tableColumn id="3334" xr3:uid="{5F4DBD5B-06C3-E44E-B655-FF363E7BEBFB}" name="Column3334"/>
    <tableColumn id="3335" xr3:uid="{8782D8C1-B21C-A94C-BAFA-261429FF8096}" name="Column3335"/>
    <tableColumn id="3336" xr3:uid="{8374E1BB-B0A1-EE4A-B771-9C027F0B62FD}" name="Column3336"/>
    <tableColumn id="3337" xr3:uid="{BE82BD75-2BB3-5244-9F59-163C46843020}" name="Column3337"/>
    <tableColumn id="3338" xr3:uid="{82BFFA0D-610E-6641-922B-9CF4E02AA469}" name="Column3338"/>
    <tableColumn id="3339" xr3:uid="{E6D8631A-2571-0940-AAF5-E2F87DC85BF4}" name="Column3339"/>
    <tableColumn id="3340" xr3:uid="{1963A77C-6687-B14E-A687-63A0D7AE0C36}" name="Column3340"/>
    <tableColumn id="3341" xr3:uid="{B131AE6A-4DAB-1046-A05B-5E97CAC78092}" name="Column3341"/>
    <tableColumn id="3342" xr3:uid="{9BE928AB-142C-D742-9F00-02ECE2B60351}" name="Column3342"/>
    <tableColumn id="3343" xr3:uid="{4765ECD9-F1EE-D945-BA48-9BEABBFED19D}" name="Column3343"/>
    <tableColumn id="3344" xr3:uid="{708FE539-A3BE-434F-815E-60B61BDDE44D}" name="Column3344"/>
    <tableColumn id="3345" xr3:uid="{E0440C47-CA25-3F4A-AFEA-42CD7DDD0FEF}" name="Column3345"/>
    <tableColumn id="3346" xr3:uid="{F68B16A1-5914-FA4E-A54F-781BB9B7E1B3}" name="Column3346"/>
    <tableColumn id="3347" xr3:uid="{D364FC26-6F03-9B49-BF10-116BBA0BE717}" name="Column3347"/>
    <tableColumn id="3348" xr3:uid="{95FB6CB4-E593-D74C-9592-C542F0DB1BFF}" name="Column3348"/>
    <tableColumn id="3349" xr3:uid="{BF77D237-AAF5-CA4B-BCCB-84FEFC57AB1E}" name="Column3349"/>
    <tableColumn id="3350" xr3:uid="{CFB5CBC1-1A2A-1F43-9953-3338EBC71151}" name="Column3350"/>
    <tableColumn id="3351" xr3:uid="{DF77FFA6-6372-8344-AD47-8A3DCBCD61CE}" name="Column3351"/>
    <tableColumn id="3352" xr3:uid="{2ED79AD7-F788-1F4D-9EAE-2FD75E8809BC}" name="Column3352"/>
    <tableColumn id="3353" xr3:uid="{18CF2684-2AD8-0F42-B118-94428FF7C991}" name="Column3353"/>
    <tableColumn id="3354" xr3:uid="{E7CBBE7D-AABB-D44E-A0C2-C28A40147D19}" name="Column3354"/>
    <tableColumn id="3355" xr3:uid="{D403987A-DDEE-2044-BB0F-020BE23F0E72}" name="Column3355"/>
    <tableColumn id="3356" xr3:uid="{00A87C49-05A5-9F45-850F-995C22F29F7A}" name="Column3356"/>
    <tableColumn id="3357" xr3:uid="{4B95E092-DAA1-4148-8AB0-D193153BA4F4}" name="Column3357"/>
    <tableColumn id="3358" xr3:uid="{960A3B3F-0AC0-C147-92B3-CC64482DDE55}" name="Column3358"/>
    <tableColumn id="3359" xr3:uid="{DB4C22A7-26B7-6648-B226-CB153855FF31}" name="Column3359"/>
    <tableColumn id="3360" xr3:uid="{976159E3-6542-774D-8C3A-DD772525794A}" name="Column3360"/>
    <tableColumn id="3361" xr3:uid="{8DD9EFCE-14BF-8B40-ACCC-1D1F15153806}" name="Column3361"/>
    <tableColumn id="3362" xr3:uid="{1595D614-4F03-FB47-ADE8-14A08F28C2D8}" name="Column3362"/>
    <tableColumn id="3363" xr3:uid="{2835BFF3-7F9B-B545-8B2C-B09E556F8C7A}" name="Column3363"/>
    <tableColumn id="3364" xr3:uid="{54B3D289-BA74-2545-AAC3-DA16244A7BA5}" name="Column3364"/>
    <tableColumn id="3365" xr3:uid="{14ECACDE-0BE8-894D-A778-F0A93DEC1E68}" name="Column3365"/>
    <tableColumn id="3366" xr3:uid="{5D075B7F-2BF4-F848-9857-38376887D6D8}" name="Column3366"/>
    <tableColumn id="3367" xr3:uid="{87049EC8-18CA-2B46-904E-A03B9473700E}" name="Column3367"/>
    <tableColumn id="3368" xr3:uid="{E4D1B4B7-D071-4A47-8F83-7BF9D1460EE3}" name="Column3368"/>
    <tableColumn id="3369" xr3:uid="{7711DEF6-8373-1142-9CE6-343B4CCADAAD}" name="Column3369"/>
    <tableColumn id="3370" xr3:uid="{3597A2E4-3023-8A4E-AB3C-FF4FB2DCA555}" name="Column3370"/>
    <tableColumn id="3371" xr3:uid="{C9896AC7-B8E7-7F4F-AE0F-517DC4DDA1B8}" name="Column3371"/>
    <tableColumn id="3372" xr3:uid="{52B236EB-79E9-0A43-BD43-EA1C194A9442}" name="Column3372"/>
    <tableColumn id="3373" xr3:uid="{DD57FAA7-8DC7-BF44-BA63-6C3CFE1BAE1A}" name="Column3373"/>
    <tableColumn id="3374" xr3:uid="{15AECD49-B086-9F4E-A1A2-601CD465348C}" name="Column3374"/>
    <tableColumn id="3375" xr3:uid="{58CAFE1C-DA7B-7942-AC24-9FD87CDC187D}" name="Column3375"/>
    <tableColumn id="3376" xr3:uid="{5FFB0E36-8ACF-0B44-8474-AC9DAEB6DF5A}" name="Column3376"/>
    <tableColumn id="3377" xr3:uid="{1CA87560-1C2F-7D49-8582-CE7CE8C7269C}" name="Column3377"/>
    <tableColumn id="3378" xr3:uid="{6B7D4369-552B-5D47-9B92-E13863F85A9A}" name="Column3378"/>
    <tableColumn id="3379" xr3:uid="{43A6FD9A-6B8B-9B43-B0A3-20F1E3A6BDB8}" name="Column3379"/>
    <tableColumn id="3380" xr3:uid="{A29CCE6D-706B-0740-8AE7-DBFE3F03AE83}" name="Column3380"/>
    <tableColumn id="3381" xr3:uid="{4C0C9D9C-3E02-8B41-AE6A-C9696581BB9C}" name="Column3381"/>
    <tableColumn id="3382" xr3:uid="{CB3902D0-FE41-5249-8E13-1C8634770A02}" name="Column3382"/>
    <tableColumn id="3383" xr3:uid="{46BED5F5-DCC5-0E41-B4F2-E33A64B2CAFD}" name="Column3383"/>
    <tableColumn id="3384" xr3:uid="{5088DEDC-E03A-934C-A0BC-D10FC14DDDC9}" name="Column3384"/>
    <tableColumn id="3385" xr3:uid="{7E5D6C97-E9B7-0947-A583-603FA2DA0F65}" name="Column3385"/>
    <tableColumn id="3386" xr3:uid="{631959C0-685A-174B-BA7E-6C413C80387B}" name="Column3386"/>
    <tableColumn id="3387" xr3:uid="{68A8FF4A-BA63-0849-9047-4A2199963F2B}" name="Column3387"/>
    <tableColumn id="3388" xr3:uid="{EEC299B1-7DEE-214D-A0E3-C7850F8E7CFE}" name="Column3388"/>
    <tableColumn id="3389" xr3:uid="{B1047826-F288-9D48-A94D-477A3D9EEC8B}" name="Column3389"/>
    <tableColumn id="3390" xr3:uid="{B0B6F3B3-69A2-FA4E-B823-8FC887DC3B5B}" name="Column3390"/>
    <tableColumn id="3391" xr3:uid="{E20E7356-8762-BB44-AE42-C50BEEDCECCD}" name="Column3391"/>
    <tableColumn id="3392" xr3:uid="{DD5D79CB-CC55-664E-8EF6-B68E3B717BEE}" name="Column3392"/>
    <tableColumn id="3393" xr3:uid="{20A2109E-427A-9848-9C34-5746C4FC178B}" name="Column3393"/>
    <tableColumn id="3394" xr3:uid="{14A15EB4-886D-1241-8DBD-5A6411998728}" name="Column3394"/>
    <tableColumn id="3395" xr3:uid="{60459144-2BAD-AF4C-9132-AC3166D1F9BB}" name="Column3395"/>
    <tableColumn id="3396" xr3:uid="{5005AD08-D8FC-6642-8639-1CAB75E85753}" name="Column3396"/>
    <tableColumn id="3397" xr3:uid="{75B2F958-17AB-6444-A79F-E328FCE59642}" name="Column3397"/>
    <tableColumn id="3398" xr3:uid="{F8BDA6DF-F806-B44B-A84F-61DA0EBD4671}" name="Column3398"/>
    <tableColumn id="3399" xr3:uid="{A63FB7A6-C2A5-9342-8602-4222BAD2FD53}" name="Column3399"/>
    <tableColumn id="3400" xr3:uid="{543396E1-77A3-1741-9212-5046BA5AF1D1}" name="Column3400"/>
    <tableColumn id="3401" xr3:uid="{3C3C83D4-5311-7041-A408-8FF302AD4215}" name="Column3401"/>
    <tableColumn id="3402" xr3:uid="{B7089A36-32D6-3044-8984-85CBDE87ECE5}" name="Column3402"/>
    <tableColumn id="3403" xr3:uid="{2E0C5D4A-4880-D64F-ACE5-572A8DEA798E}" name="Column3403"/>
    <tableColumn id="3404" xr3:uid="{146239CB-277F-FC42-8A90-B1587BD839F8}" name="Column3404"/>
    <tableColumn id="3405" xr3:uid="{E135059F-355E-1740-9337-AF5C07504CD1}" name="Column3405"/>
    <tableColumn id="3406" xr3:uid="{AEAC19CF-D453-1E4B-8CE7-13DD1C22FF58}" name="Column3406"/>
    <tableColumn id="3407" xr3:uid="{48CD8F5C-0FBD-4441-8155-B1023B59112B}" name="Column3407"/>
    <tableColumn id="3408" xr3:uid="{BCE7CC0F-3BE5-AA4A-8150-A586AFC4C2E3}" name="Column3408"/>
    <tableColumn id="3409" xr3:uid="{98BFB2E1-F5E4-DD42-95CC-0FFF8368114F}" name="Column3409"/>
    <tableColumn id="3410" xr3:uid="{C38F7D24-6D96-C74B-ACF2-8654C59FB840}" name="Column3410"/>
    <tableColumn id="3411" xr3:uid="{EB6ABFF0-4D65-6A48-A6F2-DBEDD5AF1AD8}" name="Column3411"/>
    <tableColumn id="3412" xr3:uid="{D2E4598E-CC94-DF4E-BD7C-90650F647635}" name="Column3412"/>
    <tableColumn id="3413" xr3:uid="{7418654B-BFAD-5448-A2A9-FCC8B3D0C256}" name="Column3413"/>
    <tableColumn id="3414" xr3:uid="{8218824B-4A95-5B4B-A863-A44FBB00D295}" name="Column3414"/>
    <tableColumn id="3415" xr3:uid="{87919B97-8F50-FE41-9E11-D64F285144FB}" name="Column3415"/>
    <tableColumn id="3416" xr3:uid="{1A43307A-D60A-4B4D-BE23-4665F75007BA}" name="Column3416"/>
    <tableColumn id="3417" xr3:uid="{35D6B0C3-7A13-D94D-9F1F-7DB40A2BBC34}" name="Column3417"/>
    <tableColumn id="3418" xr3:uid="{7A0B8C69-42D5-5943-A238-948CD5BB4F39}" name="Column3418"/>
    <tableColumn id="3419" xr3:uid="{EB62BA83-FC4F-CC4D-AE04-4E907C53DD45}" name="Column3419"/>
    <tableColumn id="3420" xr3:uid="{B0302E3F-5E7C-7943-BF14-23E9B726E1F6}" name="Column3420"/>
    <tableColumn id="3421" xr3:uid="{EEBD20D1-B85F-7D4A-9C5A-D0665C59EFDE}" name="Column3421"/>
    <tableColumn id="3422" xr3:uid="{002E540C-DD18-0A4F-B1C7-F834B09D5110}" name="Column3422"/>
    <tableColumn id="3423" xr3:uid="{6F26AB4E-D9DA-D14D-9798-6D1AEFD4D9D0}" name="Column3423"/>
    <tableColumn id="3424" xr3:uid="{36710AF4-B51C-0243-BE3C-E5E98867C8A2}" name="Column3424"/>
    <tableColumn id="3425" xr3:uid="{177D1520-3D7D-C34C-92B9-A3A2A335CBDC}" name="Column3425"/>
    <tableColumn id="3426" xr3:uid="{F0C68CA2-CAD8-E74E-A004-44A539318FE1}" name="Column3426"/>
    <tableColumn id="3427" xr3:uid="{0A944F8C-473C-BE4F-B096-375542673BB8}" name="Column3427"/>
    <tableColumn id="3428" xr3:uid="{24113692-842F-6A4D-AE46-75E71FAEE9D0}" name="Column3428"/>
    <tableColumn id="3429" xr3:uid="{6CC08BC4-A7EA-9245-85C0-286C569FA421}" name="Column3429"/>
    <tableColumn id="3430" xr3:uid="{27C26F37-2B35-5B46-BD09-7FE75B74ADD9}" name="Column3430"/>
    <tableColumn id="3431" xr3:uid="{FD74EB76-372F-0740-B930-7A9154E5F28B}" name="Column3431"/>
    <tableColumn id="3432" xr3:uid="{1A06AF21-2A31-1441-B3A0-36D7DDE4D49C}" name="Column3432"/>
    <tableColumn id="3433" xr3:uid="{6ABCB666-0E54-A244-805D-C9FF6A8522B1}" name="Column3433"/>
    <tableColumn id="3434" xr3:uid="{32194473-7FD3-0F46-880B-CD208861D5C5}" name="Column3434"/>
    <tableColumn id="3435" xr3:uid="{CD388A8F-F598-FB41-BD91-4CD615DF295D}" name="Column3435"/>
    <tableColumn id="3436" xr3:uid="{2505D75E-182C-C048-95A9-58CFA36755B3}" name="Column3436"/>
    <tableColumn id="3437" xr3:uid="{AC4E91EC-CDF9-3145-9085-94E515F1A0D2}" name="Column3437"/>
    <tableColumn id="3438" xr3:uid="{D893CEFF-F6CA-CE4C-97A1-5FAA1D8BBA99}" name="Column3438"/>
    <tableColumn id="3439" xr3:uid="{50A1990E-5C53-6F4E-882E-0341C63C4E35}" name="Column3439"/>
    <tableColumn id="3440" xr3:uid="{B011338A-F2A5-8742-8F29-DA165915B002}" name="Column3440"/>
    <tableColumn id="3441" xr3:uid="{C5323D8F-5C26-FF43-A2D2-D12B49301693}" name="Column3441"/>
    <tableColumn id="3442" xr3:uid="{99014074-5C17-024E-81EA-E11E5BDE4A41}" name="Column3442"/>
    <tableColumn id="3443" xr3:uid="{C4509E1D-A54F-484C-B267-B6BF3263750A}" name="Column3443"/>
    <tableColumn id="3444" xr3:uid="{AEE37D30-0461-5641-AE31-BD17D389FBB1}" name="Column3444"/>
    <tableColumn id="3445" xr3:uid="{5FBD5ECF-4025-D740-9D19-7B995C141056}" name="Column3445"/>
    <tableColumn id="3446" xr3:uid="{ECF7A012-B842-B04E-808F-CBA06E8B7E81}" name="Column3446"/>
    <tableColumn id="3447" xr3:uid="{CC9A9B2D-FE5E-BC43-AC3C-D10981F7C508}" name="Column3447"/>
    <tableColumn id="3448" xr3:uid="{01CA2F2D-2ECE-CF46-994F-497BE4C332B5}" name="Column3448"/>
    <tableColumn id="3449" xr3:uid="{3BFB5868-3425-1047-8FAB-D084DBEDE09D}" name="Column3449"/>
    <tableColumn id="3450" xr3:uid="{700506AA-19A1-E345-BE7F-8991B786C14E}" name="Column3450"/>
    <tableColumn id="3451" xr3:uid="{25BD52B0-159A-3B48-AF78-0A16FAC00034}" name="Column3451"/>
    <tableColumn id="3452" xr3:uid="{86425D6D-F8DC-9846-A983-425CF1DB530A}" name="Column3452"/>
    <tableColumn id="3453" xr3:uid="{6FEA9B25-1DC6-0244-8AD8-F7BD905D91F7}" name="Column3453"/>
    <tableColumn id="3454" xr3:uid="{6CFF32EA-47AE-C14F-82CF-67036D09945F}" name="Column3454"/>
    <tableColumn id="3455" xr3:uid="{711C5F36-90BB-DA4F-A18B-A55C85DB6F14}" name="Column3455"/>
    <tableColumn id="3456" xr3:uid="{63A63C62-ADC6-C447-B72B-B455F4ACC0B7}" name="Column3456"/>
    <tableColumn id="3457" xr3:uid="{A0963BFF-BBF0-4044-9A0D-B0B852CED4A2}" name="Column3457"/>
    <tableColumn id="3458" xr3:uid="{7C425754-8531-E045-B000-DB04EEF70EDF}" name="Column3458"/>
    <tableColumn id="3459" xr3:uid="{252071EF-E28E-D44C-9C3D-B96E66B6CE95}" name="Column3459"/>
    <tableColumn id="3460" xr3:uid="{A165C38E-3B17-3641-9B03-DB410C112329}" name="Column3460"/>
    <tableColumn id="3461" xr3:uid="{E0C96240-F3A3-C34C-8655-A1524D853527}" name="Column3461"/>
    <tableColumn id="3462" xr3:uid="{40E4766C-1590-1747-9634-933E0C38FDEF}" name="Column3462"/>
    <tableColumn id="3463" xr3:uid="{333C6220-5E7E-F84A-BE9D-0BD002981F4C}" name="Column3463"/>
    <tableColumn id="3464" xr3:uid="{21CE5843-D937-DF4C-91B9-2A15E9B025EE}" name="Column3464"/>
    <tableColumn id="3465" xr3:uid="{A8CA0FB9-FC2B-F440-BC43-7C931ABF4CD6}" name="Column3465"/>
    <tableColumn id="3466" xr3:uid="{2494047A-134A-0E49-8A1E-80E81FB9593D}" name="Column3466"/>
    <tableColumn id="3467" xr3:uid="{89287F31-4FB3-A746-9668-DDE4CBD79D55}" name="Column3467"/>
    <tableColumn id="3468" xr3:uid="{98F03B0D-FA73-F94B-A971-FC72533E7F28}" name="Column3468"/>
    <tableColumn id="3469" xr3:uid="{351BDE64-2C3C-AB40-906C-8FDD0A2DE8EA}" name="Column3469"/>
    <tableColumn id="3470" xr3:uid="{F79336BB-729D-914C-89A4-D5ED2E88E427}" name="Column3470"/>
    <tableColumn id="3471" xr3:uid="{CA0AB895-4060-A34E-A002-E38F98D895FA}" name="Column3471"/>
    <tableColumn id="3472" xr3:uid="{D1F1A8D1-5CFE-8E45-8C3B-048129A6B4CB}" name="Column3472"/>
    <tableColumn id="3473" xr3:uid="{A84858CE-0E73-7548-A828-4DF6B5C577B5}" name="Column3473"/>
    <tableColumn id="3474" xr3:uid="{B80FDC07-6E68-9C44-8ADB-2A6E845603C7}" name="Column3474"/>
    <tableColumn id="3475" xr3:uid="{19127A55-C909-2946-B04E-34AC0A42C258}" name="Column3475"/>
    <tableColumn id="3476" xr3:uid="{D16B39C7-0488-E740-81AB-E11077E07F5D}" name="Column3476"/>
    <tableColumn id="3477" xr3:uid="{499D148E-3AB5-4547-9A39-D3D5F76A53BE}" name="Column3477"/>
    <tableColumn id="3478" xr3:uid="{2A31FDC4-FCBF-8448-8086-DA243C10A9C3}" name="Column3478"/>
    <tableColumn id="3479" xr3:uid="{18CABAC2-3587-D04B-A61A-B20A1268B34A}" name="Column3479"/>
    <tableColumn id="3480" xr3:uid="{5EE09122-0C07-2344-B83F-8C371E8674F7}" name="Column3480"/>
    <tableColumn id="3481" xr3:uid="{F2DF8BB2-6AA4-0A48-B9F8-648D58A21284}" name="Column3481"/>
    <tableColumn id="3482" xr3:uid="{04052E08-6F98-AD41-A696-7040EAA731DF}" name="Column3482"/>
    <tableColumn id="3483" xr3:uid="{E38EAA06-258D-C243-87FB-4CC54BD7BC30}" name="Column3483"/>
    <tableColumn id="3484" xr3:uid="{D56EBBD9-7FEE-F74C-9CE7-6CB58A06F028}" name="Column3484"/>
    <tableColumn id="3485" xr3:uid="{EBEA717E-DAD2-D949-8633-ECCDA172626A}" name="Column3485"/>
    <tableColumn id="3486" xr3:uid="{AFA66798-3E9F-7848-A865-5AE396BFA09C}" name="Column3486"/>
    <tableColumn id="3487" xr3:uid="{2A9A3E2D-5855-D147-B0A4-C5169FE3AFA2}" name="Column3487"/>
    <tableColumn id="3488" xr3:uid="{E3E77391-4525-F340-B6CB-1D947B9C4A23}" name="Column3488"/>
    <tableColumn id="3489" xr3:uid="{DB61BF4F-A497-E142-BC23-232B0D216910}" name="Column3489"/>
    <tableColumn id="3490" xr3:uid="{07D805E3-2995-234A-A04F-AF03E09D9A03}" name="Column3490"/>
    <tableColumn id="3491" xr3:uid="{C68290A6-90D3-FF4B-A80B-7D0D3A563AEC}" name="Column3491"/>
    <tableColumn id="3492" xr3:uid="{CBBF428A-05B3-144E-B643-FF51052FEF6F}" name="Column3492"/>
    <tableColumn id="3493" xr3:uid="{1116635D-56BD-CD43-8059-CD547DAB7965}" name="Column3493"/>
    <tableColumn id="3494" xr3:uid="{7B2CC267-BC15-8B41-8024-1F0F79BB6E7E}" name="Column3494"/>
    <tableColumn id="3495" xr3:uid="{4A77EA78-F526-4849-93B8-DC1A51E55A0F}" name="Column3495"/>
    <tableColumn id="3496" xr3:uid="{B75BA8D8-7BBA-704E-BEB6-AF08F578ED17}" name="Column3496"/>
    <tableColumn id="3497" xr3:uid="{AFBE2590-42E2-774E-8407-6825EBBFDA4D}" name="Column3497"/>
    <tableColumn id="3498" xr3:uid="{B54138C8-6EB1-1A48-B3E3-15ABC4CC7EA8}" name="Column3498"/>
    <tableColumn id="3499" xr3:uid="{E335CADA-D014-1E48-A9E3-42CB87A59216}" name="Column3499"/>
    <tableColumn id="3500" xr3:uid="{90A21543-6FC2-E145-9ED8-7531A7DC85CC}" name="Column3500"/>
    <tableColumn id="3501" xr3:uid="{4B764F4A-C918-904A-99F2-48EB3972D12D}" name="Column3501"/>
    <tableColumn id="3502" xr3:uid="{701EBE76-2371-E549-84F8-686E7D48F06A}" name="Column3502"/>
    <tableColumn id="3503" xr3:uid="{7ADBD893-7318-6F47-A738-DBCF94F452F2}" name="Column3503"/>
    <tableColumn id="3504" xr3:uid="{28F4EFCE-2D54-C24C-93D8-D7658BC30B46}" name="Column3504"/>
    <tableColumn id="3505" xr3:uid="{BEDD31F9-942D-B742-A685-53F37C522C52}" name="Column3505"/>
    <tableColumn id="3506" xr3:uid="{79F09D49-351F-9A4A-AC8D-0DCE6BD43969}" name="Column3506"/>
    <tableColumn id="3507" xr3:uid="{BC148E58-88C3-FD45-90D4-58ACFB30054C}" name="Column3507"/>
    <tableColumn id="3508" xr3:uid="{9467C6EE-B53F-A34F-86E4-DC773E3C081F}" name="Column3508"/>
    <tableColumn id="3509" xr3:uid="{A7903681-D249-B043-AF8A-1836B7871C8E}" name="Column3509"/>
    <tableColumn id="3510" xr3:uid="{0E1A2CDD-3B36-D64A-B0A0-BAE815DC7AA9}" name="Column3510"/>
    <tableColumn id="3511" xr3:uid="{B6EDDC9C-0596-204D-98D3-AF62C8D92E34}" name="Column3511"/>
    <tableColumn id="3512" xr3:uid="{71AC83ED-4F2D-9640-B3D8-B66D330D49D9}" name="Column3512"/>
    <tableColumn id="3513" xr3:uid="{699B81FE-3015-DC44-A076-11517BB05091}" name="Column3513"/>
    <tableColumn id="3514" xr3:uid="{38B01CD4-7D64-A44D-A028-F66CF285E60F}" name="Column3514"/>
    <tableColumn id="3515" xr3:uid="{375BA48A-9975-B142-B02C-A5B3B33D5152}" name="Column3515"/>
    <tableColumn id="3516" xr3:uid="{AC084705-1BCA-8145-8442-8AD0DBB5FE1F}" name="Column3516"/>
    <tableColumn id="3517" xr3:uid="{6257B769-306E-3B43-B09A-3942BEEA3DFC}" name="Column3517"/>
    <tableColumn id="3518" xr3:uid="{30AA556E-5C6C-4C4C-B35B-3DCD5F2B39C8}" name="Column3518"/>
    <tableColumn id="3519" xr3:uid="{B6EFF1AA-0843-9F48-AB53-ECD316E20906}" name="Column3519"/>
    <tableColumn id="3520" xr3:uid="{E8050CC9-1115-9C40-861D-A696961C776E}" name="Column3520"/>
    <tableColumn id="3521" xr3:uid="{B87B699E-C568-8547-9D41-C6CE1A636579}" name="Column3521"/>
    <tableColumn id="3522" xr3:uid="{27173C3D-B577-A642-89EF-478079BA3F44}" name="Column3522"/>
    <tableColumn id="3523" xr3:uid="{916B3C9A-E1A0-B247-ADB7-09DADDEA842B}" name="Column3523"/>
    <tableColumn id="3524" xr3:uid="{F320C4BC-B1D3-2442-ABDB-A11CB0AD6670}" name="Column3524"/>
    <tableColumn id="3525" xr3:uid="{D174F68B-AA7B-D646-84D1-4E583689F63D}" name="Column3525"/>
    <tableColumn id="3526" xr3:uid="{CEBFDEC0-090F-D142-8622-E9B5994ED392}" name="Column3526"/>
    <tableColumn id="3527" xr3:uid="{C79AB157-A12F-2942-8A2D-008CC0F0A3B2}" name="Column3527"/>
    <tableColumn id="3528" xr3:uid="{DFE841BB-7D3A-9D47-BDC7-D439714BF720}" name="Column3528"/>
    <tableColumn id="3529" xr3:uid="{15572518-738E-F647-8E4B-C1F5BE74181E}" name="Column3529"/>
    <tableColumn id="3530" xr3:uid="{1F6759F7-792F-794D-B8FB-3DFA8BC4072A}" name="Column3530"/>
    <tableColumn id="3531" xr3:uid="{F4C53CEC-6CCC-DF43-A5FC-20AA16E9640E}" name="Column3531"/>
    <tableColumn id="3532" xr3:uid="{C87FC736-6FC1-5C43-98CD-DAD6215D9881}" name="Column3532"/>
    <tableColumn id="3533" xr3:uid="{91FFAA74-637C-6C48-8CC8-8C8CE6973B43}" name="Column3533"/>
    <tableColumn id="3534" xr3:uid="{47CCA78E-E739-FE48-B97F-F7A71175ABA3}" name="Column3534"/>
    <tableColumn id="3535" xr3:uid="{F83D6CB7-B5BE-8B4C-8C7D-4F840EA7E0E6}" name="Column3535"/>
    <tableColumn id="3536" xr3:uid="{856B4991-5697-1A49-8E69-03CA9CAC01CF}" name="Column3536"/>
    <tableColumn id="3537" xr3:uid="{3BBA10FE-C1C8-184E-8761-0CC7DB1DEC77}" name="Column3537"/>
    <tableColumn id="3538" xr3:uid="{C5F53B41-C0BB-774F-81A9-5ED64784302B}" name="Column3538"/>
    <tableColumn id="3539" xr3:uid="{0228213A-52A1-3747-BDC3-88219834D261}" name="Column3539"/>
    <tableColumn id="3540" xr3:uid="{99B45D07-9944-D040-B979-EE8A75B96821}" name="Column3540"/>
    <tableColumn id="3541" xr3:uid="{51623ECE-2F6C-2F40-88E2-F558C01DA948}" name="Column3541"/>
    <tableColumn id="3542" xr3:uid="{A763FE21-C376-E545-BCFC-2741E3550AF8}" name="Column3542"/>
    <tableColumn id="3543" xr3:uid="{B4B0B58E-6FAC-044C-94A0-7F6515BB6A02}" name="Column3543"/>
    <tableColumn id="3544" xr3:uid="{F7D8391E-7908-2D4D-BBDC-921EE5B3662C}" name="Column3544"/>
    <tableColumn id="3545" xr3:uid="{4EE087F3-A018-BD47-86C2-E2B70B544109}" name="Column3545"/>
    <tableColumn id="3546" xr3:uid="{14EB6538-1679-E448-B73E-B9E029B2B20C}" name="Column3546"/>
    <tableColumn id="3547" xr3:uid="{83360D6D-89FC-8C41-A1E3-3643F5BEB781}" name="Column3547"/>
    <tableColumn id="3548" xr3:uid="{339B1E2C-66E1-F344-814E-7EFADCF23634}" name="Column3548"/>
    <tableColumn id="3549" xr3:uid="{03601343-EA62-7240-945B-3CA6D3D04141}" name="Column3549"/>
    <tableColumn id="3550" xr3:uid="{F6E672DC-B8D3-6646-A17A-6D9E13E27245}" name="Column3550"/>
    <tableColumn id="3551" xr3:uid="{7C5964B1-70B8-2544-830D-9A31D24F34DD}" name="Column3551"/>
    <tableColumn id="3552" xr3:uid="{AC3B1A56-F5A4-BE47-908A-A9D3C31481C9}" name="Column3552"/>
    <tableColumn id="3553" xr3:uid="{5E08D4E5-422A-FF41-BFF9-D9F40E575AD0}" name="Column3553"/>
    <tableColumn id="3554" xr3:uid="{8617FD86-DBB6-374F-8A89-8FDC554D4982}" name="Column3554"/>
    <tableColumn id="3555" xr3:uid="{EEC289AB-BCB6-7B40-B8DC-49611EE9E5FA}" name="Column3555"/>
    <tableColumn id="3556" xr3:uid="{4A2E5026-A73D-5B4D-8F7F-D350D9D459EE}" name="Column3556"/>
    <tableColumn id="3557" xr3:uid="{8B505B6C-120A-8B4D-A5BA-71AE7BE13DA2}" name="Column3557"/>
    <tableColumn id="3558" xr3:uid="{5AE61CE2-7FC8-5146-9C17-988D08DC72E8}" name="Column3558"/>
    <tableColumn id="3559" xr3:uid="{8ADEF8EA-F929-5D48-934E-5846286704E5}" name="Column3559"/>
    <tableColumn id="3560" xr3:uid="{3A76FD2E-D9B7-C54C-ABCE-299684DD5321}" name="Column3560"/>
    <tableColumn id="3561" xr3:uid="{44AFA253-B18A-3745-9C70-905072538695}" name="Column3561"/>
    <tableColumn id="3562" xr3:uid="{036B5DA7-F93B-894B-BE68-69F8AF5342C7}" name="Column3562"/>
    <tableColumn id="3563" xr3:uid="{5261A004-05F0-5646-943D-BED795F59CED}" name="Column3563"/>
    <tableColumn id="3564" xr3:uid="{E442C940-1B1F-B447-87D4-4D72B915C904}" name="Column3564"/>
    <tableColumn id="3565" xr3:uid="{D262D253-B82E-AF45-8DE5-3B41EE4162B4}" name="Column3565"/>
    <tableColumn id="3566" xr3:uid="{8A656238-EBF2-2A43-AC14-A71E008F128A}" name="Column3566"/>
    <tableColumn id="3567" xr3:uid="{C29FDF9A-A0B1-CE48-B243-82730716C250}" name="Column3567"/>
    <tableColumn id="3568" xr3:uid="{965E3F9C-3CEE-304D-85F2-2DE6FC9F3850}" name="Column3568"/>
    <tableColumn id="3569" xr3:uid="{E3F0775C-C1F6-A048-86F4-A03F470F54AC}" name="Column3569"/>
    <tableColumn id="3570" xr3:uid="{AC6E018D-269C-F94D-93E0-6FC66A56AF00}" name="Column3570"/>
    <tableColumn id="3571" xr3:uid="{D7F76CC6-C36C-DE44-B55B-6ED1D1D273DA}" name="Column3571"/>
    <tableColumn id="3572" xr3:uid="{42EE3D14-A6EE-ED47-AA8A-82AA89CA4A23}" name="Column3572"/>
    <tableColumn id="3573" xr3:uid="{83601E30-6657-AD44-98C6-02E8A9BD0545}" name="Column3573"/>
    <tableColumn id="3574" xr3:uid="{C62618CA-1833-2E43-8CD2-22E0EDCF3A9A}" name="Column3574"/>
    <tableColumn id="3575" xr3:uid="{836BB714-4A2A-6A41-8AFF-C0B10212B6A5}" name="Column3575"/>
    <tableColumn id="3576" xr3:uid="{6A791D18-A687-F042-97BF-879C64544F1F}" name="Column3576"/>
    <tableColumn id="3577" xr3:uid="{F3562783-6679-9A4E-9548-F9DDF473AEA7}" name="Column3577"/>
    <tableColumn id="3578" xr3:uid="{2B1A2BE3-2F38-6740-A0BB-1FBFB3C3550C}" name="Column3578"/>
    <tableColumn id="3579" xr3:uid="{44D7EC75-5AF0-CB4B-A82E-7DC0BD8EB50C}" name="Column3579"/>
    <tableColumn id="3580" xr3:uid="{CA5A3D6B-18FD-184E-B0E5-B95B1AE1171A}" name="Column3580"/>
    <tableColumn id="3581" xr3:uid="{79EF4B25-3C3C-C144-8BC2-EDA28A257342}" name="Column3581"/>
    <tableColumn id="3582" xr3:uid="{E9F2DE17-7308-B34B-B3BE-45717E99AAE8}" name="Column3582"/>
    <tableColumn id="3583" xr3:uid="{6AFF6EA7-6C8D-5748-AFAB-8B65A8341731}" name="Column3583"/>
    <tableColumn id="3584" xr3:uid="{914E543F-BD9C-9241-A352-9E089E4C53B6}" name="Column3584"/>
    <tableColumn id="3585" xr3:uid="{4337EBB3-91F0-484E-8461-12408BF6F221}" name="Column3585"/>
    <tableColumn id="3586" xr3:uid="{18F5C4D4-647C-6246-9AF6-C1FF22E10F1B}" name="Column3586"/>
    <tableColumn id="3587" xr3:uid="{5310F4A2-3CC0-D24A-9BE0-655B8B5EAAB2}" name="Column3587"/>
    <tableColumn id="3588" xr3:uid="{205BDC12-873B-1A4C-B836-FE5F0EC2A859}" name="Column3588"/>
    <tableColumn id="3589" xr3:uid="{F0145051-7AC7-9B4E-91C2-4AEF0B39FFEC}" name="Column3589"/>
    <tableColumn id="3590" xr3:uid="{FA5B9484-E573-1042-B61A-375AD8D7E521}" name="Column3590"/>
    <tableColumn id="3591" xr3:uid="{F1D4C875-FF0A-E44B-8E39-8E508561BEB9}" name="Column3591"/>
    <tableColumn id="3592" xr3:uid="{94D860DD-9666-ED4D-9AAC-7E4397801638}" name="Column3592"/>
    <tableColumn id="3593" xr3:uid="{1B458671-B8A2-014C-AF13-051BB9C1120C}" name="Column3593"/>
    <tableColumn id="3594" xr3:uid="{0F52434A-4968-DD43-ACCF-507F52DC8FB6}" name="Column3594"/>
    <tableColumn id="3595" xr3:uid="{FB5F466F-EDA8-0D42-9B16-0ED6F984D0CA}" name="Column3595"/>
    <tableColumn id="3596" xr3:uid="{FC020A87-508C-1D49-9075-E1618625E7F4}" name="Column3596"/>
    <tableColumn id="3597" xr3:uid="{66724BE9-2643-824B-9A91-9710718EFAB0}" name="Column3597"/>
    <tableColumn id="3598" xr3:uid="{6C61E564-891D-B94D-99D8-75B0146428B4}" name="Column3598"/>
    <tableColumn id="3599" xr3:uid="{068DC34B-5206-9D4B-B8D9-13A58485BF6C}" name="Column3599"/>
    <tableColumn id="3600" xr3:uid="{50B558D8-EA48-0F49-8E24-E96333ACB411}" name="Column3600"/>
    <tableColumn id="3601" xr3:uid="{19702F92-AD83-7C4F-9559-EC2866462C42}" name="Column3601"/>
    <tableColumn id="3602" xr3:uid="{53936245-FA32-8045-81F2-2D02E96EE48F}" name="Column3602"/>
    <tableColumn id="3603" xr3:uid="{9F755618-1AE9-9343-BD4F-4740B1B7E602}" name="Column3603"/>
    <tableColumn id="3604" xr3:uid="{FDA35B2A-554E-7D42-9975-AF5CD2A56A68}" name="Column3604"/>
    <tableColumn id="3605" xr3:uid="{2F948610-D3DA-3648-83A7-42F34C31BDF6}" name="Column3605"/>
    <tableColumn id="3606" xr3:uid="{BEE6E99D-2D8F-4B44-AA03-B9816EFB8925}" name="Column3606"/>
    <tableColumn id="3607" xr3:uid="{2C4E1F41-BA9F-6F46-8021-C36E40E46D73}" name="Column3607"/>
    <tableColumn id="3608" xr3:uid="{A3BC68A9-EA58-C34F-8C34-9FE1C5D72275}" name="Column3608"/>
    <tableColumn id="3609" xr3:uid="{0DC148B9-45E1-034C-8ADC-B4D99BE88E52}" name="Column3609"/>
    <tableColumn id="3610" xr3:uid="{A8922957-0334-2E42-8A6C-B7BF9A117223}" name="Column3610"/>
    <tableColumn id="3611" xr3:uid="{4F189138-8391-6A40-9627-1AD259582DFE}" name="Column3611"/>
    <tableColumn id="3612" xr3:uid="{AEF37A6F-22CC-8D4B-A683-17D18F9074F1}" name="Column3612"/>
    <tableColumn id="3613" xr3:uid="{EF8D0454-8182-3E4D-8DF3-42A432AB51B2}" name="Column3613"/>
    <tableColumn id="3614" xr3:uid="{4CDFF4E5-47CE-E443-9503-E642CB6E60CC}" name="Column3614"/>
    <tableColumn id="3615" xr3:uid="{538570AC-80C0-0946-BFA6-70C10A2A0B59}" name="Column3615"/>
    <tableColumn id="3616" xr3:uid="{10C8C7B6-88C7-8649-86A6-376CC146FD55}" name="Column3616"/>
    <tableColumn id="3617" xr3:uid="{1543D7EB-6921-C84D-BAAC-564DE9FEAAA0}" name="Column3617"/>
    <tableColumn id="3618" xr3:uid="{A1AE06EF-10EA-0A40-809E-95EF833BC9F2}" name="Column3618"/>
    <tableColumn id="3619" xr3:uid="{42B8AC22-DA16-E54A-962C-BFF68FF6D1BD}" name="Column3619"/>
    <tableColumn id="3620" xr3:uid="{DCC9DD7F-5DBE-BE48-BBA1-FD65FF077EA5}" name="Column3620"/>
    <tableColumn id="3621" xr3:uid="{91E0A099-4E48-DF48-B7DC-D55328FB9E16}" name="Column3621"/>
    <tableColumn id="3622" xr3:uid="{EB0A8A10-246B-9D4C-8E8D-1B977C85FA23}" name="Column3622"/>
    <tableColumn id="3623" xr3:uid="{E52A24C8-6015-B64E-888A-2827729157E0}" name="Column3623"/>
    <tableColumn id="3624" xr3:uid="{001B6BD0-8B09-9D46-A9F7-EE0D5BDF8C26}" name="Column3624"/>
    <tableColumn id="3625" xr3:uid="{52BA87B5-3A9E-6343-94A2-9B980E2D1BA7}" name="Column3625"/>
    <tableColumn id="3626" xr3:uid="{864166D9-2853-2649-A8AA-EC6001B1BB49}" name="Column3626"/>
    <tableColumn id="3627" xr3:uid="{0FA54923-D26F-0A4F-B059-D1238D6165BC}" name="Column3627"/>
    <tableColumn id="3628" xr3:uid="{B1764E0E-49BA-5443-B519-D7940EF33A25}" name="Column3628"/>
    <tableColumn id="3629" xr3:uid="{B77FAC2D-E038-0240-B5CF-4422D7137001}" name="Column3629"/>
    <tableColumn id="3630" xr3:uid="{D602BE79-8C62-B844-AA49-CD3A372FDBAC}" name="Column3630"/>
    <tableColumn id="3631" xr3:uid="{59C39AD1-8C91-D145-BE9F-00DC8A4E9E8A}" name="Column3631"/>
    <tableColumn id="3632" xr3:uid="{3B936FC6-4BD3-EA46-9876-9C8F3700EC3F}" name="Column3632"/>
    <tableColumn id="3633" xr3:uid="{5E54C8C7-1701-4B40-8390-A95D0141BF1D}" name="Column3633"/>
    <tableColumn id="3634" xr3:uid="{CCC8C8E0-8A38-7249-8833-EE068DCD37DD}" name="Column3634"/>
    <tableColumn id="3635" xr3:uid="{64723926-58C5-654B-AF18-DEBFB2EEE61A}" name="Column3635"/>
    <tableColumn id="3636" xr3:uid="{DB2ED0D0-FEAD-3049-9086-22B822A88A7E}" name="Column3636"/>
    <tableColumn id="3637" xr3:uid="{6645AD23-A02F-2246-9232-1F46CF177B73}" name="Column3637"/>
    <tableColumn id="3638" xr3:uid="{34E602B6-6052-FE44-BC7A-3B1E2E2EDE2B}" name="Column3638"/>
    <tableColumn id="3639" xr3:uid="{5598AFEE-B4DB-754A-8C3C-BDE5F5A51DE7}" name="Column3639"/>
    <tableColumn id="3640" xr3:uid="{32BA8316-66C8-6445-A511-8898DDEF62CE}" name="Column3640"/>
    <tableColumn id="3641" xr3:uid="{B63669C5-AC2E-604C-9A5A-CCBC7D36E209}" name="Column3641"/>
    <tableColumn id="3642" xr3:uid="{E34699DB-66C0-CD41-9007-4EB0FF498CD1}" name="Column3642"/>
    <tableColumn id="3643" xr3:uid="{45BA0CB1-12AD-784A-A9C5-DE5582EF6977}" name="Column3643"/>
    <tableColumn id="3644" xr3:uid="{3000B04D-926A-D844-BACA-BB11DECF5B8B}" name="Column3644"/>
    <tableColumn id="3645" xr3:uid="{EFFBC4FD-E100-8A4E-8955-73B252397A24}" name="Column3645"/>
    <tableColumn id="3646" xr3:uid="{A1B6AC5A-9AFF-654A-90CF-8A39D5AF8CDB}" name="Column3646"/>
    <tableColumn id="3647" xr3:uid="{0BA95564-8A85-9E4B-81A2-DAA5F899CF8B}" name="Column3647"/>
    <tableColumn id="3648" xr3:uid="{9EE0278E-8710-B341-A09F-C12683F42843}" name="Column3648"/>
    <tableColumn id="3649" xr3:uid="{2B7A5E8B-6537-C246-82D5-E5D06F8FD636}" name="Column3649"/>
    <tableColumn id="3650" xr3:uid="{CAE3F9C5-4554-6B46-A2E5-BC7F1B9387DC}" name="Column3650"/>
    <tableColumn id="3651" xr3:uid="{1245A02E-C563-2242-AF61-BEC98D19E5E7}" name="Column3651"/>
    <tableColumn id="3652" xr3:uid="{1FE5A895-E385-8A40-A853-162E6BB3D55A}" name="Column3652"/>
    <tableColumn id="3653" xr3:uid="{31F9CFE4-48B9-E248-9212-06CC702A32DB}" name="Column3653"/>
    <tableColumn id="3654" xr3:uid="{6F5E0C40-F4D1-624A-9BAC-517F6CCDF5E0}" name="Column3654"/>
    <tableColumn id="3655" xr3:uid="{08E56557-D286-A440-8EC3-1B12C6AD55A6}" name="Column3655"/>
    <tableColumn id="3656" xr3:uid="{0DA52C85-23E3-C440-B408-DDABEEB4FC29}" name="Column3656"/>
    <tableColumn id="3657" xr3:uid="{3080DA48-0E4E-AF40-86B3-AE69AFE1206A}" name="Column3657"/>
    <tableColumn id="3658" xr3:uid="{DEF5D9E5-A19D-D94E-A19A-2F4A30E0C7F3}" name="Column3658"/>
    <tableColumn id="3659" xr3:uid="{BCC88C98-5613-7D4E-B277-994DC599E213}" name="Column3659"/>
    <tableColumn id="3660" xr3:uid="{96FD1733-EB09-8B46-9C59-40D2C767A26A}" name="Column3660"/>
    <tableColumn id="3661" xr3:uid="{7E497D18-34FE-D84D-BAC5-E1776EDF8D43}" name="Column3661"/>
    <tableColumn id="3662" xr3:uid="{97A29BC7-1DD0-DD44-8C2D-8FB6A0CB53C4}" name="Column3662"/>
    <tableColumn id="3663" xr3:uid="{1FB35B90-7173-BC41-8BC0-308DCF209666}" name="Column3663"/>
    <tableColumn id="3664" xr3:uid="{19E8EF4C-E4C8-A149-B5F7-0AA2CCC5F20F}" name="Column3664"/>
    <tableColumn id="3665" xr3:uid="{980CF66C-0DEC-0E4C-9960-5D0FA53C9ED2}" name="Column3665"/>
    <tableColumn id="3666" xr3:uid="{08789D88-5AD0-2143-97AE-54246D541CB2}" name="Column3666"/>
    <tableColumn id="3667" xr3:uid="{78E0F932-00A4-0140-AAB3-DCF9FC4C4A5D}" name="Column3667"/>
    <tableColumn id="3668" xr3:uid="{DAC1FABB-CF41-FF47-B6A0-5B2C5DE333CE}" name="Column3668"/>
    <tableColumn id="3669" xr3:uid="{7285B662-C6DC-8D47-823B-CA5EE91B24E1}" name="Column3669"/>
    <tableColumn id="3670" xr3:uid="{9066079B-7FF3-C147-A09E-F8AEC95D8DCD}" name="Column3670"/>
    <tableColumn id="3671" xr3:uid="{97B4863D-32E0-8245-9EE4-BBC009DA95CD}" name="Column3671"/>
    <tableColumn id="3672" xr3:uid="{499E99F1-4D3F-2041-9459-DC608F2B368B}" name="Column3672"/>
    <tableColumn id="3673" xr3:uid="{EC71D508-6C2E-DD48-893B-1DB953043A5E}" name="Column3673"/>
    <tableColumn id="3674" xr3:uid="{112A6BC4-BAC2-A845-84B8-61C2F05FDD17}" name="Column3674"/>
    <tableColumn id="3675" xr3:uid="{8913E3ED-4904-E349-8EEB-0EA21004C69F}" name="Column3675"/>
    <tableColumn id="3676" xr3:uid="{E7E8F07C-9CF3-F144-AA59-7770A42E1397}" name="Column3676"/>
    <tableColumn id="3677" xr3:uid="{21A11EB5-DF1C-8D4F-A87D-81F5162B8AD9}" name="Column3677"/>
    <tableColumn id="3678" xr3:uid="{A27BBF60-7BA7-3948-ADC0-C08BAA91C43B}" name="Column3678"/>
    <tableColumn id="3679" xr3:uid="{AC4103B4-9AE2-894A-AD54-D1FDAFF518DA}" name="Column3679"/>
    <tableColumn id="3680" xr3:uid="{C6BD229D-8737-E14A-B218-E9CDF7BB06F1}" name="Column3680"/>
    <tableColumn id="3681" xr3:uid="{CC0620E4-5DC8-AB47-8CC5-FE0303DF96CB}" name="Column3681"/>
    <tableColumn id="3682" xr3:uid="{B8DDF346-D319-714D-A4E4-C32E9331CE1F}" name="Column3682"/>
    <tableColumn id="3683" xr3:uid="{81FA8245-1BBB-8F48-A66B-86DC5B8DF7D2}" name="Column3683"/>
    <tableColumn id="3684" xr3:uid="{25DB4ECF-734B-DB4B-B1EF-3306E6CD219E}" name="Column3684"/>
    <tableColumn id="3685" xr3:uid="{22AEA33D-64EC-7E43-B990-AD771562F49A}" name="Column3685"/>
    <tableColumn id="3686" xr3:uid="{BB35A4E0-DC22-D347-89E5-2D77B0F9FC45}" name="Column3686"/>
    <tableColumn id="3687" xr3:uid="{416509DC-E390-B441-82D5-E5D6DAC2A7C9}" name="Column3687"/>
    <tableColumn id="3688" xr3:uid="{B2EE553A-0BD1-9F47-B04C-A9A7D65FD1CD}" name="Column3688"/>
    <tableColumn id="3689" xr3:uid="{0F39838C-061F-A54E-A62F-4BDF0D5F24A3}" name="Column3689"/>
    <tableColumn id="3690" xr3:uid="{27729B96-EEA8-CA4B-8188-9E72CDEF2159}" name="Column3690"/>
    <tableColumn id="3691" xr3:uid="{86981782-A771-8941-8164-CC1D175B8982}" name="Column3691"/>
    <tableColumn id="3692" xr3:uid="{1FAA13EE-D82E-3842-9CF7-62A0A9DA15F2}" name="Column3692"/>
    <tableColumn id="3693" xr3:uid="{9321E4C2-C242-8247-A988-47574E6E8D26}" name="Column3693"/>
    <tableColumn id="3694" xr3:uid="{DAE01F32-911F-AD46-AE15-B3925F0BDEAE}" name="Column3694"/>
    <tableColumn id="3695" xr3:uid="{A837A33F-9C49-3547-B993-EA1726474B07}" name="Column3695"/>
    <tableColumn id="3696" xr3:uid="{5E065435-13F6-FE40-BA02-7DC7E93C908B}" name="Column3696"/>
    <tableColumn id="3697" xr3:uid="{4F825827-7572-2343-AC5F-31C750AEFBF0}" name="Column3697"/>
    <tableColumn id="3698" xr3:uid="{6EB94A37-4DE9-3845-BC16-3CCA6F85ED03}" name="Column3698"/>
    <tableColumn id="3699" xr3:uid="{4B9230E0-DB80-924B-850C-DE8DB8669E83}" name="Column3699"/>
    <tableColumn id="3700" xr3:uid="{9520CEC7-105D-E74A-8265-46BFFF29A77F}" name="Column3700"/>
    <tableColumn id="3701" xr3:uid="{AEB3F9EE-E5B6-1A4E-9925-AB3A2E64EC8E}" name="Column3701"/>
    <tableColumn id="3702" xr3:uid="{2A3101F3-4ED1-BA4D-B340-DEEA9DD6E83F}" name="Column3702"/>
    <tableColumn id="3703" xr3:uid="{1B371850-033F-0947-841F-70A0636F923D}" name="Column3703"/>
    <tableColumn id="3704" xr3:uid="{F983C3C9-7EC3-F740-9E9A-59036C950EC1}" name="Column3704"/>
    <tableColumn id="3705" xr3:uid="{98AFEB8E-C2A5-124C-A107-5D03BD0566D9}" name="Column3705"/>
    <tableColumn id="3706" xr3:uid="{BD9103E4-2012-D144-B0B8-49401D8D947E}" name="Column3706"/>
    <tableColumn id="3707" xr3:uid="{5820AA6A-53AD-6044-A879-B8751514EF47}" name="Column3707"/>
    <tableColumn id="3708" xr3:uid="{DB1CF64B-FDFE-D249-A35A-3018713EE49A}" name="Column3708"/>
    <tableColumn id="3709" xr3:uid="{6B2BEAC0-486B-8E40-80C1-51589B04A49C}" name="Column3709"/>
    <tableColumn id="3710" xr3:uid="{9289065E-FB52-B042-88A4-F6F9360935AF}" name="Column3710"/>
    <tableColumn id="3711" xr3:uid="{E91B6B25-9FAD-F546-80EF-06859F957503}" name="Column3711"/>
    <tableColumn id="3712" xr3:uid="{DBA226B8-3CF0-504C-92E8-8EB8FBB020BA}" name="Column3712"/>
    <tableColumn id="3713" xr3:uid="{F8E8A08E-3A64-3041-B91B-9AEEF00B2190}" name="Column3713"/>
    <tableColumn id="3714" xr3:uid="{7E043EE7-CB96-7E4B-88EF-22A4D5CD115C}" name="Column3714"/>
    <tableColumn id="3715" xr3:uid="{8E182A84-26D2-1746-88A8-E9B33CD48EEC}" name="Column3715"/>
    <tableColumn id="3716" xr3:uid="{F65F89EB-EC7E-9A4B-956E-6C22F6B81E86}" name="Column3716"/>
    <tableColumn id="3717" xr3:uid="{B1B7C04D-7B3C-4345-9B35-EF79EC078A64}" name="Column3717"/>
    <tableColumn id="3718" xr3:uid="{896CA05B-0C49-7F4B-9240-5266D83CBBE1}" name="Column3718"/>
    <tableColumn id="3719" xr3:uid="{32366BAE-56D0-4547-AF62-EFECB88C1614}" name="Column3719"/>
    <tableColumn id="3720" xr3:uid="{36502754-4C1D-3849-8F11-9280DE24B9FC}" name="Column3720"/>
    <tableColumn id="3721" xr3:uid="{E83F1EFB-4343-3F4B-B210-ED474FDBBB24}" name="Column3721"/>
    <tableColumn id="3722" xr3:uid="{D97F0627-D078-1C45-AC64-7C60135A9A40}" name="Column3722"/>
    <tableColumn id="3723" xr3:uid="{CA18FC42-077E-5E45-BAAF-C386A75C6C51}" name="Column3723"/>
    <tableColumn id="3724" xr3:uid="{D656980F-CDFB-CB4D-814F-6FA30BD24E07}" name="Column3724"/>
    <tableColumn id="3725" xr3:uid="{50592B2C-DE81-A549-825F-87259C20A5BE}" name="Column3725"/>
    <tableColumn id="3726" xr3:uid="{878F6FFA-E18C-4649-9F0A-69FCE853EDD4}" name="Column3726"/>
    <tableColumn id="3727" xr3:uid="{1600C557-0D94-9A43-8893-9172DF94C3AF}" name="Column3727"/>
    <tableColumn id="3728" xr3:uid="{8F0EB893-2CC2-AB4B-A70F-DE989888EA79}" name="Column3728"/>
    <tableColumn id="3729" xr3:uid="{DA1962BC-60FC-5846-BFAD-DF0C686A2C5A}" name="Column3729"/>
    <tableColumn id="3730" xr3:uid="{1D09DE21-7234-8945-A898-FE2203822997}" name="Column3730"/>
    <tableColumn id="3731" xr3:uid="{980FE269-18B9-5D48-B822-A0C5A6CA723A}" name="Column3731"/>
    <tableColumn id="3732" xr3:uid="{C1AADFA8-3E1E-A04A-B0B8-264F8BA1B4FE}" name="Column3732"/>
    <tableColumn id="3733" xr3:uid="{99FD1B6B-FE7F-7148-9FC2-0D4CDD59F7FF}" name="Column3733"/>
    <tableColumn id="3734" xr3:uid="{BE1C4ED7-F1A6-3046-A524-3CFB01FF191E}" name="Column3734"/>
    <tableColumn id="3735" xr3:uid="{D4370A31-5487-B140-91CC-6206257C5419}" name="Column3735"/>
    <tableColumn id="3736" xr3:uid="{5166CB64-99E4-4040-98EA-50CBBC7A00CC}" name="Column3736"/>
    <tableColumn id="3737" xr3:uid="{B9B447B4-29ED-C446-BE54-3F2F0173A05A}" name="Column3737"/>
    <tableColumn id="3738" xr3:uid="{D60CF5C7-8833-5F4E-AE21-06246E12DDC4}" name="Column3738"/>
    <tableColumn id="3739" xr3:uid="{8F601473-24EB-6C4E-90D7-C3DE74933367}" name="Column3739"/>
    <tableColumn id="3740" xr3:uid="{3E4A9F4E-DBEC-744A-AD30-BAA37E6C0810}" name="Column3740"/>
    <tableColumn id="3741" xr3:uid="{87000661-6E78-4745-9645-81F55C1B4516}" name="Column3741"/>
    <tableColumn id="3742" xr3:uid="{3252C8C5-1FC1-344A-949B-E6041CA8673D}" name="Column3742"/>
    <tableColumn id="3743" xr3:uid="{57840E19-F04A-1147-B02E-C693561C7B05}" name="Column3743"/>
    <tableColumn id="3744" xr3:uid="{F6CA4AAA-C798-B443-99F9-BA1A91E9E80F}" name="Column3744"/>
    <tableColumn id="3745" xr3:uid="{A32AECFF-B251-1842-831D-2A129D82F474}" name="Column3745"/>
    <tableColumn id="3746" xr3:uid="{F4741F3B-A334-3145-9185-18B85CA23C65}" name="Column3746"/>
    <tableColumn id="3747" xr3:uid="{7A932D24-E558-FA4B-B75E-45AF96F254EB}" name="Column3747"/>
    <tableColumn id="3748" xr3:uid="{CC09DB93-876A-3E44-9D2D-65E9A6337935}" name="Column3748"/>
    <tableColumn id="3749" xr3:uid="{8381FE8F-9DA3-974C-9329-DF7AAA1BA0F6}" name="Column3749"/>
    <tableColumn id="3750" xr3:uid="{37276AC2-CAD9-1E46-93C9-AE05163E65AC}" name="Column3750"/>
    <tableColumn id="3751" xr3:uid="{3FA6A31F-2B60-AC4E-8AA4-2D3EF10F6B55}" name="Column3751"/>
    <tableColumn id="3752" xr3:uid="{5DBCD48E-79F7-0C4A-A42A-9EFB63141822}" name="Column3752"/>
    <tableColumn id="3753" xr3:uid="{C7DEC5C6-6B2D-BF4F-BBDE-DE35055953E4}" name="Column3753"/>
    <tableColumn id="3754" xr3:uid="{5B85DF18-AF42-A340-B797-FA11327F046F}" name="Column3754"/>
    <tableColumn id="3755" xr3:uid="{77335A73-E302-964B-8A7E-6F0BAB41B973}" name="Column3755"/>
    <tableColumn id="3756" xr3:uid="{2B26D7AA-D932-F94F-9774-80E803F106A5}" name="Column3756"/>
    <tableColumn id="3757" xr3:uid="{FA4E263A-BF9E-1E44-8010-A11B08DC4AE9}" name="Column3757"/>
    <tableColumn id="3758" xr3:uid="{D6AAE53E-62ED-4743-A817-125FB99F8119}" name="Column3758"/>
    <tableColumn id="3759" xr3:uid="{DFFFA0A2-8850-6A42-8510-60957F73B33E}" name="Column3759"/>
    <tableColumn id="3760" xr3:uid="{251FDEB1-0D87-D447-BCFA-CA764AF2CF9A}" name="Column3760"/>
    <tableColumn id="3761" xr3:uid="{0CA43996-A9BF-B04A-8201-A32CB644A4BF}" name="Column3761"/>
    <tableColumn id="3762" xr3:uid="{5B500C47-FA1B-E948-8348-DDEFE639366C}" name="Column3762"/>
    <tableColumn id="3763" xr3:uid="{014F29F9-9FB3-D745-887C-E8B3DADAE2B6}" name="Column3763"/>
    <tableColumn id="3764" xr3:uid="{5A5942D2-80E1-E84A-9DE1-2ABCD2C6D0C0}" name="Column3764"/>
    <tableColumn id="3765" xr3:uid="{27A9591D-3DD3-824C-AA24-F0CA6EFD189A}" name="Column3765"/>
    <tableColumn id="3766" xr3:uid="{26C2871E-8E11-3C43-A338-A0456D8B4991}" name="Column3766"/>
    <tableColumn id="3767" xr3:uid="{DC19FA16-AC45-9441-BE25-EE8D04404AC9}" name="Column3767"/>
    <tableColumn id="3768" xr3:uid="{76609E5B-2675-DD49-8038-143DD9C70F94}" name="Column3768"/>
    <tableColumn id="3769" xr3:uid="{1636C30B-01FE-D147-AF0A-009C9D603A5A}" name="Column3769"/>
    <tableColumn id="3770" xr3:uid="{98A3E22B-6E33-5A47-975C-9A16DDC4F5AB}" name="Column3770"/>
    <tableColumn id="3771" xr3:uid="{D258F4B6-E0CF-234D-8EF4-24EADA4D5298}" name="Column3771"/>
    <tableColumn id="3772" xr3:uid="{05635886-2F2B-0E44-8322-3401088BB568}" name="Column3772"/>
    <tableColumn id="3773" xr3:uid="{EBD20C1A-B07A-B243-9E07-15CCA511C920}" name="Column3773"/>
    <tableColumn id="3774" xr3:uid="{A3E5B979-DCE7-8942-9721-CF8D44531184}" name="Column3774"/>
    <tableColumn id="3775" xr3:uid="{DB9B3B59-E333-CE40-A2FD-A27E74BCA04E}" name="Column3775"/>
    <tableColumn id="3776" xr3:uid="{CF88B2E2-08D2-CD41-9B41-A10FAAC657F6}" name="Column3776"/>
    <tableColumn id="3777" xr3:uid="{65353745-64D2-3C44-9411-D7F7A86ED891}" name="Column3777"/>
    <tableColumn id="3778" xr3:uid="{EDECB900-D2E1-C349-B6CA-A6C64338E6A4}" name="Column3778"/>
    <tableColumn id="3779" xr3:uid="{48754415-8A63-5345-A3D9-C7889BC46B95}" name="Column3779"/>
    <tableColumn id="3780" xr3:uid="{A9FC1540-C409-C144-9B72-DD3AF308CDF6}" name="Column3780"/>
    <tableColumn id="3781" xr3:uid="{F1D0833B-AD93-244F-9006-C8712E5BF9EE}" name="Column3781"/>
    <tableColumn id="3782" xr3:uid="{706EE4E8-774C-094E-A736-B7A5104B5AFF}" name="Column3782"/>
    <tableColumn id="3783" xr3:uid="{C127DD82-A671-3A4C-8ECD-909771C4267A}" name="Column3783"/>
    <tableColumn id="3784" xr3:uid="{FD919D33-FFD8-144D-902C-06CF747738C0}" name="Column3784"/>
    <tableColumn id="3785" xr3:uid="{972DFF00-3D55-4B46-98C5-F564EFDB0F43}" name="Column3785"/>
    <tableColumn id="3786" xr3:uid="{953FD9AF-5363-F74D-BFA9-D4FF46BD0F46}" name="Column3786"/>
    <tableColumn id="3787" xr3:uid="{2D100932-CACC-0743-8236-42BF8E68F0AD}" name="Column3787"/>
    <tableColumn id="3788" xr3:uid="{37419F66-2C92-D340-BB3C-BD4C6C70F0E7}" name="Column3788"/>
    <tableColumn id="3789" xr3:uid="{C5E592EF-D640-AC4F-AA14-0774FF3A296F}" name="Column3789"/>
    <tableColumn id="3790" xr3:uid="{562ECCE4-7A77-124A-A921-1B1C724BACAA}" name="Column3790"/>
    <tableColumn id="3791" xr3:uid="{2A1F2F2E-69F4-4A44-80FE-BF4CB8AF91D5}" name="Column3791"/>
    <tableColumn id="3792" xr3:uid="{9090AD36-B56A-A64C-A686-438A15BF2D3A}" name="Column3792"/>
    <tableColumn id="3793" xr3:uid="{C9571E39-282D-E545-879F-EE31AF42197B}" name="Column3793"/>
    <tableColumn id="3794" xr3:uid="{C77026D5-6146-0E45-9662-3A36461D1B26}" name="Column3794"/>
    <tableColumn id="3795" xr3:uid="{39E37082-CB97-E14F-9646-BF52AB85165A}" name="Column3795"/>
    <tableColumn id="3796" xr3:uid="{2BADBDE9-47C7-374E-B481-713694420A91}" name="Column3796"/>
    <tableColumn id="3797" xr3:uid="{B23422F8-40B6-FE42-8E1E-EDBE6C3603D1}" name="Column3797"/>
    <tableColumn id="3798" xr3:uid="{EAB24CB3-3E9D-0141-B13C-AE5F89E339B3}" name="Column3798"/>
    <tableColumn id="3799" xr3:uid="{90F22486-13F7-3B45-ABA1-038D840E0705}" name="Column3799"/>
    <tableColumn id="3800" xr3:uid="{13256453-EDD5-B44B-A620-AE2249A42A20}" name="Column3800"/>
    <tableColumn id="3801" xr3:uid="{9E7A992B-E916-3A4B-A454-7940E909616C}" name="Column3801"/>
    <tableColumn id="3802" xr3:uid="{695D114C-1E9A-EA4B-A787-9B217054C901}" name="Column3802"/>
    <tableColumn id="3803" xr3:uid="{359EEFFA-BEE7-884C-8EFB-A25D60815FC3}" name="Column3803"/>
    <tableColumn id="3804" xr3:uid="{D0D89B38-C35D-404A-BE30-88C0913251F9}" name="Column3804"/>
    <tableColumn id="3805" xr3:uid="{C7CD5134-94D6-FE4B-AD54-2DEF0530F0B9}" name="Column3805"/>
    <tableColumn id="3806" xr3:uid="{5A215076-71D1-014E-97C5-88492933377E}" name="Column3806"/>
    <tableColumn id="3807" xr3:uid="{9A227157-2312-3747-93B1-694C682BCF2F}" name="Column3807"/>
    <tableColumn id="3808" xr3:uid="{6C1945BB-A267-6E4F-9D9D-26CDC3AA2F42}" name="Column3808"/>
    <tableColumn id="3809" xr3:uid="{EA6A46CD-29F7-0A4C-B0C4-2C561D8A606A}" name="Column3809"/>
    <tableColumn id="3810" xr3:uid="{34C02649-6156-C94F-94EE-CE49946F5E9E}" name="Column3810"/>
    <tableColumn id="3811" xr3:uid="{4A6DFF97-B9E4-9446-833E-295DEC112B40}" name="Column3811"/>
    <tableColumn id="3812" xr3:uid="{B992BF53-D44C-6C47-8131-67C32444D27C}" name="Column3812"/>
    <tableColumn id="3813" xr3:uid="{F4021C5B-5209-5E49-950A-BDF031F8F209}" name="Column3813"/>
    <tableColumn id="3814" xr3:uid="{3BBC0FE9-1B60-4D42-9665-E2CFDB1B477F}" name="Column3814"/>
    <tableColumn id="3815" xr3:uid="{20092CC2-0799-0643-A59B-3865A829F3D8}" name="Column3815"/>
    <tableColumn id="3816" xr3:uid="{4ABAEE0E-777C-5841-887E-878A8A501C0B}" name="Column3816"/>
    <tableColumn id="3817" xr3:uid="{1053DBC6-EBDE-2940-8DD7-1227B3672CA8}" name="Column3817"/>
    <tableColumn id="3818" xr3:uid="{8D7DCBC2-04AC-234E-B0CB-F77D67F8A595}" name="Column3818"/>
    <tableColumn id="3819" xr3:uid="{8B620CF3-316E-9B43-A62A-21460AE069EB}" name="Column3819"/>
    <tableColumn id="3820" xr3:uid="{995CCCE8-A5EB-0B4B-BBBC-C186BB53B192}" name="Column3820"/>
    <tableColumn id="3821" xr3:uid="{AB15C335-332E-AD44-AEC6-0C3C24026327}" name="Column3821"/>
    <tableColumn id="3822" xr3:uid="{4BAE6988-AF30-C443-8C7E-1B35E3806E55}" name="Column3822"/>
    <tableColumn id="3823" xr3:uid="{C4A829F6-08F3-8849-BB43-85BC0C38A533}" name="Column3823"/>
    <tableColumn id="3824" xr3:uid="{8F87A867-10E3-F44D-80F1-1451BA9D23F3}" name="Column3824"/>
    <tableColumn id="3825" xr3:uid="{4BD50F7E-D30C-4D48-B7BA-E94A807BBB6A}" name="Column3825"/>
    <tableColumn id="3826" xr3:uid="{B231B723-1623-8A42-A5E8-EEC81F0D0B3C}" name="Column3826"/>
    <tableColumn id="3827" xr3:uid="{4635D339-71A2-6C44-BBD6-BDA0C7C8B8EE}" name="Column3827"/>
    <tableColumn id="3828" xr3:uid="{6FEC210C-001D-0644-A13C-4A1B34072E98}" name="Column3828"/>
    <tableColumn id="3829" xr3:uid="{78095030-82FB-CC4A-B15F-291E757ED105}" name="Column3829"/>
    <tableColumn id="3830" xr3:uid="{E103BDA1-1F05-8945-828B-FE33AB939A36}" name="Column3830"/>
    <tableColumn id="3831" xr3:uid="{A1425300-7C41-D64C-84B7-DE087000F40E}" name="Column3831"/>
    <tableColumn id="3832" xr3:uid="{4EEE6D27-888F-B34B-A0D5-1AFC8C6C54E2}" name="Column3832"/>
    <tableColumn id="3833" xr3:uid="{2193775D-845E-544A-AD75-904F39F00A96}" name="Column3833"/>
    <tableColumn id="3834" xr3:uid="{092BD44B-19A5-5F41-9CC0-2B72A53E8FAB}" name="Column3834"/>
    <tableColumn id="3835" xr3:uid="{15AED609-8AD1-0B4E-BD8A-ED4DDDD6144A}" name="Column3835"/>
    <tableColumn id="3836" xr3:uid="{933AB44F-8F26-D547-86F6-78164E839879}" name="Column3836"/>
    <tableColumn id="3837" xr3:uid="{BC76E308-B794-A64C-8126-9D9F50EE78AE}" name="Column3837"/>
    <tableColumn id="3838" xr3:uid="{8D624C60-58E5-8640-89D5-7E2DA26DD131}" name="Column3838"/>
    <tableColumn id="3839" xr3:uid="{AB16723F-AF14-8449-902F-0ECEBEE9A002}" name="Column3839"/>
    <tableColumn id="3840" xr3:uid="{CC1154A6-C028-EF4E-BBF7-59941531FE1F}" name="Column3840"/>
    <tableColumn id="3841" xr3:uid="{FDFBFB1C-4A20-914E-A4DB-3CAFA945A35B}" name="Column3841"/>
    <tableColumn id="3842" xr3:uid="{90460E80-5DF2-DC4F-BB3E-A814B5001BBC}" name="Column3842"/>
    <tableColumn id="3843" xr3:uid="{4474A29B-DAD2-D143-8840-C1CE9B00E069}" name="Column3843"/>
    <tableColumn id="3844" xr3:uid="{700EB9DC-BD5B-B742-9CB8-FF9451B51005}" name="Column3844"/>
    <tableColumn id="3845" xr3:uid="{381A8927-8099-914D-89F7-2D54AE9083EF}" name="Column3845"/>
    <tableColumn id="3846" xr3:uid="{D5EA4E48-29D6-0E4D-98A2-3965239E2221}" name="Column3846"/>
    <tableColumn id="3847" xr3:uid="{24BCC0CA-8A71-A14D-AC89-A5644FF2D6E4}" name="Column3847"/>
    <tableColumn id="3848" xr3:uid="{92579C01-D3DF-7C44-9FB6-95ECAEF0197A}" name="Column3848"/>
    <tableColumn id="3849" xr3:uid="{78C1D91E-93B4-EA4A-9F0C-9878464B5277}" name="Column3849"/>
    <tableColumn id="3850" xr3:uid="{E2DB396D-B1F7-6E40-8C00-0A9DB695C830}" name="Column3850"/>
    <tableColumn id="3851" xr3:uid="{7B38F2EB-30E8-924E-9426-60D495D23174}" name="Column3851"/>
    <tableColumn id="3852" xr3:uid="{7A0230ED-3538-F34B-8BFF-6B847E8B5E60}" name="Column3852"/>
    <tableColumn id="3853" xr3:uid="{7A0F68A2-0F66-F44D-98D5-C5F7BD0C7F23}" name="Column3853"/>
    <tableColumn id="3854" xr3:uid="{F9FADBC9-1DE5-BD46-9A67-B0D4641A833F}" name="Column3854"/>
    <tableColumn id="3855" xr3:uid="{32510CA8-8448-6546-8942-E37E49E2031E}" name="Column3855"/>
    <tableColumn id="3856" xr3:uid="{03FCAB3B-7C59-674A-BAF7-1EEF2E36CEE9}" name="Column3856"/>
    <tableColumn id="3857" xr3:uid="{8C78D351-6C88-6441-A786-BC897577C6CB}" name="Column3857"/>
    <tableColumn id="3858" xr3:uid="{5C74883D-28D6-F143-BE8B-83EB6427370B}" name="Column3858"/>
    <tableColumn id="3859" xr3:uid="{F25F0BB6-3C50-864C-9DA8-30D0CDADD321}" name="Column3859"/>
    <tableColumn id="3860" xr3:uid="{BF0F8144-0425-8045-A526-91C67C81D75D}" name="Column3860"/>
    <tableColumn id="3861" xr3:uid="{14B9FFD6-D6B2-2C46-8995-9CE6D952F6FF}" name="Column3861"/>
    <tableColumn id="3862" xr3:uid="{7DB95931-D6DD-AC49-BBE5-1744E5C05A40}" name="Column3862"/>
    <tableColumn id="3863" xr3:uid="{48CF0A86-73B7-A542-B74D-8D4505E98DAF}" name="Column3863"/>
    <tableColumn id="3864" xr3:uid="{742E8137-6CC9-0149-B728-A1CAEDF90BA4}" name="Column3864"/>
    <tableColumn id="3865" xr3:uid="{7F21C4D4-E86A-DF45-8138-5FB224F5F05D}" name="Column3865"/>
    <tableColumn id="3866" xr3:uid="{B33FBCB9-1ECD-1E47-AF2E-7152EE2273A0}" name="Column3866"/>
    <tableColumn id="3867" xr3:uid="{74922693-94AD-7648-8D2F-F6443F1A5A60}" name="Column3867"/>
    <tableColumn id="3868" xr3:uid="{8F43F0BC-9CEF-4446-A3A0-87F9A1A9C002}" name="Column3868"/>
    <tableColumn id="3869" xr3:uid="{14A316EC-585E-8E49-A3AA-51D4F9561DCC}" name="Column3869"/>
    <tableColumn id="3870" xr3:uid="{35AE6DE9-94D1-C243-9C7E-2CA511206B16}" name="Column3870"/>
    <tableColumn id="3871" xr3:uid="{36122951-119D-8043-9EB0-AAE269832A12}" name="Column3871"/>
    <tableColumn id="3872" xr3:uid="{113EAC33-A2C7-DA49-AA0D-19C6805D2B3A}" name="Column3872"/>
    <tableColumn id="3873" xr3:uid="{911C479F-B109-2540-85E0-73EB7DFFB000}" name="Column3873"/>
    <tableColumn id="3874" xr3:uid="{FC02B1B6-2105-A84B-8BE6-75D6210FBA59}" name="Column3874"/>
    <tableColumn id="3875" xr3:uid="{5D2F8EC3-E93E-FB48-8F5A-12A5FB487076}" name="Column3875"/>
    <tableColumn id="3876" xr3:uid="{0346FEC6-F9C5-FF45-B087-86382F4B5F19}" name="Column3876"/>
    <tableColumn id="3877" xr3:uid="{ABA47614-5F04-B842-A4BE-CFECDD89B3EA}" name="Column3877"/>
    <tableColumn id="3878" xr3:uid="{C4C00FF5-37F8-D945-B24B-57C0C3426204}" name="Column3878"/>
    <tableColumn id="3879" xr3:uid="{0DD6FDA9-7640-A546-8E45-D60A0157508A}" name="Column3879"/>
    <tableColumn id="3880" xr3:uid="{DAC66B7F-C951-4F4A-A85C-1A5AC315F44D}" name="Column3880"/>
    <tableColumn id="3881" xr3:uid="{3A08A3B7-666B-F248-A44B-733854B62E1C}" name="Column3881"/>
    <tableColumn id="3882" xr3:uid="{CBEB812A-3726-E943-B2CB-D6D61BD35C0A}" name="Column3882"/>
    <tableColumn id="3883" xr3:uid="{CCC91E70-712F-8444-A674-FD42CB94FF6D}" name="Column3883"/>
    <tableColumn id="3884" xr3:uid="{698F2DEF-E5F2-B047-99D7-48B9D4B78E9A}" name="Column3884"/>
    <tableColumn id="3885" xr3:uid="{A1D630AF-9952-254D-93FC-9FDAED65F264}" name="Column3885"/>
    <tableColumn id="3886" xr3:uid="{B8688C37-CAE4-AC48-B91F-64FA861C84EB}" name="Column3886"/>
    <tableColumn id="3887" xr3:uid="{FCC49AF6-3992-0C4B-994F-C96F67437364}" name="Column3887"/>
    <tableColumn id="3888" xr3:uid="{26722F66-F4D6-B84D-A26E-BCDD2E19789C}" name="Column3888"/>
    <tableColumn id="3889" xr3:uid="{95778DAB-F554-2648-A42B-16A6B0B82523}" name="Column3889"/>
    <tableColumn id="3890" xr3:uid="{9E25DB26-740E-944C-A1E9-0C6D6B5DF393}" name="Column3890"/>
    <tableColumn id="3891" xr3:uid="{814FA9F5-AEE4-444A-99F1-9B7F35389B6B}" name="Column3891"/>
    <tableColumn id="3892" xr3:uid="{8C7E1492-AEB7-A74E-A364-38B354BAAE0F}" name="Column3892"/>
    <tableColumn id="3893" xr3:uid="{0A2B1E72-A1C2-7B4A-BA49-C5BABE555D62}" name="Column3893"/>
    <tableColumn id="3894" xr3:uid="{EE673071-1F80-BE4B-9C7E-B71C4E889B60}" name="Column3894"/>
    <tableColumn id="3895" xr3:uid="{34083207-5809-404B-9A18-4167158AFCA4}" name="Column3895"/>
    <tableColumn id="3896" xr3:uid="{94E4C925-C645-9E4D-940A-7B55AE64DF2B}" name="Column3896"/>
    <tableColumn id="3897" xr3:uid="{B388CF26-B86A-D745-88F3-B33DADF5A615}" name="Column3897"/>
    <tableColumn id="3898" xr3:uid="{D698BDA3-3EE3-0D47-9D98-C2F5EA6689EC}" name="Column3898"/>
    <tableColumn id="3899" xr3:uid="{7C684A9A-6C71-EF41-90A3-5FE5834AA591}" name="Column3899"/>
    <tableColumn id="3900" xr3:uid="{00A8B41F-F209-6B40-9F5C-3A6293071120}" name="Column3900"/>
    <tableColumn id="3901" xr3:uid="{2F8D02B5-3677-E74E-ABD8-F843E4E37FD1}" name="Column3901"/>
    <tableColumn id="3902" xr3:uid="{EB35A44F-14C1-D24B-B541-1D328DF345CD}" name="Column3902"/>
    <tableColumn id="3903" xr3:uid="{283844FE-70D3-674B-ADAB-0E36D642BA92}" name="Column3903"/>
    <tableColumn id="3904" xr3:uid="{12C2845B-8176-3545-9C30-7D1DC97183E5}" name="Column3904"/>
    <tableColumn id="3905" xr3:uid="{7C441465-35A8-9E47-97BE-9C8062F7289F}" name="Column3905"/>
    <tableColumn id="3906" xr3:uid="{8C78491C-8C5D-6F4D-8B0D-F50E7338DBD3}" name="Column3906"/>
    <tableColumn id="3907" xr3:uid="{F217C627-86FB-7C42-A709-018BC0398902}" name="Column3907"/>
    <tableColumn id="3908" xr3:uid="{5843E166-2935-4341-A58D-5DF59A58C13B}" name="Column3908"/>
    <tableColumn id="3909" xr3:uid="{437BD005-7360-354D-93DC-BCEBE497896E}" name="Column3909"/>
    <tableColumn id="3910" xr3:uid="{980AC263-CD82-0F45-8AF2-BAF211367475}" name="Column3910"/>
    <tableColumn id="3911" xr3:uid="{352AD115-AA7D-A045-AAAB-CE12A99FF715}" name="Column3911"/>
    <tableColumn id="3912" xr3:uid="{212128BE-5217-5045-B1CD-ED4436178980}" name="Column3912"/>
    <tableColumn id="3913" xr3:uid="{7D20C185-6904-004F-9487-9A3EEE7EB408}" name="Column3913"/>
    <tableColumn id="3914" xr3:uid="{05A3E5F0-178D-844A-BB31-7F69184125EB}" name="Column3914"/>
    <tableColumn id="3915" xr3:uid="{B40888A1-BCEB-B44D-BF19-CDBE798E48DF}" name="Column3915"/>
    <tableColumn id="3916" xr3:uid="{5BCF31F3-59D3-2949-8078-E74DF0BED3D6}" name="Column3916"/>
    <tableColumn id="3917" xr3:uid="{8F4005B6-7DF1-C242-9941-B11DD7F5F88D}" name="Column3917"/>
    <tableColumn id="3918" xr3:uid="{17D6D2BF-EF1E-054D-AD6A-D780A4F3A82B}" name="Column3918"/>
    <tableColumn id="3919" xr3:uid="{46EBB076-FD90-B745-B40E-8B1DB6C7F6B2}" name="Column3919"/>
    <tableColumn id="3920" xr3:uid="{94C80E72-56AB-1545-B6A2-D60E18A4C491}" name="Column3920"/>
    <tableColumn id="3921" xr3:uid="{407065A4-208B-A64D-AE2C-296E477426A6}" name="Column3921"/>
    <tableColumn id="3922" xr3:uid="{DE6D5743-2EDC-8B45-BB7B-CB1DBE59D0D3}" name="Column3922"/>
    <tableColumn id="3923" xr3:uid="{EFE86F2C-DB52-B24E-B35B-26C83D3FA585}" name="Column3923"/>
    <tableColumn id="3924" xr3:uid="{5B79C9F8-F7F9-1645-A9F2-6EEAAC887319}" name="Column3924"/>
    <tableColumn id="3925" xr3:uid="{F4CB40F4-C572-F647-B40B-624C7173F5F3}" name="Column3925"/>
    <tableColumn id="3926" xr3:uid="{6381C362-7352-9A46-970F-32EC5E67CAC6}" name="Column3926"/>
    <tableColumn id="3927" xr3:uid="{47896F0C-109C-E943-9925-1DFC0F3DA8BB}" name="Column3927"/>
    <tableColumn id="3928" xr3:uid="{AF989FC5-DD98-C047-973F-78E171F4255C}" name="Column3928"/>
    <tableColumn id="3929" xr3:uid="{16C07725-8823-3D46-9212-677834F8F8AA}" name="Column3929"/>
    <tableColumn id="3930" xr3:uid="{73D4C52A-3CD3-114F-B51C-5B400E856AAA}" name="Column3930"/>
    <tableColumn id="3931" xr3:uid="{7F6A4B41-9F8E-0040-8E98-850A97458818}" name="Column3931"/>
    <tableColumn id="3932" xr3:uid="{45AE7A11-5370-A04C-B1D9-EA4D15E77AB2}" name="Column3932"/>
    <tableColumn id="3933" xr3:uid="{EC878E09-7BB9-384C-B2B0-44FA275795F1}" name="Column3933"/>
    <tableColumn id="3934" xr3:uid="{E26AB2B3-C0BF-5F40-B3B2-351E09CA7976}" name="Column3934"/>
    <tableColumn id="3935" xr3:uid="{E1428627-DFF9-D349-B2D2-6EB2C072380B}" name="Column3935"/>
    <tableColumn id="3936" xr3:uid="{2DC1F58B-AD7E-DD4B-B363-86EFCCDCAC84}" name="Column3936"/>
    <tableColumn id="3937" xr3:uid="{309322A8-C220-7247-BC59-BD266AA5B571}" name="Column3937"/>
    <tableColumn id="3938" xr3:uid="{8FFDE567-5859-4D42-85DD-3AC3E9A76A03}" name="Column3938"/>
    <tableColumn id="3939" xr3:uid="{1C84BAF7-D65E-4242-86CA-F0DBB86322DE}" name="Column3939"/>
    <tableColumn id="3940" xr3:uid="{AF67F19E-D5EA-F841-BA9B-BDE1F376811D}" name="Column3940"/>
    <tableColumn id="3941" xr3:uid="{42D22C40-ABF8-D84C-82E7-898DB4D2C4C5}" name="Column3941"/>
    <tableColumn id="3942" xr3:uid="{0D5A05E6-2362-DE4B-B2A9-A4BD62B12EF9}" name="Column3942"/>
    <tableColumn id="3943" xr3:uid="{17F96988-A920-0249-842F-A40452C5C57C}" name="Column3943"/>
    <tableColumn id="3944" xr3:uid="{AE8F4426-266A-3248-B106-47780CF986EB}" name="Column3944"/>
    <tableColumn id="3945" xr3:uid="{B3EDD487-EE2F-EE42-BED7-9DFC3C95F54C}" name="Column3945"/>
    <tableColumn id="3946" xr3:uid="{352A5036-57EE-F545-A839-A133478D90BD}" name="Column3946"/>
    <tableColumn id="3947" xr3:uid="{73129366-1376-2947-A0C9-2D1DA44566FC}" name="Column3947"/>
    <tableColumn id="3948" xr3:uid="{8A5A77BA-AAE4-6E45-972C-9CF916566CBF}" name="Column3948"/>
    <tableColumn id="3949" xr3:uid="{5274BB70-9244-8147-99B4-DE9961CDCF27}" name="Column3949"/>
    <tableColumn id="3950" xr3:uid="{EE5F7C70-5FE9-0541-9527-12C8EA66A2AC}" name="Column3950"/>
    <tableColumn id="3951" xr3:uid="{4A461D43-F0A1-554F-B99B-D0C081A99B4C}" name="Column3951"/>
    <tableColumn id="3952" xr3:uid="{D0DA7E7F-5DB0-F64F-A230-E72BEBA5763F}" name="Column3952"/>
    <tableColumn id="3953" xr3:uid="{F4D8DD59-D190-5448-A7DB-715BC2F70749}" name="Column3953"/>
    <tableColumn id="3954" xr3:uid="{A53CE139-4F6A-4B41-BD02-69B5B9C7140B}" name="Column3954"/>
    <tableColumn id="3955" xr3:uid="{699C73D2-FB1E-4D4E-97E4-A9B40CC89F63}" name="Column3955"/>
    <tableColumn id="3956" xr3:uid="{372E5920-4F46-9C4C-B8C1-72DF233D062D}" name="Column3956"/>
    <tableColumn id="3957" xr3:uid="{D4D7CC57-4077-2842-B02E-F4D871676B4F}" name="Column3957"/>
    <tableColumn id="3958" xr3:uid="{BE616FF2-1A70-C64B-B766-30762CCD7477}" name="Column3958"/>
    <tableColumn id="3959" xr3:uid="{382132F9-CDBB-1C41-A80C-1FE5885A654C}" name="Column3959"/>
    <tableColumn id="3960" xr3:uid="{97CAAB11-DBFD-5745-A737-6908DE9FF83B}" name="Column3960"/>
    <tableColumn id="3961" xr3:uid="{411BC6DB-C03C-6543-88B2-1A925E34F782}" name="Column3961"/>
    <tableColumn id="3962" xr3:uid="{8D4546B2-BF73-F949-921C-2766B67432CB}" name="Column3962"/>
    <tableColumn id="3963" xr3:uid="{2F67E1E5-F8A4-CC4C-A713-789455AFB9AB}" name="Column3963"/>
    <tableColumn id="3964" xr3:uid="{A60468CE-4134-7F4E-8E19-D869F7AD60A5}" name="Column3964"/>
    <tableColumn id="3965" xr3:uid="{8C70D5BB-4FAE-E64B-BF6C-098BAB9CC89D}" name="Column3965"/>
    <tableColumn id="3966" xr3:uid="{5721E78D-B0D0-3142-AAB1-6F91ED2A4882}" name="Column3966"/>
    <tableColumn id="3967" xr3:uid="{E9061143-3A30-5B4D-9AF4-7AD2E625EB34}" name="Column3967"/>
    <tableColumn id="3968" xr3:uid="{E5D52D61-7BC1-4A41-8641-807FEADC01E9}" name="Column3968"/>
    <tableColumn id="3969" xr3:uid="{F337A78D-FB88-AE44-B361-8204C7B4ECCF}" name="Column3969"/>
    <tableColumn id="3970" xr3:uid="{A3D3ADDA-54BA-F142-B962-237D28D609EE}" name="Column3970"/>
    <tableColumn id="3971" xr3:uid="{674BCFEC-C5A6-5847-8DE0-18F1EF457284}" name="Column3971"/>
    <tableColumn id="3972" xr3:uid="{070A9FB0-0BB1-FE4E-8018-D5EA201C3532}" name="Column3972"/>
    <tableColumn id="3973" xr3:uid="{E7EC04C0-A1E5-8F4C-8D02-B5B9441DA95C}" name="Column3973"/>
    <tableColumn id="3974" xr3:uid="{90449A6F-BE42-C043-8D8A-CE4B565C8747}" name="Column3974"/>
    <tableColumn id="3975" xr3:uid="{77FE7C12-8D11-504D-B21D-95D91FA4DE80}" name="Column3975"/>
    <tableColumn id="3976" xr3:uid="{6EB13872-1B85-B04F-8A88-82D48D1C9B6C}" name="Column3976"/>
    <tableColumn id="3977" xr3:uid="{50F55689-34BB-F140-884D-708629506DC7}" name="Column3977"/>
    <tableColumn id="3978" xr3:uid="{C130BA18-E937-864E-BB5D-6C83509AE74A}" name="Column3978"/>
    <tableColumn id="3979" xr3:uid="{2942CACA-20FB-9C47-A863-377B76F3A003}" name="Column3979"/>
    <tableColumn id="3980" xr3:uid="{70014832-583E-474B-B241-8E759FFC885F}" name="Column3980"/>
    <tableColumn id="3981" xr3:uid="{CDC179BF-5F61-234A-AA34-6EEDDDD937AE}" name="Column3981"/>
    <tableColumn id="3982" xr3:uid="{A80A5E85-5AA3-B344-A36E-B20B737F4DE8}" name="Column3982"/>
    <tableColumn id="3983" xr3:uid="{0889E6A4-160A-0242-965D-79A8C14752A0}" name="Column3983"/>
    <tableColumn id="3984" xr3:uid="{8B51D0AD-2963-2F4D-9A41-E55B5FD1EEB7}" name="Column3984"/>
    <tableColumn id="3985" xr3:uid="{5DAFE167-6640-9340-8507-72181D64F845}" name="Column3985"/>
    <tableColumn id="3986" xr3:uid="{271201ED-828F-BC48-BA1C-4AD551E47864}" name="Column3986"/>
    <tableColumn id="3987" xr3:uid="{22B08D4E-0324-9741-94CE-C19A8EEB907D}" name="Column3987"/>
    <tableColumn id="3988" xr3:uid="{7E800087-27DC-CB4A-AE26-277D4C1B78B0}" name="Column3988"/>
    <tableColumn id="3989" xr3:uid="{A0504FBE-AC2F-524B-97F5-5EE970132657}" name="Column3989"/>
    <tableColumn id="3990" xr3:uid="{EC826161-93F9-6745-9C3A-8C939B48A455}" name="Column3990"/>
    <tableColumn id="3991" xr3:uid="{7D42F01E-662A-F242-B131-62F1149DC28D}" name="Column3991"/>
    <tableColumn id="3992" xr3:uid="{CCA7A19E-F12E-EC4F-BC97-6FF111D73CC7}" name="Column3992"/>
    <tableColumn id="3993" xr3:uid="{A85DA0AC-80BB-E348-A534-96DBC4FE3022}" name="Column3993"/>
    <tableColumn id="3994" xr3:uid="{D9D9F629-C5E0-A945-897D-71820E236B1B}" name="Column3994"/>
    <tableColumn id="3995" xr3:uid="{8C43410C-CA52-C44B-892C-7DB69941B559}" name="Column3995"/>
    <tableColumn id="3996" xr3:uid="{1D25D96A-1184-BF4E-B9E7-B884406548D2}" name="Column3996"/>
    <tableColumn id="3997" xr3:uid="{DD8BA885-B0DE-4849-A3C9-F5E9CCE9F048}" name="Column3997"/>
    <tableColumn id="3998" xr3:uid="{03F229DC-85AC-D945-89F4-DC1AB438AD80}" name="Column3998"/>
    <tableColumn id="3999" xr3:uid="{FCD462D7-8B88-0E46-91C5-1E774B06D5C3}" name="Column3999"/>
    <tableColumn id="4000" xr3:uid="{399D1897-9565-224B-A25D-645D8F63A1AD}" name="Column4000"/>
    <tableColumn id="4001" xr3:uid="{EEBE86F1-ACA6-1D4E-B05A-37A6E2F2F4B6}" name="Column4001"/>
    <tableColumn id="4002" xr3:uid="{E88B9E0C-8241-5547-A4F3-55A1D0292771}" name="Column4002"/>
    <tableColumn id="4003" xr3:uid="{77724A6F-1549-674C-A509-71C4B05EC628}" name="Column4003"/>
    <tableColumn id="4004" xr3:uid="{3AAB139D-5EB2-6D49-99C1-AB8873336581}" name="Column4004"/>
    <tableColumn id="4005" xr3:uid="{090723B6-86FE-2A4D-A657-FA54854F2AAA}" name="Column4005"/>
    <tableColumn id="4006" xr3:uid="{2025FF85-00EE-B142-B32A-EA36AEFEC634}" name="Column4006"/>
    <tableColumn id="4007" xr3:uid="{D9CFD222-B02A-3E44-8EA5-AD43862A939F}" name="Column4007"/>
    <tableColumn id="4008" xr3:uid="{0CDB398A-9E41-4647-822C-18983F81B702}" name="Column4008"/>
    <tableColumn id="4009" xr3:uid="{D13D654E-B937-734E-9FA4-81497CD4E127}" name="Column4009"/>
    <tableColumn id="4010" xr3:uid="{01F1139B-583A-1D4D-8D79-E1A354213074}" name="Column4010"/>
    <tableColumn id="4011" xr3:uid="{52BB03D2-2DFA-2644-B8AD-CC6332586582}" name="Column4011"/>
    <tableColumn id="4012" xr3:uid="{6CB4898D-74E9-9742-AFDD-DB777FE2BD10}" name="Column4012"/>
    <tableColumn id="4013" xr3:uid="{71446CA8-294B-8F4C-A47C-AAC13E031504}" name="Column4013"/>
    <tableColumn id="4014" xr3:uid="{1E778A0B-90A9-FA4B-92E5-07975DCBE71D}" name="Column4014"/>
    <tableColumn id="4015" xr3:uid="{67ED777D-248F-0941-9F4A-E6CE117DC8CD}" name="Column4015"/>
    <tableColumn id="4016" xr3:uid="{FE7B60C1-202C-6942-B026-6498D2622AD4}" name="Column4016"/>
    <tableColumn id="4017" xr3:uid="{08B8902B-3FEB-C14A-B35E-9F2828BD793D}" name="Column4017"/>
    <tableColumn id="4018" xr3:uid="{A1D9B6E6-99E3-8145-A27A-244026764956}" name="Column4018"/>
    <tableColumn id="4019" xr3:uid="{0D2B1F23-EFD6-2047-A463-B44F746E97DF}" name="Column4019"/>
    <tableColumn id="4020" xr3:uid="{CBF5092D-073C-BC4C-BDBF-851DB5026E41}" name="Column4020"/>
    <tableColumn id="4021" xr3:uid="{F4C94C38-198C-BA4B-A50E-93275B1278E1}" name="Column4021"/>
    <tableColumn id="4022" xr3:uid="{5C2501FF-4E7F-6740-A35F-59B7B15754F8}" name="Column4022"/>
    <tableColumn id="4023" xr3:uid="{A5C52D5A-85FB-1647-B511-635BFF651F58}" name="Column4023"/>
    <tableColumn id="4024" xr3:uid="{F24C4956-1145-9743-91A3-9E7989B315D5}" name="Column4024"/>
    <tableColumn id="4025" xr3:uid="{A5BACB71-AC32-4F4D-BC01-2DC2C828C9BE}" name="Column4025"/>
    <tableColumn id="4026" xr3:uid="{DBBF29C6-A049-EF44-87CC-5BCEA8EDAA08}" name="Column4026"/>
    <tableColumn id="4027" xr3:uid="{BADF1CC3-AF78-C94F-8DD2-361025FC0455}" name="Column4027"/>
    <tableColumn id="4028" xr3:uid="{3490449A-5AC2-1547-A861-6A88844A9CE2}" name="Column4028"/>
    <tableColumn id="4029" xr3:uid="{B8D5F812-7CD2-B143-95B7-4FECFF337EFB}" name="Column4029"/>
    <tableColumn id="4030" xr3:uid="{C1FEC222-7124-E24D-9369-794D7D3BA4F2}" name="Column4030"/>
    <tableColumn id="4031" xr3:uid="{6ED41C6A-1D6D-CA48-A92E-0C613B9E553E}" name="Column4031"/>
    <tableColumn id="4032" xr3:uid="{AF0EB574-D004-A648-9408-B197E7AA75F1}" name="Column4032"/>
    <tableColumn id="4033" xr3:uid="{FC19941F-BDF2-6745-B23A-08CD6B7A6528}" name="Column4033"/>
    <tableColumn id="4034" xr3:uid="{EF4E915D-271E-5948-8630-6335B7CB7FCF}" name="Column4034"/>
    <tableColumn id="4035" xr3:uid="{DD2885B3-60B0-E34F-8F3A-BD7501AAA43A}" name="Column4035"/>
    <tableColumn id="4036" xr3:uid="{FC8FC42E-12D5-A34B-B0A4-DEEFD81B21A4}" name="Column4036"/>
    <tableColumn id="4037" xr3:uid="{90EB4963-D302-9A4E-A2ED-2705773A88EA}" name="Column4037"/>
    <tableColumn id="4038" xr3:uid="{B6CE0467-A7DD-C942-9CC1-8FAED3374295}" name="Column4038"/>
    <tableColumn id="4039" xr3:uid="{0CB05865-77CE-104C-AF84-E3E7B16EB98D}" name="Column4039"/>
    <tableColumn id="4040" xr3:uid="{119048FA-1198-564F-A6CA-BFC656835267}" name="Column4040"/>
    <tableColumn id="4041" xr3:uid="{28E4173B-3E41-E342-99CC-65661B006A5E}" name="Column4041"/>
    <tableColumn id="4042" xr3:uid="{AB3D526F-6713-F643-A669-977D1085A059}" name="Column4042"/>
    <tableColumn id="4043" xr3:uid="{838CCE81-4EF3-D041-8331-370AADAE296D}" name="Column4043"/>
    <tableColumn id="4044" xr3:uid="{5556FE7A-8FF4-234B-80AF-284E75737EFA}" name="Column4044"/>
    <tableColumn id="4045" xr3:uid="{B10D585B-4119-F246-AB5E-B45520FDD09D}" name="Column4045"/>
    <tableColumn id="4046" xr3:uid="{423FE8FA-0120-D545-BAF7-75DAC556FC45}" name="Column4046"/>
    <tableColumn id="4047" xr3:uid="{B03D2A4F-0FEC-644C-9134-DBC69F81F069}" name="Column4047"/>
    <tableColumn id="4048" xr3:uid="{8765A1DB-035C-3F4E-B317-D5EE6E9BBBBE}" name="Column4048"/>
    <tableColumn id="4049" xr3:uid="{41B1746C-C8A8-8C46-9973-9CAA10755A2D}" name="Column4049"/>
    <tableColumn id="4050" xr3:uid="{FC6BEDC7-E77E-A24B-9324-C3E0B5B8A572}" name="Column4050"/>
    <tableColumn id="4051" xr3:uid="{8E50A401-D359-374B-A498-3CD06FECEFD5}" name="Column4051"/>
    <tableColumn id="4052" xr3:uid="{733ABD82-02FE-1340-8CE3-4321A1AE5C04}" name="Column4052"/>
    <tableColumn id="4053" xr3:uid="{A9E8201D-B32E-3143-ADBF-C7C5D747A5E6}" name="Column4053"/>
    <tableColumn id="4054" xr3:uid="{866A9F38-7C67-784A-927A-95FB5E871082}" name="Column4054"/>
    <tableColumn id="4055" xr3:uid="{AF45EABD-093B-614B-9FE0-BAF73FF43B80}" name="Column4055"/>
    <tableColumn id="4056" xr3:uid="{B9C2F4F7-B145-D54D-BD55-0E801508D818}" name="Column4056"/>
    <tableColumn id="4057" xr3:uid="{7533EFCE-0217-AB40-A87D-FF934288EF41}" name="Column4057"/>
    <tableColumn id="4058" xr3:uid="{9457E5C6-4A17-4948-B0DD-A7A4771CA1B2}" name="Column4058"/>
    <tableColumn id="4059" xr3:uid="{51FEB5E2-9C72-8A4B-A259-68803B52ABC7}" name="Column4059"/>
    <tableColumn id="4060" xr3:uid="{1F42DD02-9B74-B741-BE2C-557BE3B90045}" name="Column4060"/>
    <tableColumn id="4061" xr3:uid="{5EF32CE0-B3E5-FF47-AC66-F5E86BFF7052}" name="Column4061"/>
    <tableColumn id="4062" xr3:uid="{3FF0FE99-3142-8A4B-A3FB-1DF5E2DD427C}" name="Column4062"/>
    <tableColumn id="4063" xr3:uid="{E7D96DB6-E731-EE46-AF22-A5E899DAC0A3}" name="Column4063"/>
    <tableColumn id="4064" xr3:uid="{FB5942A5-4EB2-6E48-8312-73BE38F88390}" name="Column4064"/>
    <tableColumn id="4065" xr3:uid="{B4E303EA-C18E-EF49-9059-912AC3141D3F}" name="Column4065"/>
    <tableColumn id="4066" xr3:uid="{962ED58F-4C5B-1D46-93B1-BBB6CE44982A}" name="Column4066"/>
    <tableColumn id="4067" xr3:uid="{62AACB5C-F1A1-F744-AA88-3CA051DF989A}" name="Column4067"/>
    <tableColumn id="4068" xr3:uid="{9B76302C-2AD1-A540-AD2C-347420FCDF88}" name="Column4068"/>
    <tableColumn id="4069" xr3:uid="{62ED8A1E-8F9E-F140-B943-67B996556F2C}" name="Column4069"/>
    <tableColumn id="4070" xr3:uid="{1E2F461F-8640-0646-9EE1-1F56DBDB233B}" name="Column4070"/>
    <tableColumn id="4071" xr3:uid="{1DDFE033-78A7-BD40-8813-13AA0A0E3208}" name="Column4071"/>
    <tableColumn id="4072" xr3:uid="{D5CE04B5-0198-1F45-9CEC-DEC0BD37E67A}" name="Column4072"/>
    <tableColumn id="4073" xr3:uid="{47B2001A-1C99-4F44-965E-BCF11B504988}" name="Column4073"/>
    <tableColumn id="4074" xr3:uid="{7E6443E9-B6F0-0240-94BE-E01DD80A16AD}" name="Column4074"/>
    <tableColumn id="4075" xr3:uid="{E8EBD364-8664-7647-BA9D-01BC88F82D34}" name="Column4075"/>
    <tableColumn id="4076" xr3:uid="{23EDA08F-22FA-3744-A218-C29D9C70D486}" name="Column4076"/>
    <tableColumn id="4077" xr3:uid="{E1549E59-62F3-AA46-A585-6CA481341122}" name="Column4077"/>
    <tableColumn id="4078" xr3:uid="{30BA2E79-6C84-2249-8EE2-2ECE5C1246B2}" name="Column4078"/>
    <tableColumn id="4079" xr3:uid="{0DFCF14A-B655-834F-836C-225AB5A069F7}" name="Column4079"/>
    <tableColumn id="4080" xr3:uid="{97DCF552-EBCE-0C49-8B58-B8809EA6921B}" name="Column4080"/>
    <tableColumn id="4081" xr3:uid="{2883972B-5C07-8349-A368-C23BD25C83A2}" name="Column4081"/>
    <tableColumn id="4082" xr3:uid="{DA23FD0F-9E14-674C-AEDB-5F922CC201C7}" name="Column4082"/>
    <tableColumn id="4083" xr3:uid="{4422D549-2D18-6849-BD36-9C7393DCA086}" name="Column4083"/>
    <tableColumn id="4084" xr3:uid="{D39ED31C-594F-4848-99CC-444788B8EDB9}" name="Column4084"/>
    <tableColumn id="4085" xr3:uid="{FD8F33D7-688D-0745-9AA4-DF6CAEE96B48}" name="Column4085"/>
    <tableColumn id="4086" xr3:uid="{3669C91C-51E6-1C45-94CD-D3F2FEE1B24A}" name="Column4086"/>
    <tableColumn id="4087" xr3:uid="{F4E87CD3-8463-2E4B-A250-04D40715722E}" name="Column4087"/>
    <tableColumn id="4088" xr3:uid="{7DDF0910-EE08-E547-BB04-295E8F82719D}" name="Column4088"/>
    <tableColumn id="4089" xr3:uid="{E7F70CB6-4BE6-B941-AB0D-82895FEEE96C}" name="Column4089"/>
    <tableColumn id="4090" xr3:uid="{C04B2326-FB02-894C-A7EE-E26D3285689A}" name="Column4090"/>
    <tableColumn id="4091" xr3:uid="{7943DBFA-3AC5-1C44-9BC2-3E05086FA586}" name="Column4091"/>
    <tableColumn id="4092" xr3:uid="{8AC4F170-0FD2-9244-B495-A30F50155A9A}" name="Column4092"/>
    <tableColumn id="4093" xr3:uid="{D057A9FF-C1D4-D741-B28F-C622D20C92A0}" name="Column4093"/>
    <tableColumn id="4094" xr3:uid="{0C0C97BA-3C29-C84B-8F88-1CE669CB828B}" name="Column4094"/>
    <tableColumn id="4095" xr3:uid="{BA8419E5-6155-894B-9D51-8B68A33FD8B1}" name="Column4095"/>
    <tableColumn id="4096" xr3:uid="{8CF1E468-5B0C-EB41-8D67-BC55A69EA023}" name="Column4096"/>
    <tableColumn id="4097" xr3:uid="{3C9E9D79-FF5C-E143-9C73-F5DB0FBCD5B1}" name="Column4097"/>
    <tableColumn id="4098" xr3:uid="{6B834B23-A7F2-614B-B19C-37B90FD9CDB2}" name="Column4098"/>
    <tableColumn id="4099" xr3:uid="{DBBE22C0-3F2A-6249-AB44-C305880BD055}" name="Column4099"/>
    <tableColumn id="4100" xr3:uid="{443E608F-9321-9548-8694-CE160D49346E}" name="Column4100"/>
    <tableColumn id="4101" xr3:uid="{7ED62442-618A-3847-AA53-6A222B0A87A9}" name="Column4101"/>
    <tableColumn id="4102" xr3:uid="{B172BA8F-C01E-7846-A42D-C0A8AE02B92F}" name="Column4102"/>
    <tableColumn id="4103" xr3:uid="{DEB4C05C-7FE8-5643-999B-044B3A2F23A5}" name="Column4103"/>
    <tableColumn id="4104" xr3:uid="{47E78046-BD58-D147-BCD4-0EB0D54915AB}" name="Column4104"/>
    <tableColumn id="4105" xr3:uid="{76B83C87-6518-DE4E-BAAD-11A7C24D7540}" name="Column4105"/>
    <tableColumn id="4106" xr3:uid="{494A222B-064D-F743-84E7-5887EC035D0D}" name="Column4106"/>
    <tableColumn id="4107" xr3:uid="{1CD872EE-8C68-224B-8223-33E47FB8742D}" name="Column4107"/>
    <tableColumn id="4108" xr3:uid="{5FA388F9-B92F-0444-B2DC-C7269C898548}" name="Column4108"/>
    <tableColumn id="4109" xr3:uid="{8784F5DD-FB12-4F47-8950-B3724773359F}" name="Column4109"/>
    <tableColumn id="4110" xr3:uid="{67C044A3-957D-484A-AE41-9EC0DE7FA934}" name="Column4110"/>
    <tableColumn id="4111" xr3:uid="{11000FD1-C184-A54B-A9B2-8A470BB1B143}" name="Column4111"/>
    <tableColumn id="4112" xr3:uid="{54AABDA5-2718-FE40-93DE-E1405477411C}" name="Column4112"/>
    <tableColumn id="4113" xr3:uid="{CB0B318A-51DE-8041-AD23-94D28872C729}" name="Column4113"/>
    <tableColumn id="4114" xr3:uid="{9295ECF9-1604-C143-BDC4-9DE26E44AC27}" name="Column4114"/>
    <tableColumn id="4115" xr3:uid="{7651F136-525C-2847-B845-FA8486D730B3}" name="Column4115"/>
    <tableColumn id="4116" xr3:uid="{71BE3027-9FED-DC45-8375-669D642C2A31}" name="Column4116"/>
    <tableColumn id="4117" xr3:uid="{9FF5B639-5F81-084F-8004-6B3772844196}" name="Column4117"/>
    <tableColumn id="4118" xr3:uid="{C70C98D6-EBCA-0C42-9A6C-FE873AFD9744}" name="Column4118"/>
    <tableColumn id="4119" xr3:uid="{F992F2B2-3E40-D445-A34E-261D150AB062}" name="Column4119"/>
    <tableColumn id="4120" xr3:uid="{1D7B49BE-00DC-9A40-9E41-9CEB5A2B96DE}" name="Column4120"/>
    <tableColumn id="4121" xr3:uid="{FC415A21-9316-3A46-83B4-EC3ECA7BFD0F}" name="Column4121"/>
    <tableColumn id="4122" xr3:uid="{3430D833-F3B5-D045-9809-D79B01EB2D8A}" name="Column4122"/>
    <tableColumn id="4123" xr3:uid="{1EC8566C-52E0-2E40-A666-D62729433C05}" name="Column4123"/>
    <tableColumn id="4124" xr3:uid="{DDEC5313-A596-A54F-86DA-4DCBE69590D8}" name="Column4124"/>
    <tableColumn id="4125" xr3:uid="{541373DB-8F6E-CA4B-AE02-0A8648C823E2}" name="Column4125"/>
    <tableColumn id="4126" xr3:uid="{28A3FD36-C912-7D41-87D1-AB5C8BE23A30}" name="Column4126"/>
    <tableColumn id="4127" xr3:uid="{C2A00AA9-9916-4240-BA99-1CF9CC96D567}" name="Column4127"/>
    <tableColumn id="4128" xr3:uid="{C3350EFA-4D8B-9D4B-86E1-44B32030358D}" name="Column4128"/>
    <tableColumn id="4129" xr3:uid="{9E554C4F-6CEB-8949-A2CD-3660B1FA28A5}" name="Column4129"/>
    <tableColumn id="4130" xr3:uid="{9332E05A-F6A2-E746-B2BC-DFD5A2A27BC6}" name="Column4130"/>
    <tableColumn id="4131" xr3:uid="{39559FCD-A243-144E-AE8E-E82573EFAD10}" name="Column4131"/>
    <tableColumn id="4132" xr3:uid="{DE896327-3372-704B-B454-19C842196A0A}" name="Column4132"/>
    <tableColumn id="4133" xr3:uid="{E638F29C-FF66-3C40-8E53-F0688DA7F331}" name="Column4133"/>
    <tableColumn id="4134" xr3:uid="{F407E4BB-A952-7945-99C5-11B8B3D4966D}" name="Column4134"/>
    <tableColumn id="4135" xr3:uid="{DB1619BF-34A5-2142-8E0B-2FA3E9DFD9FC}" name="Column4135"/>
    <tableColumn id="4136" xr3:uid="{539F44C5-3CA3-214A-86FE-DC4F9532F096}" name="Column4136"/>
    <tableColumn id="4137" xr3:uid="{10B0801C-5833-6345-A62F-EC0573C0831E}" name="Column4137"/>
    <tableColumn id="4138" xr3:uid="{C2A288FC-7461-D442-AAA8-FAB89FB5A1D7}" name="Column4138"/>
    <tableColumn id="4139" xr3:uid="{8D84FB79-0958-F14D-8B77-9B2B5DECD466}" name="Column4139"/>
    <tableColumn id="4140" xr3:uid="{0EE0A26E-59B9-CB42-A80A-9283156BCEDC}" name="Column4140"/>
    <tableColumn id="4141" xr3:uid="{7BDF5AC3-3032-DC4F-9174-308E50209AEF}" name="Column4141"/>
    <tableColumn id="4142" xr3:uid="{8AA27415-27B7-2C4A-A106-8A755EEF639A}" name="Column4142"/>
    <tableColumn id="4143" xr3:uid="{722CD2B4-4DE1-8A4D-85AC-A45E692C9B63}" name="Column4143"/>
    <tableColumn id="4144" xr3:uid="{EC0A1F13-4397-1A47-A410-C7D20B6F2CD2}" name="Column4144"/>
    <tableColumn id="4145" xr3:uid="{4860F4CB-B54A-E942-A388-0A9E582B338E}" name="Column4145"/>
    <tableColumn id="4146" xr3:uid="{1CB0FEA3-588D-5D41-882A-F73F2C1B5B2F}" name="Column4146"/>
    <tableColumn id="4147" xr3:uid="{AC45A77D-3203-1847-BEB5-39A77BC72035}" name="Column4147"/>
    <tableColumn id="4148" xr3:uid="{2298244F-7BF8-8449-B8E3-9C6D6701B124}" name="Column4148"/>
    <tableColumn id="4149" xr3:uid="{06512089-D6E4-8441-997F-7E89388B0510}" name="Column4149"/>
    <tableColumn id="4150" xr3:uid="{C7F18770-A43F-4845-9013-F3BCBA817527}" name="Column4150"/>
    <tableColumn id="4151" xr3:uid="{014216D2-A5F9-D948-9329-2D4AD8876001}" name="Column4151"/>
    <tableColumn id="4152" xr3:uid="{E55E7C47-FF44-7545-A9D8-A6B818EEDC5B}" name="Column4152"/>
    <tableColumn id="4153" xr3:uid="{6A5334A6-1163-2941-9A0C-0F51846E41D7}" name="Column4153"/>
    <tableColumn id="4154" xr3:uid="{AB851EB4-43C1-2E49-A5B0-B95AE708D98E}" name="Column4154"/>
    <tableColumn id="4155" xr3:uid="{360CE1E3-6964-524D-9329-87D2453054CA}" name="Column4155"/>
    <tableColumn id="4156" xr3:uid="{2813FE1E-0FB6-5943-BBCA-660A3DE2A012}" name="Column4156"/>
    <tableColumn id="4157" xr3:uid="{8A46FF11-6858-274D-8687-6F86DB1DA093}" name="Column4157"/>
    <tableColumn id="4158" xr3:uid="{32D4C4A4-544B-D947-902C-BC8851B6FF96}" name="Column4158"/>
    <tableColumn id="4159" xr3:uid="{6DD9042F-D4BA-AA4C-A754-5DF1D679DF01}" name="Column4159"/>
    <tableColumn id="4160" xr3:uid="{B458D607-E3E1-7C45-BCE2-D8D40DB61702}" name="Column4160"/>
    <tableColumn id="4161" xr3:uid="{C52B99F3-B9A1-DB4D-AB27-1D10A933F371}" name="Column4161"/>
    <tableColumn id="4162" xr3:uid="{40D6B1E7-2FAC-5F40-B198-642BCEC86921}" name="Column4162"/>
    <tableColumn id="4163" xr3:uid="{59200B8C-2DD3-C74E-8D78-C77A5923038A}" name="Column4163"/>
    <tableColumn id="4164" xr3:uid="{4371489C-EFBD-3348-AC97-E71B13A180F0}" name="Column4164"/>
    <tableColumn id="4165" xr3:uid="{D094B80A-CE56-9B4B-A1B8-576AA1255F23}" name="Column4165"/>
    <tableColumn id="4166" xr3:uid="{9B650316-7CBC-9745-9DE0-AE2FB78B5874}" name="Column4166"/>
    <tableColumn id="4167" xr3:uid="{D5DF7925-E71C-8D45-8810-8FA5B4E7C79F}" name="Column4167"/>
    <tableColumn id="4168" xr3:uid="{3CFA013E-2BB1-6C47-8379-0A4816FE2B86}" name="Column4168"/>
    <tableColumn id="4169" xr3:uid="{FA3ADFBD-974D-0242-8FEC-24CB087C96AF}" name="Column4169"/>
    <tableColumn id="4170" xr3:uid="{382A0E90-E5AF-614C-B275-E1A59BAF6197}" name="Column4170"/>
    <tableColumn id="4171" xr3:uid="{5CA39E67-C649-064F-83B4-0DE648A114CB}" name="Column4171"/>
    <tableColumn id="4172" xr3:uid="{432E8D02-F545-9F4C-8A3B-9E995BB83EAF}" name="Column4172"/>
    <tableColumn id="4173" xr3:uid="{F2E7FAE6-E66F-824E-8ECF-F7E4C3AFEE6C}" name="Column4173"/>
    <tableColumn id="4174" xr3:uid="{502DFD58-9317-F24A-8341-05644D77769C}" name="Column4174"/>
    <tableColumn id="4175" xr3:uid="{33964E81-BC60-174F-9AF2-D54BAC968201}" name="Column4175"/>
    <tableColumn id="4176" xr3:uid="{6725CB3E-FE03-7C4B-BBC4-19491E7AE725}" name="Column4176"/>
    <tableColumn id="4177" xr3:uid="{0D6C6DE8-17BF-D943-BE0B-541EFF9F631F}" name="Column4177"/>
    <tableColumn id="4178" xr3:uid="{C1639B3A-EE31-054A-B207-412FE6223511}" name="Column4178"/>
    <tableColumn id="4179" xr3:uid="{C6F9102D-28D6-0F4B-94BC-5E678F2753DE}" name="Column4179"/>
    <tableColumn id="4180" xr3:uid="{F36E8155-46E9-6040-A9A5-C73FF6EDB3C2}" name="Column4180"/>
    <tableColumn id="4181" xr3:uid="{D90447FE-8B39-6544-9D61-8B941CEB5636}" name="Column4181"/>
    <tableColumn id="4182" xr3:uid="{1B8464B2-25BB-C246-91FC-01C406B20EF5}" name="Column4182"/>
    <tableColumn id="4183" xr3:uid="{F3BCED0D-6DF6-4D43-87BB-DA1E223AC72A}" name="Column4183"/>
    <tableColumn id="4184" xr3:uid="{58D181E7-36AC-2446-ACAA-84F00692E071}" name="Column4184"/>
    <tableColumn id="4185" xr3:uid="{A7518BFE-F58A-824C-A537-03E4CB00C0A1}" name="Column4185"/>
    <tableColumn id="4186" xr3:uid="{60066DAC-DB70-764C-BBE3-85D837E3C5C4}" name="Column4186"/>
    <tableColumn id="4187" xr3:uid="{323AE021-AC62-DD4C-B9A3-6ACE113FA12B}" name="Column4187"/>
    <tableColumn id="4188" xr3:uid="{A2E2B9C6-962D-C44C-9C65-942EFBE7280B}" name="Column4188"/>
    <tableColumn id="4189" xr3:uid="{61ACB71B-F9DD-F341-BF64-62ECCA517B63}" name="Column4189"/>
    <tableColumn id="4190" xr3:uid="{345C62CE-6DBC-EA43-972B-DE68AC003022}" name="Column4190"/>
    <tableColumn id="4191" xr3:uid="{CF14CC91-7F31-5D4A-857E-3DD766396247}" name="Column4191"/>
    <tableColumn id="4192" xr3:uid="{22A002C2-8EA8-DF4A-9FAB-7C74BDCE464A}" name="Column4192"/>
    <tableColumn id="4193" xr3:uid="{F7FBD6E3-C368-6942-9520-4060E883ABAA}" name="Column4193"/>
    <tableColumn id="4194" xr3:uid="{AC8D9990-EFEB-8948-89F0-52CAD6E88AEF}" name="Column4194"/>
    <tableColumn id="4195" xr3:uid="{784FBBEC-8C00-B04D-B408-2A556B09F647}" name="Column4195"/>
    <tableColumn id="4196" xr3:uid="{85F9BBE3-98FD-644E-B247-36ABF89CAB0F}" name="Column4196"/>
    <tableColumn id="4197" xr3:uid="{9B03B35D-48ED-514A-AA3D-B7A43BC60AB5}" name="Column4197"/>
    <tableColumn id="4198" xr3:uid="{7F838759-597A-DE4E-96BB-4F8CD4248273}" name="Column4198"/>
    <tableColumn id="4199" xr3:uid="{AFBF4679-FC1B-4E43-95D9-AB3E2FB6679D}" name="Column4199"/>
    <tableColumn id="4200" xr3:uid="{B8331177-7A92-0C49-B507-BD3175D1B8C8}" name="Column4200"/>
    <tableColumn id="4201" xr3:uid="{607A7B28-91B1-6048-9A16-17BBF44EE98D}" name="Column4201"/>
    <tableColumn id="4202" xr3:uid="{BCE0801C-00CD-F54A-ACE1-65EC03DD71B4}" name="Column4202"/>
    <tableColumn id="4203" xr3:uid="{2F3BBB12-D034-A744-B543-77584348E2CA}" name="Column4203"/>
    <tableColumn id="4204" xr3:uid="{54C19DC5-EACF-2F46-AD87-9DDC86FCDF03}" name="Column4204"/>
    <tableColumn id="4205" xr3:uid="{21AF0EB0-187F-324B-9A88-836AF5EFDD9F}" name="Column4205"/>
    <tableColumn id="4206" xr3:uid="{007D109B-8FE2-C449-83C2-D0F32B913289}" name="Column4206"/>
    <tableColumn id="4207" xr3:uid="{4BC7088B-E331-7143-9933-05950C6BBE9B}" name="Column4207"/>
    <tableColumn id="4208" xr3:uid="{E12001F7-951B-A949-A819-4CBB4183EDA8}" name="Column4208"/>
    <tableColumn id="4209" xr3:uid="{B3411286-40E7-2442-B662-455D92D8BB62}" name="Column4209"/>
    <tableColumn id="4210" xr3:uid="{1FC234AA-6277-9D4B-BD52-03B8424B2ADC}" name="Column4210"/>
    <tableColumn id="4211" xr3:uid="{CF8FE5F9-A00B-5241-B2B5-35164A56C38A}" name="Column4211"/>
    <tableColumn id="4212" xr3:uid="{DA096F09-41D6-F34F-87E0-A949787E26B1}" name="Column4212"/>
    <tableColumn id="4213" xr3:uid="{2DB19202-65A7-754A-88B1-D2529175DF82}" name="Column4213"/>
    <tableColumn id="4214" xr3:uid="{BDC89D4B-C8E6-CE44-B90B-16C696B57458}" name="Column4214"/>
    <tableColumn id="4215" xr3:uid="{67506F7C-29CA-3649-AA89-4051E1F4A824}" name="Column4215"/>
    <tableColumn id="4216" xr3:uid="{7BBB789F-15F0-F748-B185-DE27B5A2CC05}" name="Column4216"/>
    <tableColumn id="4217" xr3:uid="{1577E940-6FB5-C443-A046-C058AECF928C}" name="Column4217"/>
    <tableColumn id="4218" xr3:uid="{60EE08AA-24DC-EC45-9A75-5907A8CB02F1}" name="Column4218"/>
    <tableColumn id="4219" xr3:uid="{DB25309F-4EC2-8746-9639-41BAD5A8E5A6}" name="Column4219"/>
    <tableColumn id="4220" xr3:uid="{2A342699-7A90-4F41-8C05-39EB1655B697}" name="Column4220"/>
    <tableColumn id="4221" xr3:uid="{1DF651B0-1B98-8744-9407-D9BA9E72B2C7}" name="Column4221"/>
    <tableColumn id="4222" xr3:uid="{2B83DF18-0E2C-8642-BEF3-0434367B0F25}" name="Column4222"/>
    <tableColumn id="4223" xr3:uid="{32C851E8-FCB7-A042-82FF-12D28F668A0C}" name="Column4223"/>
    <tableColumn id="4224" xr3:uid="{86CEE9E1-1D0D-8142-97D0-902BFB5B8491}" name="Column4224"/>
    <tableColumn id="4225" xr3:uid="{C9904765-1C3C-C046-BA66-BAD0EC1EA26A}" name="Column4225"/>
    <tableColumn id="4226" xr3:uid="{E4B7938C-15B4-6840-B3C1-3144685115C3}" name="Column4226"/>
    <tableColumn id="4227" xr3:uid="{82992C72-4766-5E4B-A504-47D70780081B}" name="Column4227"/>
    <tableColumn id="4228" xr3:uid="{613F52F8-99EB-B246-806D-0C2C15A09DD1}" name="Column4228"/>
    <tableColumn id="4229" xr3:uid="{D2BD089A-454B-8742-A2B6-74946B819ACE}" name="Column4229"/>
    <tableColumn id="4230" xr3:uid="{1805716C-8D6B-4C40-9D6C-B7D5EC166C62}" name="Column4230"/>
    <tableColumn id="4231" xr3:uid="{69E5FE8C-F635-8640-BE52-5A9B41B1F391}" name="Column4231"/>
    <tableColumn id="4232" xr3:uid="{34E28F39-66F4-C04E-BB5E-396985091C0F}" name="Column4232"/>
    <tableColumn id="4233" xr3:uid="{18645A95-4B68-3A4A-ACA5-0DBEC8C32709}" name="Column4233"/>
    <tableColumn id="4234" xr3:uid="{2850D8EB-091A-1C4F-BADE-18A967A03364}" name="Column4234"/>
    <tableColumn id="4235" xr3:uid="{C6B78F78-F09B-C449-AA7B-E43F3B5D3F80}" name="Column4235"/>
    <tableColumn id="4236" xr3:uid="{F16D7868-6C8B-3545-9DF2-963D04F28C04}" name="Column4236"/>
    <tableColumn id="4237" xr3:uid="{A6619176-A62C-2645-B2F3-350B02F143CD}" name="Column4237"/>
    <tableColumn id="4238" xr3:uid="{502DAB57-378A-9F41-9E88-53C1BE2ECDBA}" name="Column4238"/>
    <tableColumn id="4239" xr3:uid="{6D11785C-E01E-194B-BCF7-45DBA0AB3FC5}" name="Column4239"/>
    <tableColumn id="4240" xr3:uid="{94AEA301-FF30-504B-A3B7-D5BEA5CF4147}" name="Column4240"/>
    <tableColumn id="4241" xr3:uid="{4040B54F-9E72-1446-85CD-42B497FBFC09}" name="Column4241"/>
    <tableColumn id="4242" xr3:uid="{D95B77F1-5860-EC40-85C4-13D1E89B53D3}" name="Column4242"/>
    <tableColumn id="4243" xr3:uid="{D299135F-9AD7-AD42-A348-AE5675346534}" name="Column4243"/>
    <tableColumn id="4244" xr3:uid="{0ABE32F8-1CD5-0C43-9E45-FF52DBD73574}" name="Column4244"/>
    <tableColumn id="4245" xr3:uid="{E049964E-0370-0740-8FEE-16F47BC6D651}" name="Column4245"/>
    <tableColumn id="4246" xr3:uid="{0E116450-6B2F-BB4F-ABF2-E3913A8D553D}" name="Column4246"/>
    <tableColumn id="4247" xr3:uid="{2519ECFE-BEE9-7C48-8035-265FF2B703A8}" name="Column4247"/>
    <tableColumn id="4248" xr3:uid="{019DE35F-275E-5449-8D0D-ABF0E2D62D70}" name="Column4248"/>
    <tableColumn id="4249" xr3:uid="{05AE4631-DA78-EC4D-88CF-62F50D99C4E2}" name="Column4249"/>
    <tableColumn id="4250" xr3:uid="{741DDF83-914A-F14A-B42E-B52A11C2CE2D}" name="Column4250"/>
    <tableColumn id="4251" xr3:uid="{5D7E3271-47E6-C049-A556-37C7BB62C6F9}" name="Column4251"/>
    <tableColumn id="4252" xr3:uid="{52373585-CC93-884F-8D4F-CE48C23C9667}" name="Column4252"/>
    <tableColumn id="4253" xr3:uid="{E5171330-6567-8E41-9AB9-235A4BB7B8AD}" name="Column4253"/>
    <tableColumn id="4254" xr3:uid="{4115F531-0EBA-5D45-A5D2-822D7070821D}" name="Column4254"/>
    <tableColumn id="4255" xr3:uid="{4AB8CA8E-C29D-7149-A414-FCA71A923A00}" name="Column4255"/>
    <tableColumn id="4256" xr3:uid="{58E228F1-9FC0-824A-8DE0-CFA4BB181ED1}" name="Column4256"/>
    <tableColumn id="4257" xr3:uid="{E514AD1B-77E4-3448-A9A4-6D7975312EA9}" name="Column4257"/>
    <tableColumn id="4258" xr3:uid="{21A3797E-C965-CA43-B4F9-791C96A869A7}" name="Column4258"/>
    <tableColumn id="4259" xr3:uid="{805A654B-1ACB-154E-92F8-CAAE26960EA8}" name="Column4259"/>
    <tableColumn id="4260" xr3:uid="{25F0CD22-8C96-6B4A-89A3-3FF67E2C210E}" name="Column4260"/>
    <tableColumn id="4261" xr3:uid="{5E0F7604-EF07-AF4F-98C7-B3134D49F2F0}" name="Column4261"/>
    <tableColumn id="4262" xr3:uid="{5943CE33-9FB0-0E44-869C-560775DE2669}" name="Column4262"/>
    <tableColumn id="4263" xr3:uid="{FBC5203D-6BB6-A540-861B-ADEAAB9E240E}" name="Column4263"/>
    <tableColumn id="4264" xr3:uid="{54E9354D-E0D1-6C41-A0E3-4A86C14592E0}" name="Column4264"/>
    <tableColumn id="4265" xr3:uid="{38DC1067-4A13-E543-8C95-7EC0F3EB386C}" name="Column4265"/>
    <tableColumn id="4266" xr3:uid="{CF905319-EABB-A443-974E-37119EFEC91D}" name="Column4266"/>
    <tableColumn id="4267" xr3:uid="{B05F9CD0-AD3B-5946-A035-1EDD5A4DCB20}" name="Column4267"/>
    <tableColumn id="4268" xr3:uid="{BA80819F-3997-8C44-BE53-550AC24858B7}" name="Column4268"/>
    <tableColumn id="4269" xr3:uid="{1B105C2E-D0D7-1448-89CE-B7FFD2B52864}" name="Column4269"/>
    <tableColumn id="4270" xr3:uid="{EADF499B-867E-C340-AA87-62B6E15F2401}" name="Column4270"/>
    <tableColumn id="4271" xr3:uid="{25DA6EE3-3300-9B42-8241-A3BD9C43DC2A}" name="Column4271"/>
    <tableColumn id="4272" xr3:uid="{3D074FE3-857C-3A4E-9C22-C678657C399B}" name="Column4272"/>
    <tableColumn id="4273" xr3:uid="{F9C33DD0-7F11-6746-AFF1-9E9760DAD5A4}" name="Column4273"/>
    <tableColumn id="4274" xr3:uid="{F88A6A20-6CA5-724C-887C-59E7BB2A69FD}" name="Column4274"/>
    <tableColumn id="4275" xr3:uid="{59410982-41D0-C145-852E-AE36CAAB6310}" name="Column4275"/>
    <tableColumn id="4276" xr3:uid="{1697C0E3-6EDC-3E49-8961-642930C8DEBA}" name="Column4276"/>
    <tableColumn id="4277" xr3:uid="{A011CFD1-3C29-4B4C-A088-C288BF5966CB}" name="Column4277"/>
    <tableColumn id="4278" xr3:uid="{E39869E1-CA98-E84E-AEA4-F50C1A4DEAAB}" name="Column4278"/>
    <tableColumn id="4279" xr3:uid="{8AE04AC4-F01A-3C40-8C86-CD356622DCEE}" name="Column4279"/>
    <tableColumn id="4280" xr3:uid="{ABA4DC0A-87E8-854A-8858-F73D250BEEA6}" name="Column4280"/>
    <tableColumn id="4281" xr3:uid="{270EF778-A44A-594E-A776-B642276ED3EE}" name="Column4281"/>
    <tableColumn id="4282" xr3:uid="{B908B63E-915E-8746-8A8A-3809A1955E6F}" name="Column4282"/>
    <tableColumn id="4283" xr3:uid="{09C5F570-3209-FA4E-A6AD-10CE2AF079DC}" name="Column4283"/>
    <tableColumn id="4284" xr3:uid="{1F2007FF-5A8C-7B45-92A5-2D5EA9944672}" name="Column4284"/>
    <tableColumn id="4285" xr3:uid="{F468B427-C63D-7A4D-A4EF-05E8E6DE1A4E}" name="Column4285"/>
    <tableColumn id="4286" xr3:uid="{507BAC73-45D1-204E-9BFB-B4CCB4261372}" name="Column4286"/>
    <tableColumn id="4287" xr3:uid="{33EEF86A-3FBA-EF49-8ECA-2457D1921FF7}" name="Column4287"/>
    <tableColumn id="4288" xr3:uid="{70EB57DB-3340-8843-8838-F6BC496C03FA}" name="Column4288"/>
    <tableColumn id="4289" xr3:uid="{486CA720-A4A7-AC43-A698-16EDC4AF6E04}" name="Column4289"/>
    <tableColumn id="4290" xr3:uid="{307795F2-923F-8343-9CC1-3B8CA97A0975}" name="Column4290"/>
    <tableColumn id="4291" xr3:uid="{FD591C3A-E343-3041-BCF1-7945E09CC9C1}" name="Column4291"/>
    <tableColumn id="4292" xr3:uid="{C87C4E64-B655-C047-BBA4-AAD6B54BE1A4}" name="Column4292"/>
    <tableColumn id="4293" xr3:uid="{29E864CF-09D7-C047-B2EF-C9002D6AD958}" name="Column4293"/>
    <tableColumn id="4294" xr3:uid="{CCA37396-462C-364A-A3F7-8149D60C9F08}" name="Column4294"/>
    <tableColumn id="4295" xr3:uid="{9C42556D-C0F2-4D41-89D7-4C16F1933B33}" name="Column4295"/>
    <tableColumn id="4296" xr3:uid="{9B5889DC-A59A-DD40-8C0A-7269A83016C7}" name="Column4296"/>
    <tableColumn id="4297" xr3:uid="{780382A7-6D9B-BB47-9205-CBFFE4D765F5}" name="Column4297"/>
    <tableColumn id="4298" xr3:uid="{EF7C8B35-C09B-8941-A14D-7C46EE863064}" name="Column4298"/>
    <tableColumn id="4299" xr3:uid="{6D2C9FB4-5D06-2B4F-92DA-7F8675C7E3C8}" name="Column4299"/>
    <tableColumn id="4300" xr3:uid="{65BAD9C2-D0B9-CD44-ACDF-753F10AD7E3F}" name="Column4300"/>
    <tableColumn id="4301" xr3:uid="{EE99B155-8B02-D043-84E4-DEA888E81678}" name="Column4301"/>
    <tableColumn id="4302" xr3:uid="{BC6DDDBE-FB53-D642-BECC-2B544220A97F}" name="Column4302"/>
    <tableColumn id="4303" xr3:uid="{A0B2306F-DA96-8D47-B068-002A0B12B0A1}" name="Column4303"/>
    <tableColumn id="4304" xr3:uid="{08FDED92-09BA-7345-8C25-EB8C4758DA86}" name="Column4304"/>
    <tableColumn id="4305" xr3:uid="{ACAF857E-A0F4-C749-89B7-F4F5941112EE}" name="Column4305"/>
    <tableColumn id="4306" xr3:uid="{EA8D147F-1746-AD4B-B051-EB1C8DB9ADC5}" name="Column4306"/>
    <tableColumn id="4307" xr3:uid="{97D9FA69-A258-C04A-95E6-3EBD940CE4A2}" name="Column4307"/>
    <tableColumn id="4308" xr3:uid="{3D7554A4-0291-534C-94A3-A7878B7D131E}" name="Column4308"/>
    <tableColumn id="4309" xr3:uid="{371D0675-4638-7044-8D7F-EC1B648044EE}" name="Column4309"/>
    <tableColumn id="4310" xr3:uid="{D6970E03-CDB8-9C4C-9728-72A1874281C1}" name="Column4310"/>
    <tableColumn id="4311" xr3:uid="{CEF160BA-66F6-0141-860D-EDFEE876F4C7}" name="Column4311"/>
    <tableColumn id="4312" xr3:uid="{9E1DCF4D-6B60-FC42-B1B6-A6FF81296CC4}" name="Column4312"/>
    <tableColumn id="4313" xr3:uid="{4407BD53-ABA3-164D-95D3-CF248E0CFE31}" name="Column4313"/>
    <tableColumn id="4314" xr3:uid="{22D613AC-6F32-2748-AF4B-43B99B88F0D7}" name="Column4314"/>
    <tableColumn id="4315" xr3:uid="{7E1F04FC-A530-DE4B-8358-A8A3034CB1D3}" name="Column4315"/>
    <tableColumn id="4316" xr3:uid="{6E0B86BA-1DFF-1A4B-9078-7F29229F4630}" name="Column4316"/>
    <tableColumn id="4317" xr3:uid="{0EDA6757-7A19-4E49-A75E-48E4D76FCF04}" name="Column4317"/>
    <tableColumn id="4318" xr3:uid="{4AD548CB-1D7F-9145-8C3F-45C2426823CE}" name="Column4318"/>
    <tableColumn id="4319" xr3:uid="{E1030004-799C-A24A-B026-1CAAE6648535}" name="Column4319"/>
    <tableColumn id="4320" xr3:uid="{6E88CFE9-1C1F-5147-93A2-E4CA1AA5F0BA}" name="Column4320"/>
    <tableColumn id="4321" xr3:uid="{2990717A-3C67-F844-BED3-C92B61CFE7B4}" name="Column4321"/>
    <tableColumn id="4322" xr3:uid="{8D117F84-F1A2-D840-9429-474457930C09}" name="Column4322"/>
    <tableColumn id="4323" xr3:uid="{6C97843B-77CC-804C-ACCB-523BF350FF29}" name="Column4323"/>
    <tableColumn id="4324" xr3:uid="{0627FCCB-C487-5E44-93CB-F54E01A43377}" name="Column4324"/>
    <tableColumn id="4325" xr3:uid="{03850698-E8BA-BB4C-AF8C-56B1A87CC9E0}" name="Column4325"/>
    <tableColumn id="4326" xr3:uid="{566A4D65-96CB-CD45-9ADE-7C90B6D63BC8}" name="Column4326"/>
    <tableColumn id="4327" xr3:uid="{B4113EFA-EF20-CB42-8CEF-DE07403A87BE}" name="Column4327"/>
    <tableColumn id="4328" xr3:uid="{226F1ADB-B535-D543-B126-BE8A51E006EA}" name="Column4328"/>
    <tableColumn id="4329" xr3:uid="{BFBD0A3C-3D93-8840-B93A-531B594C75FE}" name="Column4329"/>
    <tableColumn id="4330" xr3:uid="{1B7D7E64-BD41-B34B-9723-396B0B3C5D91}" name="Column4330"/>
    <tableColumn id="4331" xr3:uid="{F7A43F7F-7FEE-F448-BD53-427618CED621}" name="Column4331"/>
    <tableColumn id="4332" xr3:uid="{ED2354DB-AE2F-A64F-8301-2DAF7A9C7B77}" name="Column4332"/>
    <tableColumn id="4333" xr3:uid="{7E89234B-513A-D046-8948-7DE7BFE553BB}" name="Column4333"/>
    <tableColumn id="4334" xr3:uid="{4D778E40-D4F7-DE43-A2CB-5F8BDD2E9690}" name="Column4334"/>
    <tableColumn id="4335" xr3:uid="{6E8BADC2-EC2B-FE4C-8F38-A6548A946B7C}" name="Column4335"/>
    <tableColumn id="4336" xr3:uid="{935D48F5-7A8F-DA4E-9BFA-72181CA524C9}" name="Column4336"/>
    <tableColumn id="4337" xr3:uid="{8A9EC8B8-8BF6-2240-8C88-B81DB3A8A607}" name="Column4337"/>
    <tableColumn id="4338" xr3:uid="{EA22B043-6DE4-3544-AEB9-BA7E37FC1301}" name="Column4338"/>
    <tableColumn id="4339" xr3:uid="{6136F710-082D-8A45-A05F-5A094DD4EA30}" name="Column4339"/>
    <tableColumn id="4340" xr3:uid="{7AECFBD9-E101-784D-9003-817B1B60EA5D}" name="Column4340"/>
    <tableColumn id="4341" xr3:uid="{E5A59CAF-E0A5-A24A-A1D6-95A5C7AD5323}" name="Column4341"/>
    <tableColumn id="4342" xr3:uid="{24D6127E-31A4-6F47-8C47-11F0F180B243}" name="Column4342"/>
    <tableColumn id="4343" xr3:uid="{B67AC452-A875-8444-9D7B-FDC1B8F0E4B1}" name="Column4343"/>
    <tableColumn id="4344" xr3:uid="{84A8CE4E-8126-B34B-A44C-2CA563AD80DC}" name="Column4344"/>
    <tableColumn id="4345" xr3:uid="{F6802C83-6755-D042-A580-278340C76233}" name="Column4345"/>
    <tableColumn id="4346" xr3:uid="{04E4DAC9-92EA-F94F-9EAF-5FD48B13FD0C}" name="Column4346"/>
    <tableColumn id="4347" xr3:uid="{560B3B54-B847-7349-B74F-32C86DD574AC}" name="Column4347"/>
    <tableColumn id="4348" xr3:uid="{38876CE0-F5C5-EC4D-85E7-08ABFBB81EAA}" name="Column4348"/>
    <tableColumn id="4349" xr3:uid="{B9644DBE-BD47-1F43-AFE7-3C08F52A2D65}" name="Column4349"/>
    <tableColumn id="4350" xr3:uid="{1411386B-8B61-7B47-8343-3F465AE503B4}" name="Column4350"/>
    <tableColumn id="4351" xr3:uid="{C70ADDC7-609E-C64C-A5D7-361B7B7F71D9}" name="Column4351"/>
    <tableColumn id="4352" xr3:uid="{F033EB61-76EF-C94A-A449-2E35794FFBC3}" name="Column4352"/>
    <tableColumn id="4353" xr3:uid="{A3A1EB08-FF47-264D-B2C2-D89A6675663E}" name="Column4353"/>
    <tableColumn id="4354" xr3:uid="{C9CDF2D1-5B03-6245-B5D2-F94209B5E0EA}" name="Column4354"/>
    <tableColumn id="4355" xr3:uid="{B572ADE0-B9AF-A44E-A07E-38C85F17DD51}" name="Column4355"/>
    <tableColumn id="4356" xr3:uid="{D4A85F01-4AA8-6A47-B2E9-59B7B2818528}" name="Column4356"/>
    <tableColumn id="4357" xr3:uid="{1898B137-6888-4D4A-AE92-BC54199E29F0}" name="Column4357"/>
    <tableColumn id="4358" xr3:uid="{DB7FDB01-8AD4-5446-A56F-60922D8335A1}" name="Column4358"/>
    <tableColumn id="4359" xr3:uid="{FD985BFD-1A05-A441-9A88-3BBB6A62706E}" name="Column4359"/>
    <tableColumn id="4360" xr3:uid="{3F89D186-5AF9-064D-AEF7-158E7CD82C76}" name="Column4360"/>
    <tableColumn id="4361" xr3:uid="{61CE6D1D-009E-2B42-BF1E-78DE50225F44}" name="Column4361"/>
    <tableColumn id="4362" xr3:uid="{86DC57F2-A543-E340-A756-25A6EAFC7BAA}" name="Column4362"/>
    <tableColumn id="4363" xr3:uid="{7C88E8F5-85BC-0F48-9555-1D0208EAE232}" name="Column4363"/>
    <tableColumn id="4364" xr3:uid="{26850960-6ECC-9548-A8A9-CF9A9050D13E}" name="Column4364"/>
    <tableColumn id="4365" xr3:uid="{848C0AB2-DA1A-8B47-BF35-8C66A084043E}" name="Column4365"/>
    <tableColumn id="4366" xr3:uid="{38A38544-95DC-FB49-8173-89EE780E21B6}" name="Column4366"/>
    <tableColumn id="4367" xr3:uid="{B290FC20-DA53-914F-A3B6-F8481BDF7597}" name="Column4367"/>
    <tableColumn id="4368" xr3:uid="{4215C0B5-92AE-B74C-896B-71D8669A4FC3}" name="Column4368"/>
    <tableColumn id="4369" xr3:uid="{18362471-B31D-0E49-B5E0-19662FB5E310}" name="Column4369"/>
    <tableColumn id="4370" xr3:uid="{F3BF313A-BB47-974A-876A-72DADFDB1725}" name="Column4370"/>
    <tableColumn id="4371" xr3:uid="{AF748C12-2931-B642-92BE-DE1123100061}" name="Column4371"/>
    <tableColumn id="4372" xr3:uid="{F47B7505-5077-C04D-AAB4-6C43FAC9C1E5}" name="Column4372"/>
    <tableColumn id="4373" xr3:uid="{001BB9C4-95E9-A747-9AB1-92973937E38C}" name="Column4373"/>
    <tableColumn id="4374" xr3:uid="{601C7C5A-316F-C140-9C89-B162A0CC0BA6}" name="Column4374"/>
    <tableColumn id="4375" xr3:uid="{BA3BF2FC-AFD6-6B4C-93D9-8AF83DC34C1D}" name="Column4375"/>
    <tableColumn id="4376" xr3:uid="{F963AEBC-CBFC-E148-8DA6-06A982FF268B}" name="Column4376"/>
    <tableColumn id="4377" xr3:uid="{A0A98125-6A4C-6B42-884C-6439C6D19609}" name="Column4377"/>
    <tableColumn id="4378" xr3:uid="{60D6ED6D-1ED3-4546-BD8B-0D2B21EEA511}" name="Column4378"/>
    <tableColumn id="4379" xr3:uid="{F8A66A2D-A321-024D-BA6E-21B015BD5F85}" name="Column4379"/>
    <tableColumn id="4380" xr3:uid="{63150319-5286-BD46-9966-BB5CCA92C0A0}" name="Column4380"/>
    <tableColumn id="4381" xr3:uid="{3A7BE3C9-5E7D-264F-93C1-9B843FBC72D5}" name="Column4381"/>
    <tableColumn id="4382" xr3:uid="{31E3B283-2335-9143-8FDA-C39CB449E692}" name="Column4382"/>
    <tableColumn id="4383" xr3:uid="{4799D61A-ACBC-244D-9ECE-248A2CBAED8D}" name="Column4383"/>
    <tableColumn id="4384" xr3:uid="{9EAD6185-EF9D-C647-A4D7-68BC57F882E4}" name="Column4384"/>
    <tableColumn id="4385" xr3:uid="{C27BF313-0EE6-A746-8293-45E0AE66F34B}" name="Column4385"/>
    <tableColumn id="4386" xr3:uid="{F584ED55-ADFF-6D40-8B73-31628846713C}" name="Column4386"/>
    <tableColumn id="4387" xr3:uid="{A0295495-4FFE-F143-BD30-96BFA2686C31}" name="Column4387"/>
    <tableColumn id="4388" xr3:uid="{4433558B-A7E9-C640-A109-90A8D5A358F2}" name="Column4388"/>
    <tableColumn id="4389" xr3:uid="{0B876E85-A2BB-F647-87CE-B237535999A6}" name="Column4389"/>
    <tableColumn id="4390" xr3:uid="{A7A739B9-2363-B04C-8AB9-236DD63242C1}" name="Column4390"/>
    <tableColumn id="4391" xr3:uid="{54579069-FA5E-424F-8B2E-2A97774BB577}" name="Column4391"/>
    <tableColumn id="4392" xr3:uid="{DC9C1A55-F768-4F48-ABF6-B21FF164F7BD}" name="Column4392"/>
    <tableColumn id="4393" xr3:uid="{25F26E9C-A3F3-B54B-9CFE-BDED6987BFAC}" name="Column4393"/>
    <tableColumn id="4394" xr3:uid="{2B4C0A22-F9C0-974B-9F1F-794FA9118825}" name="Column4394"/>
    <tableColumn id="4395" xr3:uid="{1B0C7C4B-5632-D04C-99C9-C2DFB374CE33}" name="Column4395"/>
    <tableColumn id="4396" xr3:uid="{E56C9437-222A-DA4C-A9BB-8DB8D2819AE3}" name="Column4396"/>
    <tableColumn id="4397" xr3:uid="{23C0A74F-7066-0F48-928C-D56C0E9927E6}" name="Column4397"/>
    <tableColumn id="4398" xr3:uid="{2D1342E1-3752-5544-83EE-40BD8F6136FE}" name="Column4398"/>
    <tableColumn id="4399" xr3:uid="{E38E46FD-2CE6-2249-B6F6-BCB9A85C0DE8}" name="Column4399"/>
    <tableColumn id="4400" xr3:uid="{42A3974E-D75C-BF4D-BF86-6C27F5499C61}" name="Column4400"/>
    <tableColumn id="4401" xr3:uid="{3DF35D67-790E-7E48-9FCC-5401BE4E5774}" name="Column4401"/>
    <tableColumn id="4402" xr3:uid="{FECC97C4-7346-4B46-B3C5-A22888062DDE}" name="Column4402"/>
    <tableColumn id="4403" xr3:uid="{576F2D6E-02E3-B643-99CA-4C86F1FEA35C}" name="Column4403"/>
    <tableColumn id="4404" xr3:uid="{7C910DE7-7C10-984A-B653-1357AC92A997}" name="Column4404"/>
    <tableColumn id="4405" xr3:uid="{6D69C58F-9C0D-2849-ADAD-4C694E664B34}" name="Column4405"/>
    <tableColumn id="4406" xr3:uid="{48561DDD-13A5-EC4C-8E72-35EDD09CE496}" name="Column4406"/>
    <tableColumn id="4407" xr3:uid="{64F9B573-D3FE-E440-A27F-A65A6AB3F0F6}" name="Column4407"/>
    <tableColumn id="4408" xr3:uid="{071907BD-46B6-DB42-BDB5-EDC9B3371314}" name="Column4408"/>
    <tableColumn id="4409" xr3:uid="{CFE39F0F-40BD-534C-9B6F-2CD9B79F707A}" name="Column4409"/>
    <tableColumn id="4410" xr3:uid="{B9E47BAC-9750-2741-A6CA-AFA366F5FB02}" name="Column4410"/>
    <tableColumn id="4411" xr3:uid="{DEE98A36-74BA-5344-A033-E90E0DD9347A}" name="Column4411"/>
    <tableColumn id="4412" xr3:uid="{2FA6B8D5-E13E-A144-8007-4D2EA28157CF}" name="Column4412"/>
    <tableColumn id="4413" xr3:uid="{1EBD3EB7-4ED0-4440-A5CF-9994186E2A74}" name="Column4413"/>
    <tableColumn id="4414" xr3:uid="{0F6F88D3-01BF-2345-AF94-9831F97ABD4E}" name="Column4414"/>
    <tableColumn id="4415" xr3:uid="{3F055453-9923-DB44-9BBC-8ACAEC55607E}" name="Column4415"/>
    <tableColumn id="4416" xr3:uid="{1A920B22-5902-1C44-A69F-2DD9611096BB}" name="Column4416"/>
    <tableColumn id="4417" xr3:uid="{0C51F0F3-88A4-374E-AC4C-3093C8CD57D4}" name="Column4417"/>
    <tableColumn id="4418" xr3:uid="{A9E55029-5F59-6A44-AE54-C8B2A7CD8DA7}" name="Column4418"/>
    <tableColumn id="4419" xr3:uid="{D1B0285B-4F86-1B44-A61A-9693C93C3723}" name="Column4419"/>
    <tableColumn id="4420" xr3:uid="{1548F1D8-3C19-AA4A-B9F0-70435D587E62}" name="Column4420"/>
    <tableColumn id="4421" xr3:uid="{6B30ED37-7DF1-1D40-AA2E-159C14DB4A41}" name="Column4421"/>
    <tableColumn id="4422" xr3:uid="{062C3CF8-199F-BC47-BF3F-FC69B563A5D6}" name="Column4422"/>
    <tableColumn id="4423" xr3:uid="{E85CDA17-C9BE-3C42-A988-A8FDCFD976F1}" name="Column4423"/>
    <tableColumn id="4424" xr3:uid="{FFAB7B71-2EF4-EB46-996D-A9B1573044EE}" name="Column4424"/>
    <tableColumn id="4425" xr3:uid="{BCF45257-E198-A44F-BA7A-0D147E6B3220}" name="Column4425"/>
    <tableColumn id="4426" xr3:uid="{AC280078-7187-514D-B7EA-A61D354EFE7E}" name="Column4426"/>
    <tableColumn id="4427" xr3:uid="{8E41E1F9-A5CD-054D-88AD-53AE31BD254A}" name="Column4427"/>
    <tableColumn id="4428" xr3:uid="{09B605D2-1BBD-1944-879F-D31D7AA3EFF0}" name="Column4428"/>
    <tableColumn id="4429" xr3:uid="{E0733699-AF42-D945-97A9-DDC1B4DACAE3}" name="Column4429"/>
    <tableColumn id="4430" xr3:uid="{C93ACF61-7A31-8848-9F02-5BC57109EA63}" name="Column4430"/>
    <tableColumn id="4431" xr3:uid="{A5816964-AFCF-5E4E-A510-B33DFCE243E0}" name="Column4431"/>
    <tableColumn id="4432" xr3:uid="{676EAD0F-55F5-E54D-B769-77494630CC52}" name="Column4432"/>
    <tableColumn id="4433" xr3:uid="{8F650989-428A-8647-88AE-8BE0B5521A55}" name="Column4433"/>
    <tableColumn id="4434" xr3:uid="{8F35E14E-7386-1847-8101-2E370C39D35A}" name="Column4434"/>
    <tableColumn id="4435" xr3:uid="{1F014045-3F2A-6E47-B8A0-264CE1BB765D}" name="Column4435"/>
    <tableColumn id="4436" xr3:uid="{D242583A-0174-F948-9683-5ACC0494CB3A}" name="Column4436"/>
    <tableColumn id="4437" xr3:uid="{0B157D3E-3AAB-B84B-8410-5396B3F5723D}" name="Column4437"/>
    <tableColumn id="4438" xr3:uid="{997E545D-5CD6-1C45-9415-9779BBDFDF3F}" name="Column4438"/>
    <tableColumn id="4439" xr3:uid="{37D39800-4970-4D4B-AA45-ED0A091D3991}" name="Column4439"/>
    <tableColumn id="4440" xr3:uid="{26052473-E0B4-FC4C-AC7C-CDA12812C89F}" name="Column4440"/>
    <tableColumn id="4441" xr3:uid="{F358909D-67B3-414A-8420-5ADEA36CEA09}" name="Column4441"/>
    <tableColumn id="4442" xr3:uid="{14B68B7B-2B7F-3E41-8DB9-49A18C7426D3}" name="Column4442"/>
    <tableColumn id="4443" xr3:uid="{3C7EAF32-CE45-824F-A236-EBC9AE2645E8}" name="Column4443"/>
    <tableColumn id="4444" xr3:uid="{56014B1B-11C0-B645-90F5-9665225CB9D3}" name="Column4444"/>
    <tableColumn id="4445" xr3:uid="{3408BBA7-1A38-5F4D-8367-F2037144CED7}" name="Column4445"/>
    <tableColumn id="4446" xr3:uid="{3A2A8548-874C-DD4A-A76E-0B7A8B48B75C}" name="Column4446"/>
    <tableColumn id="4447" xr3:uid="{A04553D3-88A6-5647-A5DE-057882818ADF}" name="Column4447"/>
    <tableColumn id="4448" xr3:uid="{84D8C329-54C6-6546-BB65-06B1E1AB5F16}" name="Column4448"/>
    <tableColumn id="4449" xr3:uid="{46B5D1A9-6338-A446-80C2-E8484B9DBB87}" name="Column4449"/>
    <tableColumn id="4450" xr3:uid="{E57D2BE8-886B-CA40-B381-AF64F189FC8B}" name="Column4450"/>
    <tableColumn id="4451" xr3:uid="{3FF19914-2892-EC4F-AC9F-BD86EC2CD2E7}" name="Column4451"/>
    <tableColumn id="4452" xr3:uid="{F382677F-4484-C544-8E39-F83011391BCA}" name="Column4452"/>
    <tableColumn id="4453" xr3:uid="{A2D73E96-183A-7E40-830D-CCAD69DC6839}" name="Column4453"/>
    <tableColumn id="4454" xr3:uid="{3DA9AB01-C0CD-D942-A475-CCC968DA430F}" name="Column4454"/>
    <tableColumn id="4455" xr3:uid="{B2D6DCDC-A3B7-A846-AEA2-D33398C94ACE}" name="Column4455"/>
    <tableColumn id="4456" xr3:uid="{1F43819E-9950-E249-A608-5E8CA17FC21B}" name="Column4456"/>
    <tableColumn id="4457" xr3:uid="{EA82EB47-1A5C-974E-A783-40C70D3B9CDC}" name="Column4457"/>
    <tableColumn id="4458" xr3:uid="{0F4E2CBB-7CD0-2E49-9862-1236A5F4FEC3}" name="Column4458"/>
    <tableColumn id="4459" xr3:uid="{6DA57C21-A818-5E49-8A8E-1C2D73FABFC8}" name="Column4459"/>
    <tableColumn id="4460" xr3:uid="{A68DDCDF-CFC3-AF4E-9B65-A44269BB58D1}" name="Column4460"/>
    <tableColumn id="4461" xr3:uid="{FCB5B59E-35D4-9841-A2EB-2AC49B1CB57D}" name="Column4461"/>
    <tableColumn id="4462" xr3:uid="{D2D7E159-6B0E-3649-AF1A-7D353118D59C}" name="Column4462"/>
    <tableColumn id="4463" xr3:uid="{3AAF2C37-9B95-2C46-9E40-7EEA25F01A2F}" name="Column4463"/>
    <tableColumn id="4464" xr3:uid="{EE8C1F98-3D07-C54E-828A-8CB1A55C63E9}" name="Column4464"/>
    <tableColumn id="4465" xr3:uid="{91BEFDA3-976E-2B47-AF19-31A4A858196B}" name="Column4465"/>
    <tableColumn id="4466" xr3:uid="{CBBE610F-D7CF-3B4A-9ACF-7ED02A168BCE}" name="Column4466"/>
    <tableColumn id="4467" xr3:uid="{9E061D70-D44B-424D-AE7C-9C7A53F3101A}" name="Column4467"/>
    <tableColumn id="4468" xr3:uid="{FE8AD6BD-A7FB-F949-AC61-8CB695B6AB4B}" name="Column4468"/>
    <tableColumn id="4469" xr3:uid="{B0E75B1C-AF47-4441-B00D-93A4ACFE492B}" name="Column4469"/>
    <tableColumn id="4470" xr3:uid="{06954F5A-F279-6C4C-9622-42FF40E1BED7}" name="Column4470"/>
    <tableColumn id="4471" xr3:uid="{ED09F093-7CB2-8044-99F1-8B780B631CA6}" name="Column4471"/>
    <tableColumn id="4472" xr3:uid="{E316D388-1F92-9341-9BA7-93A3081DF7A3}" name="Column4472"/>
    <tableColumn id="4473" xr3:uid="{A6DCD756-7201-AF44-9A2E-1F7BC13A8815}" name="Column4473"/>
    <tableColumn id="4474" xr3:uid="{2961F6C7-650F-4B43-81D2-A79BB2A178D9}" name="Column4474"/>
    <tableColumn id="4475" xr3:uid="{589C2E0D-FC24-074E-AF5B-A4E323635344}" name="Column4475"/>
    <tableColumn id="4476" xr3:uid="{A0154DC3-990D-F24B-BA53-11CAA18FE12A}" name="Column4476"/>
    <tableColumn id="4477" xr3:uid="{0DEA7380-CBA7-BB4B-A5B4-0FDC7A6D4A32}" name="Column4477"/>
    <tableColumn id="4478" xr3:uid="{6C9B22F1-A7BC-B944-AB1F-1199750B1FFC}" name="Column4478"/>
    <tableColumn id="4479" xr3:uid="{F8E49D0B-EB57-114B-BCF8-648C8F121FCB}" name="Column4479"/>
    <tableColumn id="4480" xr3:uid="{F7298BEC-752C-5B4B-80EB-3E3B56509F0E}" name="Column4480"/>
    <tableColumn id="4481" xr3:uid="{F24E2CF6-517A-324F-9A7B-3AFC01678E8C}" name="Column4481"/>
    <tableColumn id="4482" xr3:uid="{05F5143D-49BB-B741-BDD3-5FB161B2D251}" name="Column4482"/>
    <tableColumn id="4483" xr3:uid="{454DB3F5-F196-5247-A5CA-18CC11C5BE9B}" name="Column4483"/>
    <tableColumn id="4484" xr3:uid="{E4CDADEF-DD2A-6349-9EC4-9D36AA2D925F}" name="Column4484"/>
    <tableColumn id="4485" xr3:uid="{EDCECC11-04D0-4B41-B840-191D0046D3BD}" name="Column4485"/>
    <tableColumn id="4486" xr3:uid="{5EEAFC6B-2ECB-F44F-9263-298CA8AEDB23}" name="Column4486"/>
    <tableColumn id="4487" xr3:uid="{23B40962-9934-0448-A4C9-37E45620E5C9}" name="Column4487"/>
    <tableColumn id="4488" xr3:uid="{1E1E4C7B-5486-DC41-BDA0-CC403BE9E738}" name="Column4488"/>
    <tableColumn id="4489" xr3:uid="{662992E5-D07E-9F43-9594-19D886FA533C}" name="Column4489"/>
    <tableColumn id="4490" xr3:uid="{9FA5251C-3C73-5D4D-94C3-4600AC42EB41}" name="Column4490"/>
    <tableColumn id="4491" xr3:uid="{4DA6851E-896D-9344-A335-AC39AEB8C481}" name="Column4491"/>
    <tableColumn id="4492" xr3:uid="{7903FFAF-2433-9547-97DF-BD0F8B4636BD}" name="Column4492"/>
    <tableColumn id="4493" xr3:uid="{8ED957B9-DC4A-6B48-BE31-CDEE309FB457}" name="Column4493"/>
    <tableColumn id="4494" xr3:uid="{470BAC84-A776-394E-9185-7147C6927153}" name="Column4494"/>
    <tableColumn id="4495" xr3:uid="{9EA171A6-BFB2-714D-97BF-BFFA35FD8063}" name="Column4495"/>
    <tableColumn id="4496" xr3:uid="{FD0D6361-6AA9-CA49-BC51-FD795C4F4E7E}" name="Column4496"/>
    <tableColumn id="4497" xr3:uid="{85F81F5E-35FF-914A-B327-62DB479E6224}" name="Column4497"/>
    <tableColumn id="4498" xr3:uid="{61B23B34-0AD5-EF44-8346-65EF843FC7C7}" name="Column4498"/>
    <tableColumn id="4499" xr3:uid="{DF1FC899-6091-DE41-9223-50678CE38045}" name="Column4499"/>
    <tableColumn id="4500" xr3:uid="{1D8FD5C4-88AB-6E47-B8C5-D09831C6366C}" name="Column4500"/>
    <tableColumn id="4501" xr3:uid="{473F93D1-A13C-024D-8E36-31F70AEE8D1A}" name="Column4501"/>
    <tableColumn id="4502" xr3:uid="{485B3AAB-5352-0E47-8285-C00B7B99032F}" name="Column4502"/>
    <tableColumn id="4503" xr3:uid="{706270A5-AF2B-3A4E-B048-52C077047E28}" name="Column4503"/>
    <tableColumn id="4504" xr3:uid="{B38D3814-E159-9847-BCA4-6FB59D82494B}" name="Column4504"/>
    <tableColumn id="4505" xr3:uid="{86E6C35E-C04F-2241-ADF4-D43FFDE01305}" name="Column4505"/>
    <tableColumn id="4506" xr3:uid="{E3557F60-F9F8-1843-8618-1C9B42DCD772}" name="Column4506"/>
    <tableColumn id="4507" xr3:uid="{4D7B7657-F0E1-0145-8C83-7D75938BBFB4}" name="Column4507"/>
    <tableColumn id="4508" xr3:uid="{F8FAD45D-D672-5F4A-9BDA-EF807EA9714D}" name="Column4508"/>
    <tableColumn id="4509" xr3:uid="{1D85D8EF-633E-A34D-8751-C6C71E73DE43}" name="Column4509"/>
    <tableColumn id="4510" xr3:uid="{66603A4B-B1C0-264A-ACF4-B8DD105045E8}" name="Column4510"/>
    <tableColumn id="4511" xr3:uid="{6D2617A4-1AA4-1C48-977C-3468CB3AB8C7}" name="Column4511"/>
    <tableColumn id="4512" xr3:uid="{969A452A-39E1-304F-9E9F-97C360FD5162}" name="Column4512"/>
    <tableColumn id="4513" xr3:uid="{57F1AD21-E3BF-9C46-AAAE-2E535C986BDD}" name="Column4513"/>
    <tableColumn id="4514" xr3:uid="{FDBC1ADA-220A-3A4C-B627-EAB4C438F0F9}" name="Column4514"/>
    <tableColumn id="4515" xr3:uid="{B12E8785-AF05-7C4B-9579-787805E3BCD2}" name="Column4515"/>
    <tableColumn id="4516" xr3:uid="{2B0AA28A-C76D-3040-B789-75B4D4247330}" name="Column4516"/>
    <tableColumn id="4517" xr3:uid="{035E9BCE-EB48-0444-B770-82F9768E021C}" name="Column4517"/>
    <tableColumn id="4518" xr3:uid="{27543040-954D-6D4B-A515-13E0C0A5FF9E}" name="Column4518"/>
    <tableColumn id="4519" xr3:uid="{B196180E-9DF7-D449-8318-0F117ADCE019}" name="Column4519"/>
    <tableColumn id="4520" xr3:uid="{BF706C9A-CBD3-9740-AC93-8D937F106A34}" name="Column4520"/>
    <tableColumn id="4521" xr3:uid="{4DC33E33-206C-8341-85BA-A49A5C4CA0B0}" name="Column4521"/>
    <tableColumn id="4522" xr3:uid="{FD069835-E6D2-0541-8B66-2846EB0607B6}" name="Column4522"/>
    <tableColumn id="4523" xr3:uid="{2245F6F1-5137-4B49-8C1B-3C99B8E9DD79}" name="Column4523"/>
    <tableColumn id="4524" xr3:uid="{C8D7DB20-C843-0A43-B124-5356212FD374}" name="Column4524"/>
    <tableColumn id="4525" xr3:uid="{8947A27F-FC26-874C-A26F-EBA41D6F19C1}" name="Column4525"/>
    <tableColumn id="4526" xr3:uid="{72C9B08C-3F6C-994E-94E2-86EFA589E74C}" name="Column4526"/>
    <tableColumn id="4527" xr3:uid="{0C7CEEAF-2701-4448-860B-EF2F5BA1C8D2}" name="Column4527"/>
    <tableColumn id="4528" xr3:uid="{E345E7EE-28AB-2246-801A-7413F0DEAE1A}" name="Column4528"/>
    <tableColumn id="4529" xr3:uid="{0F969BA8-5522-674C-9C66-2ABC750F0B77}" name="Column4529"/>
    <tableColumn id="4530" xr3:uid="{9DA54338-DF45-C342-9275-9BE01084E6BD}" name="Column4530"/>
    <tableColumn id="4531" xr3:uid="{2CFE5F93-58B5-A24E-876C-B00412585819}" name="Column4531"/>
    <tableColumn id="4532" xr3:uid="{11281CBA-7F45-BA41-BFC7-9950BF4E89FB}" name="Column4532"/>
    <tableColumn id="4533" xr3:uid="{5DAA6803-D286-674C-AED6-340F802E033A}" name="Column4533"/>
    <tableColumn id="4534" xr3:uid="{C1301996-79AF-014E-93EC-4B23A21AB749}" name="Column4534"/>
    <tableColumn id="4535" xr3:uid="{CB3658F3-60FF-284D-A605-F483D5A765FE}" name="Column4535"/>
    <tableColumn id="4536" xr3:uid="{762E8A1C-EA28-5240-9F7D-F4303A87267E}" name="Column4536"/>
    <tableColumn id="4537" xr3:uid="{D8BD5234-5FC1-F148-AA34-87B3397521A1}" name="Column4537"/>
    <tableColumn id="4538" xr3:uid="{BC2219BC-E2DD-BB44-8077-4F50C9F10826}" name="Column4538"/>
    <tableColumn id="4539" xr3:uid="{453220B2-A3E5-CA49-AC86-DACD3DD9F58A}" name="Column4539"/>
    <tableColumn id="4540" xr3:uid="{00EB686E-1765-2344-B45F-EFD483262A74}" name="Column4540"/>
    <tableColumn id="4541" xr3:uid="{10FEDC46-8673-AD43-B892-F16CF5754EE9}" name="Column4541"/>
    <tableColumn id="4542" xr3:uid="{8C92F921-8752-AB4C-A2D6-BDF734740EC1}" name="Column4542"/>
    <tableColumn id="4543" xr3:uid="{24B5BB4A-3AA8-9247-88C2-E3ADD09118A1}" name="Column4543"/>
    <tableColumn id="4544" xr3:uid="{4EC42832-DD63-3D42-8330-EB83A4E3FED2}" name="Column4544"/>
    <tableColumn id="4545" xr3:uid="{8BA1E8ED-6AD2-D04A-B8B7-D2E3AC8FABF0}" name="Column4545"/>
    <tableColumn id="4546" xr3:uid="{9DF1A647-C3CA-044A-86A8-083CB2FA6D8F}" name="Column4546"/>
    <tableColumn id="4547" xr3:uid="{E6E330B2-E398-0046-A0ED-359B5CE1341B}" name="Column4547"/>
    <tableColumn id="4548" xr3:uid="{73FEFEB5-7618-FD49-BD46-B862AF8FC520}" name="Column4548"/>
    <tableColumn id="4549" xr3:uid="{FD766290-A63A-1A44-A65F-4DC7B92D5CA0}" name="Column4549"/>
    <tableColumn id="4550" xr3:uid="{D6843C67-96CF-9F4E-BA9F-F9A31E6BF220}" name="Column4550"/>
    <tableColumn id="4551" xr3:uid="{9C315D31-C11C-E040-9B75-87A4D4DB601A}" name="Column4551"/>
    <tableColumn id="4552" xr3:uid="{86B9CF37-E7B7-7B4F-833F-D0E57C994819}" name="Column4552"/>
    <tableColumn id="4553" xr3:uid="{87950F6D-DCBE-7741-8FC8-4BC53B940F7D}" name="Column4553"/>
    <tableColumn id="4554" xr3:uid="{5D59264B-C047-AA46-8F80-DF89C2E9DD23}" name="Column4554"/>
    <tableColumn id="4555" xr3:uid="{F571202D-8151-A741-8934-605483E28F77}" name="Column4555"/>
    <tableColumn id="4556" xr3:uid="{16845ABE-4C3F-1A41-A190-91A1C97C4DC8}" name="Column4556"/>
    <tableColumn id="4557" xr3:uid="{86135BA6-4294-BB4A-A022-BBD82B12AE2C}" name="Column4557"/>
    <tableColumn id="4558" xr3:uid="{BBB8F0B7-BEE6-DA45-B8D2-4B8A9CA0A965}" name="Column4558"/>
    <tableColumn id="4559" xr3:uid="{C0ECC6BB-8CC8-BD47-8066-20F0EB3778F4}" name="Column4559"/>
    <tableColumn id="4560" xr3:uid="{6C657B38-2403-FC46-AF0E-8EF40A7F9CB1}" name="Column4560"/>
    <tableColumn id="4561" xr3:uid="{2D50C5BA-F91B-D346-8D79-FBE9CA4E3F64}" name="Column4561"/>
    <tableColumn id="4562" xr3:uid="{ACC8CF92-EE3E-F24A-A942-5626074DBCBE}" name="Column4562"/>
    <tableColumn id="4563" xr3:uid="{ADF43DBD-08AB-D14C-A252-84F8CA6D6D74}" name="Column4563"/>
    <tableColumn id="4564" xr3:uid="{9A288A27-0100-1B4E-8208-BE20B57DE380}" name="Column4564"/>
    <tableColumn id="4565" xr3:uid="{ADDE5CC8-EF0C-C549-86CB-661CEC263C32}" name="Column4565"/>
    <tableColumn id="4566" xr3:uid="{6EF8EFB1-87B7-6D4A-89E0-B088D2C2F724}" name="Column4566"/>
    <tableColumn id="4567" xr3:uid="{31E587E4-C6EC-0249-B083-180CADE67C7E}" name="Column4567"/>
    <tableColumn id="4568" xr3:uid="{799B9611-D556-924B-9396-E74847B05516}" name="Column4568"/>
    <tableColumn id="4569" xr3:uid="{8048FE6A-D44E-9047-9ECF-16113674F198}" name="Column4569"/>
    <tableColumn id="4570" xr3:uid="{B1B83421-2125-4D41-B616-32EED66A1A1F}" name="Column4570"/>
    <tableColumn id="4571" xr3:uid="{BA3B39F4-5A37-7C4D-BB82-EB56947826D3}" name="Column4571"/>
    <tableColumn id="4572" xr3:uid="{0A76C3A0-4D5B-4A4D-A047-37F559D1ED19}" name="Column4572"/>
    <tableColumn id="4573" xr3:uid="{C0F34C78-3389-3A40-9F8C-37F8E073EE91}" name="Column4573"/>
    <tableColumn id="4574" xr3:uid="{7DA2E3B9-F87B-5044-AA6A-76D9D4C502EE}" name="Column4574"/>
    <tableColumn id="4575" xr3:uid="{0059BD90-E1CC-2F4D-AE33-BCF3017140CF}" name="Column4575"/>
    <tableColumn id="4576" xr3:uid="{8DA510F7-A18B-8C41-AA2A-840D1D38E8C6}" name="Column4576"/>
    <tableColumn id="4577" xr3:uid="{9F203284-2A78-D940-9756-C1C06C6FED3E}" name="Column4577"/>
    <tableColumn id="4578" xr3:uid="{EA725225-2390-E14E-B4BA-8A808C64BF5E}" name="Column4578"/>
    <tableColumn id="4579" xr3:uid="{0CF6715D-63EC-904C-A566-C3C0F3E65C96}" name="Column4579"/>
    <tableColumn id="4580" xr3:uid="{2B864C15-E658-B943-B3E6-5A5DF6D4B786}" name="Column4580"/>
    <tableColumn id="4581" xr3:uid="{174C6298-930B-F24D-B778-79AA5A677D8C}" name="Column4581"/>
    <tableColumn id="4582" xr3:uid="{804F3C1A-283D-114D-8897-E0918AC32302}" name="Column4582"/>
    <tableColumn id="4583" xr3:uid="{9DFCB879-D2C2-7E47-87B7-C309483BEABC}" name="Column4583"/>
    <tableColumn id="4584" xr3:uid="{EBB52546-2FFC-8749-B082-8E8DA690DD15}" name="Column4584"/>
    <tableColumn id="4585" xr3:uid="{C8C5FD04-651E-2544-9C5D-E0DEAB6572E2}" name="Column4585"/>
    <tableColumn id="4586" xr3:uid="{502DA6E4-6B78-F64A-8CD1-6EF2D85D92C2}" name="Column4586"/>
    <tableColumn id="4587" xr3:uid="{A4B8A40E-5619-BA45-BFFA-970149EB7BD8}" name="Column4587"/>
    <tableColumn id="4588" xr3:uid="{0B5C9041-9534-054D-85AE-FA961BCA7E86}" name="Column4588"/>
    <tableColumn id="4589" xr3:uid="{75FF20EE-87E7-CE4E-98C3-F32EF1C03280}" name="Column4589"/>
    <tableColumn id="4590" xr3:uid="{988A285C-49F1-5045-9C39-02A9FF6E99FE}" name="Column4590"/>
    <tableColumn id="4591" xr3:uid="{4C9AB625-C5A6-1340-B8E0-5BDCCC69518E}" name="Column4591"/>
    <tableColumn id="4592" xr3:uid="{43ECE40F-DF0E-B943-B04D-773A4C7C017E}" name="Column4592"/>
    <tableColumn id="4593" xr3:uid="{1F238EE6-97DD-D443-A8A3-EB95A4ADA6F4}" name="Column4593"/>
    <tableColumn id="4594" xr3:uid="{16D46842-E642-D841-A787-DE3082E6C598}" name="Column4594"/>
    <tableColumn id="4595" xr3:uid="{AD969938-7865-0042-93AD-4A2EA2C91C72}" name="Column4595"/>
    <tableColumn id="4596" xr3:uid="{31E294A1-DDDA-CA4F-B7F5-80F1E9B54F87}" name="Column4596"/>
    <tableColumn id="4597" xr3:uid="{8ECBAB2A-4DC9-AC4A-B24F-C28ED8D36705}" name="Column4597"/>
    <tableColumn id="4598" xr3:uid="{F9687279-EF29-3840-BC6D-AC553B395749}" name="Column4598"/>
    <tableColumn id="4599" xr3:uid="{311EE710-7803-B342-85DA-AFE5D1E1314E}" name="Column4599"/>
    <tableColumn id="4600" xr3:uid="{BD56D5C7-C254-D94F-945A-725AC04A58F8}" name="Column4600"/>
    <tableColumn id="4601" xr3:uid="{EC62551A-1A46-B14C-98C6-43D54F33F9EA}" name="Column4601"/>
    <tableColumn id="4602" xr3:uid="{7D6A08E5-3A48-A646-AA9F-A12144A7B1CC}" name="Column4602"/>
    <tableColumn id="4603" xr3:uid="{6DA23D6F-35B8-8842-AA87-426DC54D981A}" name="Column4603"/>
    <tableColumn id="4604" xr3:uid="{D91FD63F-857A-2941-B384-6D641790CD2F}" name="Column4604"/>
    <tableColumn id="4605" xr3:uid="{584EDE3C-914E-0A4B-812E-15F628DC63C1}" name="Column4605"/>
    <tableColumn id="4606" xr3:uid="{AD425306-D3D8-004F-BCFD-AA3207E1C7FD}" name="Column4606"/>
    <tableColumn id="4607" xr3:uid="{9B2C144F-C54C-7D4E-BB24-095133688002}" name="Column4607"/>
    <tableColumn id="4608" xr3:uid="{9DEAA776-7A68-0747-8C3B-67E4EF2492BA}" name="Column4608"/>
    <tableColumn id="4609" xr3:uid="{50F986CD-B238-A14A-9945-7F77E2B679F9}" name="Column4609"/>
    <tableColumn id="4610" xr3:uid="{63CA07AF-5DF9-6E41-825F-3344FC7115A6}" name="Column4610"/>
    <tableColumn id="4611" xr3:uid="{A9BD08F2-51C6-C045-BCA5-80835CD765CA}" name="Column4611"/>
    <tableColumn id="4612" xr3:uid="{721C3490-20B5-9546-BFFC-3C6B3AC58E82}" name="Column4612"/>
    <tableColumn id="4613" xr3:uid="{DFFF125C-F1DD-4048-A8F2-EF8A562E3A37}" name="Column4613"/>
    <tableColumn id="4614" xr3:uid="{15E611FD-4FC9-3F4E-ABCD-9D581B6FAB08}" name="Column4614"/>
    <tableColumn id="4615" xr3:uid="{E27162C1-11DE-6F42-9856-B8FF77D0F988}" name="Column4615"/>
    <tableColumn id="4616" xr3:uid="{CB4F3802-EBD6-BA49-B4B3-14C8040C4114}" name="Column4616"/>
    <tableColumn id="4617" xr3:uid="{9E0C9AFF-860A-A143-B2D8-8DD55B7F1A7E}" name="Column4617"/>
    <tableColumn id="4618" xr3:uid="{9BE92FE4-8F03-8E47-87C9-F1038F2E988A}" name="Column4618"/>
    <tableColumn id="4619" xr3:uid="{8DA746F5-2411-1C46-8803-07C24E09C717}" name="Column4619"/>
    <tableColumn id="4620" xr3:uid="{4F7B41BB-2F27-764E-BD5A-8C83974275FA}" name="Column4620"/>
    <tableColumn id="4621" xr3:uid="{F20E9518-E5FF-4545-B0B2-DFC4611B83EF}" name="Column4621"/>
    <tableColumn id="4622" xr3:uid="{54D8194F-EF08-E74F-A1F0-132F1D00A005}" name="Column4622"/>
    <tableColumn id="4623" xr3:uid="{FC9A7773-5348-F648-8A9B-F915E711F2D2}" name="Column4623"/>
    <tableColumn id="4624" xr3:uid="{8A1D3D9B-66FC-2248-B00B-9BD574E9A8A7}" name="Column4624"/>
    <tableColumn id="4625" xr3:uid="{6C161E75-4979-F84C-A4F1-162D22069CCB}" name="Column4625"/>
    <tableColumn id="4626" xr3:uid="{9E015DDE-2958-4A41-A9AE-ED338BBCFCC3}" name="Column4626"/>
    <tableColumn id="4627" xr3:uid="{7F0B1FB5-C266-2C4D-9AB8-41BE0F68E1EC}" name="Column4627"/>
    <tableColumn id="4628" xr3:uid="{E2E51CD2-0F81-384A-9401-4C2450592790}" name="Column4628"/>
    <tableColumn id="4629" xr3:uid="{8B3A37F8-CA6A-D144-8B01-1972CA3FBDCA}" name="Column4629"/>
    <tableColumn id="4630" xr3:uid="{A2360D50-6DC8-254D-9CCF-D4CEAA7B83FD}" name="Column4630"/>
    <tableColumn id="4631" xr3:uid="{56007990-0F1D-364D-AE01-C708E0E6997C}" name="Column4631"/>
    <tableColumn id="4632" xr3:uid="{C0B257AD-0C66-6844-84F0-7C358D719984}" name="Column4632"/>
    <tableColumn id="4633" xr3:uid="{522AAE41-2EED-4F4E-BF87-03BA3329448E}" name="Column4633"/>
    <tableColumn id="4634" xr3:uid="{F3640874-295B-A242-BD62-E5E49D8CE057}" name="Column4634"/>
    <tableColumn id="4635" xr3:uid="{CB669E7D-E7A5-1D49-BB44-8BA7899F59C0}" name="Column4635"/>
    <tableColumn id="4636" xr3:uid="{AB56E428-A8D2-1448-A834-0A616A21B5B0}" name="Column4636"/>
    <tableColumn id="4637" xr3:uid="{61862660-D650-EB4E-BE2D-30DFF368773D}" name="Column4637"/>
    <tableColumn id="4638" xr3:uid="{7B578764-D0BB-F34E-ADD2-C3E014082D84}" name="Column4638"/>
    <tableColumn id="4639" xr3:uid="{41ABE03F-992C-CD4F-83F9-2962267B6403}" name="Column4639"/>
    <tableColumn id="4640" xr3:uid="{F7050678-3106-6240-96EB-AA5E0B04D4C5}" name="Column4640"/>
    <tableColumn id="4641" xr3:uid="{3E28D2A0-C149-2D41-90CD-F7FC6AB86011}" name="Column4641"/>
    <tableColumn id="4642" xr3:uid="{7C0389FE-E656-F84B-B523-BCC8D3D7A29B}" name="Column4642"/>
    <tableColumn id="4643" xr3:uid="{619EAF74-3E21-0849-8513-B318B1C0045B}" name="Column4643"/>
    <tableColumn id="4644" xr3:uid="{5BE82FDE-AE5B-3B43-A74B-33F6F9939976}" name="Column4644"/>
    <tableColumn id="4645" xr3:uid="{4D9804AC-F761-A341-B9C1-2C3F29E83679}" name="Column4645"/>
    <tableColumn id="4646" xr3:uid="{B5BDCE6D-6913-FB40-AA85-896A82422CA0}" name="Column4646"/>
    <tableColumn id="4647" xr3:uid="{839F5AA3-1A2D-7E4A-974E-7A762270D448}" name="Column4647"/>
    <tableColumn id="4648" xr3:uid="{057B6E59-5CD5-A74E-8A60-91D09FC19AC2}" name="Column4648"/>
    <tableColumn id="4649" xr3:uid="{334C796E-B11B-A44C-930F-51ECAD596846}" name="Column4649"/>
    <tableColumn id="4650" xr3:uid="{B75A5DC4-6C09-A241-A18F-80C1AB2B11B1}" name="Column4650"/>
    <tableColumn id="4651" xr3:uid="{078F1361-F305-AB43-89F1-0DAD195588C5}" name="Column4651"/>
    <tableColumn id="4652" xr3:uid="{98100F50-CA16-234D-B31E-0AE1AD22CD0C}" name="Column4652"/>
    <tableColumn id="4653" xr3:uid="{5ED78D42-0CB0-1442-B9AB-D4456DCFF2A6}" name="Column4653"/>
    <tableColumn id="4654" xr3:uid="{8AC82F77-D49F-4842-AE41-7B811010E2E5}" name="Column4654"/>
    <tableColumn id="4655" xr3:uid="{BAB3901B-1F9D-B241-8C62-30D4490621F4}" name="Column4655"/>
    <tableColumn id="4656" xr3:uid="{CF231229-66C9-2A44-9E39-03EB483537DE}" name="Column4656"/>
    <tableColumn id="4657" xr3:uid="{325FE45B-65C7-794D-AE6E-5509D48EF9B2}" name="Column4657"/>
    <tableColumn id="4658" xr3:uid="{43F05DC9-AE4D-1A41-8C49-A8507BB4B721}" name="Column4658"/>
    <tableColumn id="4659" xr3:uid="{790191E3-14C1-5D42-85C1-CC57DE34FC91}" name="Column4659"/>
    <tableColumn id="4660" xr3:uid="{767ED2A0-0DA1-A347-8EB2-7DC34384AB09}" name="Column4660"/>
    <tableColumn id="4661" xr3:uid="{48BB5E49-1BAF-2F45-8011-F53BBD625193}" name="Column4661"/>
    <tableColumn id="4662" xr3:uid="{64869C78-E381-9D48-A3E0-7E9394C44913}" name="Column4662"/>
    <tableColumn id="4663" xr3:uid="{0548B952-B2AE-0747-8FC7-B2D7971D38FE}" name="Column4663"/>
    <tableColumn id="4664" xr3:uid="{514B6DDE-4ACE-5343-BDF6-97463232F422}" name="Column4664"/>
    <tableColumn id="4665" xr3:uid="{ADA7804E-569F-1141-80BD-2EE58D918010}" name="Column4665"/>
    <tableColumn id="4666" xr3:uid="{009BF5D9-C903-E240-8646-46C1504B1753}" name="Column4666"/>
    <tableColumn id="4667" xr3:uid="{217D98E9-47A0-AE47-A82C-53B014238763}" name="Column4667"/>
    <tableColumn id="4668" xr3:uid="{A5B6CBAD-5354-8745-8A07-46AC1F5B71E1}" name="Column4668"/>
    <tableColumn id="4669" xr3:uid="{6F1847A2-4EDA-EB48-A6FA-7AE943D1C9E8}" name="Column4669"/>
    <tableColumn id="4670" xr3:uid="{DF92353E-EC18-4A4D-9711-0E05C41DF89F}" name="Column4670"/>
    <tableColumn id="4671" xr3:uid="{4BB9CDBE-8B6B-D34C-B69F-10A23C243A3C}" name="Column4671"/>
    <tableColumn id="4672" xr3:uid="{8C5CB0CC-BD1A-5B4E-BA7A-C984EFC942D9}" name="Column4672"/>
    <tableColumn id="4673" xr3:uid="{7DE1A397-A274-AC42-9E96-82BE44F69E50}" name="Column4673"/>
    <tableColumn id="4674" xr3:uid="{77583458-701C-0C4D-840D-09AA35621719}" name="Column4674"/>
    <tableColumn id="4675" xr3:uid="{F5DDCB0B-DEE9-7F46-86D3-B01BE27386F9}" name="Column4675"/>
    <tableColumn id="4676" xr3:uid="{D5D1B516-002E-174B-A249-9618DF128330}" name="Column4676"/>
    <tableColumn id="4677" xr3:uid="{F6673F43-A2EE-B446-8FBB-DA87449D679F}" name="Column4677"/>
    <tableColumn id="4678" xr3:uid="{6FA8F3A7-4078-7D41-A406-B35D920C249B}" name="Column4678"/>
    <tableColumn id="4679" xr3:uid="{48AA232C-59E5-214B-8537-C6736E4C658C}" name="Column4679"/>
    <tableColumn id="4680" xr3:uid="{1DFE98E1-06A9-384A-8B2A-57A08FFAF0A3}" name="Column4680"/>
    <tableColumn id="4681" xr3:uid="{A263A1E3-0B29-1646-B808-985EECDE99A0}" name="Column4681"/>
    <tableColumn id="4682" xr3:uid="{270A2F53-571E-1341-A363-3F98090F6FF1}" name="Column4682"/>
    <tableColumn id="4683" xr3:uid="{62F93F3A-9F3A-F74C-A39C-B936DF052D82}" name="Column4683"/>
    <tableColumn id="4684" xr3:uid="{57E11E78-3371-544F-B1F4-3BB9EFB9E4A7}" name="Column4684"/>
    <tableColumn id="4685" xr3:uid="{66835976-F4B9-FB4B-8DCB-BB4B0DFDB65E}" name="Column4685"/>
    <tableColumn id="4686" xr3:uid="{01894CB5-5EC3-9E4C-A9C2-0393BD66E967}" name="Column4686"/>
    <tableColumn id="4687" xr3:uid="{2BBB1574-6689-5447-B1E1-0D80181BA8BD}" name="Column4687"/>
    <tableColumn id="4688" xr3:uid="{E8748762-21AF-894A-8A9F-E4774FDD4255}" name="Column4688"/>
    <tableColumn id="4689" xr3:uid="{6C41F37A-CF6A-3C45-A5CB-706FBE46BAEF}" name="Column4689"/>
    <tableColumn id="4690" xr3:uid="{BCDAF633-DBCA-9C4B-8738-A15A83D016A0}" name="Column4690"/>
    <tableColumn id="4691" xr3:uid="{AE2DEFB5-08BB-C849-9D10-2D86F45920F5}" name="Column4691"/>
    <tableColumn id="4692" xr3:uid="{CA76E169-F86E-D847-B934-8185F1455155}" name="Column4692"/>
    <tableColumn id="4693" xr3:uid="{D2265809-6F73-6145-AD87-4202F9DF66A5}" name="Column4693"/>
    <tableColumn id="4694" xr3:uid="{37333E1B-7E7C-F848-A418-87AE874874F3}" name="Column4694"/>
    <tableColumn id="4695" xr3:uid="{216D8FE8-8C54-D244-A89C-F771C5D0EB87}" name="Column4695"/>
    <tableColumn id="4696" xr3:uid="{F6E5EABE-1BF1-FB4A-B969-6FBDD146F18D}" name="Column4696"/>
    <tableColumn id="4697" xr3:uid="{613F48A1-0F79-1944-9761-D9A2C3228827}" name="Column4697"/>
    <tableColumn id="4698" xr3:uid="{0E3BAD28-2BF8-EF4F-B734-2B6BB32F02EB}" name="Column4698"/>
    <tableColumn id="4699" xr3:uid="{114D5A1E-4CD8-974C-AB83-3E74A2B36CA1}" name="Column4699"/>
    <tableColumn id="4700" xr3:uid="{D168BA0A-065E-E84F-B462-ED00F27CC336}" name="Column4700"/>
    <tableColumn id="4701" xr3:uid="{EFBF29AC-F155-5F4F-8DBF-06D12345008D}" name="Column4701"/>
    <tableColumn id="4702" xr3:uid="{9195B2F8-7BB1-3941-A05E-46C0F7E43A28}" name="Column4702"/>
    <tableColumn id="4703" xr3:uid="{B5F23892-49FF-D542-98CC-2FCE49F119C8}" name="Column4703"/>
    <tableColumn id="4704" xr3:uid="{E572D6C2-9055-894F-98F2-6BDF8B8E3451}" name="Column4704"/>
    <tableColumn id="4705" xr3:uid="{1588D2AC-ABCD-1D49-8E8D-5BE3A85849B9}" name="Column4705"/>
    <tableColumn id="4706" xr3:uid="{F39F921A-4D74-314E-82E4-079DF219E75B}" name="Column4706"/>
    <tableColumn id="4707" xr3:uid="{03BF7EA2-1D7A-6E40-8151-57AA2F0984AA}" name="Column4707"/>
    <tableColumn id="4708" xr3:uid="{DF17956E-4F1C-4C46-A802-93366547BF46}" name="Column4708"/>
    <tableColumn id="4709" xr3:uid="{963FD074-F5B2-084F-8A9A-9D0E6DB3A202}" name="Column4709"/>
    <tableColumn id="4710" xr3:uid="{9C5A5A37-FE32-ED46-8D6F-ACB2F48E7B8F}" name="Column4710"/>
    <tableColumn id="4711" xr3:uid="{053E5695-5444-4149-B9D5-DAED29542CA7}" name="Column4711"/>
    <tableColumn id="4712" xr3:uid="{0F3BCABF-C465-D643-993A-8E6216F71B17}" name="Column4712"/>
    <tableColumn id="4713" xr3:uid="{991EFD2F-F7E6-8247-9A78-F47FF028283D}" name="Column4713"/>
    <tableColumn id="4714" xr3:uid="{E109298D-5579-2E4E-BAD6-A188660038F3}" name="Column4714"/>
    <tableColumn id="4715" xr3:uid="{0D2E5916-AF09-9845-84DE-37D03770621E}" name="Column4715"/>
    <tableColumn id="4716" xr3:uid="{5B347802-6125-7C49-B7ED-4D6957442C63}" name="Column4716"/>
    <tableColumn id="4717" xr3:uid="{6D982AA1-5DED-E74C-87BD-E4F7BA51F84E}" name="Column4717"/>
    <tableColumn id="4718" xr3:uid="{63315E60-AB83-6B45-967A-B1848940BED0}" name="Column4718"/>
    <tableColumn id="4719" xr3:uid="{D901C42A-FDDB-7940-8E7E-28B1B1790CFA}" name="Column4719"/>
    <tableColumn id="4720" xr3:uid="{53C1C93A-D5FC-AA4F-8B9D-AB032B2CBFA4}" name="Column4720"/>
    <tableColumn id="4721" xr3:uid="{4111368E-9727-BE4F-9706-38EC537E0B6E}" name="Column4721"/>
    <tableColumn id="4722" xr3:uid="{1E1B6746-4D04-2E4C-B982-E5D9846FED44}" name="Column4722"/>
    <tableColumn id="4723" xr3:uid="{DD7DC406-C57C-8447-9F5A-606CE5AD3F12}" name="Column4723"/>
    <tableColumn id="4724" xr3:uid="{7763795F-F9FE-E74A-9232-52FF93C6B753}" name="Column4724"/>
    <tableColumn id="4725" xr3:uid="{3DB977B9-7104-6841-A0B0-5B400E50774E}" name="Column4725"/>
    <tableColumn id="4726" xr3:uid="{E02F7E4E-5B70-3A4C-817D-D13C33FF4B59}" name="Column4726"/>
    <tableColumn id="4727" xr3:uid="{45D9CFE9-0BF9-B148-8FCF-76D3EA96AFF4}" name="Column4727"/>
    <tableColumn id="4728" xr3:uid="{46851680-EAC0-304B-BA4C-8EE2986B29A1}" name="Column4728"/>
    <tableColumn id="4729" xr3:uid="{C7594DF7-36FF-BD42-B4C3-7FFC4C6F3A81}" name="Column4729"/>
    <tableColumn id="4730" xr3:uid="{17BD45FD-76ED-B442-A6F8-45A193A7504A}" name="Column4730"/>
    <tableColumn id="4731" xr3:uid="{F114A238-9EE1-6E41-AAAE-7558EAF5CB75}" name="Column4731"/>
    <tableColumn id="4732" xr3:uid="{C6961F9D-078F-5B4E-AE30-4AF5FEA2BE19}" name="Column4732"/>
    <tableColumn id="4733" xr3:uid="{6851A49B-14C2-9C44-AADF-20F24516938F}" name="Column4733"/>
    <tableColumn id="4734" xr3:uid="{20C84CAC-0F47-D348-B0E6-4A4C199476F9}" name="Column4734"/>
    <tableColumn id="4735" xr3:uid="{E5B9B11C-297A-7E4E-BC94-CF0D334F700A}" name="Column4735"/>
    <tableColumn id="4736" xr3:uid="{B142BEC1-629B-C844-8116-3F29246F5834}" name="Column4736"/>
    <tableColumn id="4737" xr3:uid="{FD566E05-0EB1-C347-BB8C-F5F2CC32501E}" name="Column4737"/>
    <tableColumn id="4738" xr3:uid="{BE542751-4926-7C4A-87FA-8D5BCE98D451}" name="Column4738"/>
    <tableColumn id="4739" xr3:uid="{40A553D1-DFAE-6443-8A96-28B89686D86E}" name="Column4739"/>
    <tableColumn id="4740" xr3:uid="{1F94E38D-A031-9542-BE0F-B236426D19FA}" name="Column4740"/>
    <tableColumn id="4741" xr3:uid="{052A26CA-4BB7-3F46-B771-4D608E26C18C}" name="Column4741"/>
    <tableColumn id="4742" xr3:uid="{08B20A42-F857-3248-B9C7-FDC7D097BE18}" name="Column4742"/>
    <tableColumn id="4743" xr3:uid="{5D157CE8-072E-4B48-8A08-F0A14C3D05F5}" name="Column4743"/>
    <tableColumn id="4744" xr3:uid="{88DC4620-A18A-1A4F-8522-6801D9A0ED19}" name="Column4744"/>
    <tableColumn id="4745" xr3:uid="{12BEAC61-F313-8E4F-95F2-6DA3B71B9FE6}" name="Column4745"/>
    <tableColumn id="4746" xr3:uid="{B41EDC6D-C38F-5F40-9A26-B9E1997C5339}" name="Column4746"/>
    <tableColumn id="4747" xr3:uid="{FF557B2A-2F91-C54F-8F98-F6359ABA9F85}" name="Column4747"/>
    <tableColumn id="4748" xr3:uid="{8E861EB6-C29E-8943-ACFE-94A78DC037F9}" name="Column4748"/>
    <tableColumn id="4749" xr3:uid="{831F50A1-7D9F-B542-BF00-D111B16403DF}" name="Column4749"/>
    <tableColumn id="4750" xr3:uid="{D1E8EFB7-F65D-9C4B-B215-3E3E0C8108BD}" name="Column4750"/>
    <tableColumn id="4751" xr3:uid="{E802D6FD-AD13-A545-A141-352B7F48C288}" name="Column4751"/>
    <tableColumn id="4752" xr3:uid="{77439C52-A869-F849-B19B-2983AE832BB1}" name="Column4752"/>
    <tableColumn id="4753" xr3:uid="{0358FDDE-8216-234A-9822-EFD635B82101}" name="Column4753"/>
    <tableColumn id="4754" xr3:uid="{2D607505-2AE4-F64C-BF7E-1859BC5ECE65}" name="Column4754"/>
    <tableColumn id="4755" xr3:uid="{A1AC5BFF-F94D-C944-A968-A98E40871219}" name="Column4755"/>
    <tableColumn id="4756" xr3:uid="{58CAA2E3-0D00-E043-A7F7-40D090665E7C}" name="Column4756"/>
    <tableColumn id="4757" xr3:uid="{B6EBA983-20CE-4949-87AD-4378C94B90DB}" name="Column4757"/>
    <tableColumn id="4758" xr3:uid="{72E31520-4ADC-2043-89A3-E01B11B6BDDB}" name="Column4758"/>
    <tableColumn id="4759" xr3:uid="{CF3C19D2-000B-E042-980F-3A3E2FE6D5EA}" name="Column4759"/>
    <tableColumn id="4760" xr3:uid="{5871E543-17E8-F443-95E1-46493541DB82}" name="Column4760"/>
    <tableColumn id="4761" xr3:uid="{C604FC23-C731-8244-9BD4-89B20B7E8B45}" name="Column4761"/>
    <tableColumn id="4762" xr3:uid="{94DD8439-C3BC-D54B-8E75-B205BF7BD4B0}" name="Column4762"/>
    <tableColumn id="4763" xr3:uid="{CD6558F2-5D6E-B747-9F31-FC131CE58BD4}" name="Column4763"/>
    <tableColumn id="4764" xr3:uid="{AF0702B2-809C-B142-8193-3CADC2AE13F6}" name="Column4764"/>
    <tableColumn id="4765" xr3:uid="{64A90C8C-CA42-9744-B6A5-BF14BB12F311}" name="Column4765"/>
    <tableColumn id="4766" xr3:uid="{EAB4D595-9984-A847-BDE8-A2FDEEBD11AC}" name="Column4766"/>
    <tableColumn id="4767" xr3:uid="{456E7D84-6549-164A-8B2D-594E3F6B0F97}" name="Column4767"/>
    <tableColumn id="4768" xr3:uid="{1C123CC0-432C-A343-9B01-D27FBEBE26BA}" name="Column4768"/>
    <tableColumn id="4769" xr3:uid="{821AF58E-25EA-1D4B-9E55-F76A43763865}" name="Column4769"/>
    <tableColumn id="4770" xr3:uid="{E8AB8CF9-CAB7-4541-AF28-31C4A3E076DE}" name="Column4770"/>
    <tableColumn id="4771" xr3:uid="{947C7DCF-8CC9-594C-AF5B-A43173057A97}" name="Column4771"/>
    <tableColumn id="4772" xr3:uid="{823886C9-DF1E-9B42-BE0C-70399C141BEB}" name="Column4772"/>
    <tableColumn id="4773" xr3:uid="{88CD409F-161E-824E-921C-806A97844B58}" name="Column4773"/>
    <tableColumn id="4774" xr3:uid="{F63F46CC-9505-6043-A494-9700132411A1}" name="Column4774"/>
    <tableColumn id="4775" xr3:uid="{9018259E-7767-3A4D-9931-1510DEEF02E8}" name="Column4775"/>
    <tableColumn id="4776" xr3:uid="{3800878F-DDA6-784C-90AE-C13EFD2AE5EA}" name="Column4776"/>
    <tableColumn id="4777" xr3:uid="{B63CEE13-B1DD-5E41-B375-B73DF075F10A}" name="Column4777"/>
    <tableColumn id="4778" xr3:uid="{2A428F27-34D0-FB43-AD2A-1676C7CB5043}" name="Column4778"/>
    <tableColumn id="4779" xr3:uid="{AB570689-774E-0A49-BA2F-DFEE44DBD4BA}" name="Column4779"/>
    <tableColumn id="4780" xr3:uid="{0B04EAF3-1CD3-DE4A-9DC0-477FCFBD78E4}" name="Column4780"/>
    <tableColumn id="4781" xr3:uid="{F8CAD5EE-0E1E-014F-B651-B5B4B5DB911F}" name="Column4781"/>
    <tableColumn id="4782" xr3:uid="{5676E901-5027-B34F-90DB-561698375CC1}" name="Column4782"/>
    <tableColumn id="4783" xr3:uid="{165D0AB8-71C5-C141-8F5A-834B9E27BDE8}" name="Column4783"/>
    <tableColumn id="4784" xr3:uid="{43699EB6-EB5B-FE4D-B7AE-4B7CB494C71F}" name="Column4784"/>
    <tableColumn id="4785" xr3:uid="{913CD6F0-999A-0D4E-B8B3-EACFC906DAFB}" name="Column4785"/>
    <tableColumn id="4786" xr3:uid="{B2240D7E-A21F-F649-BAD7-E52778BBFA35}" name="Column4786"/>
    <tableColumn id="4787" xr3:uid="{39D8401F-A444-6C4A-B90D-C5F9C5D69DED}" name="Column4787"/>
    <tableColumn id="4788" xr3:uid="{D76756F5-7953-754A-B8E4-895A3F7984F3}" name="Column4788"/>
    <tableColumn id="4789" xr3:uid="{0CACDF0E-2938-3E46-8DE7-2E276B40D2AC}" name="Column4789"/>
    <tableColumn id="4790" xr3:uid="{A98EB9E4-57FF-7043-A89A-AE3DEDC0E263}" name="Column4790"/>
    <tableColumn id="4791" xr3:uid="{6202EABD-7EEF-0E41-B429-08E93121BC3C}" name="Column4791"/>
    <tableColumn id="4792" xr3:uid="{7E0957D5-DE7C-AE45-BF03-5AD7A9844B93}" name="Column4792"/>
    <tableColumn id="4793" xr3:uid="{63B48EFE-C8C0-9C4A-98A1-F3BC78B39343}" name="Column4793"/>
    <tableColumn id="4794" xr3:uid="{92EBC42A-37A9-E543-92F0-D56BEA91A456}" name="Column4794"/>
    <tableColumn id="4795" xr3:uid="{33AF9000-F3E7-D144-9ABC-E38474CBFA25}" name="Column4795"/>
    <tableColumn id="4796" xr3:uid="{64588C3E-4F5D-D440-A74D-221AD3311F52}" name="Column4796"/>
    <tableColumn id="4797" xr3:uid="{EACD59C3-C3B2-C64B-BFCE-84829521CD45}" name="Column4797"/>
    <tableColumn id="4798" xr3:uid="{7AEA4F37-18D0-9E41-AA73-3428FCC8E9DB}" name="Column4798"/>
    <tableColumn id="4799" xr3:uid="{D385D55B-E20B-8A40-8FE4-E71304270BFA}" name="Column4799"/>
    <tableColumn id="4800" xr3:uid="{253ED2F5-52EC-3E48-851B-A9300B9E71A7}" name="Column4800"/>
    <tableColumn id="4801" xr3:uid="{FDCD928B-43F6-1646-BA75-8C631E474610}" name="Column4801"/>
    <tableColumn id="4802" xr3:uid="{EBEEE72B-0842-C044-AAF6-6652C5331A22}" name="Column4802"/>
    <tableColumn id="4803" xr3:uid="{0D8FD479-5B6E-CF4D-B42F-4E29CE1D5CA0}" name="Column4803"/>
    <tableColumn id="4804" xr3:uid="{5C6D0952-5B29-D94E-9787-5008C184122A}" name="Column4804"/>
    <tableColumn id="4805" xr3:uid="{146753E2-9AD3-254A-87F3-592220AB0F1D}" name="Column4805"/>
    <tableColumn id="4806" xr3:uid="{50C1C9DC-005E-C548-B141-5F173DB93F4D}" name="Column4806"/>
    <tableColumn id="4807" xr3:uid="{A15CEB5F-019F-A246-9340-812A9BC51500}" name="Column4807"/>
    <tableColumn id="4808" xr3:uid="{68EEA73C-5866-B442-B641-1B40C25D09D6}" name="Column4808"/>
    <tableColumn id="4809" xr3:uid="{AB8D47A2-BF5F-AB42-A82B-01025DFF12D7}" name="Column4809"/>
    <tableColumn id="4810" xr3:uid="{D87A9A48-CBD1-5E4C-8622-4C71151CEECF}" name="Column4810"/>
    <tableColumn id="4811" xr3:uid="{1BDAB381-F5F3-DD42-BAD2-E8C1AF319E58}" name="Column4811"/>
    <tableColumn id="4812" xr3:uid="{ED98CCF7-0C91-1E44-A7D2-5DFBC9C9B7BD}" name="Column4812"/>
    <tableColumn id="4813" xr3:uid="{DB7C5F45-9544-584A-B8BF-DB7711EC7DEA}" name="Column4813"/>
    <tableColumn id="4814" xr3:uid="{891F8A44-06FE-DA47-A3FE-F68EC7AA94E0}" name="Column4814"/>
    <tableColumn id="4815" xr3:uid="{4DE2288C-4933-1D44-8100-CB310B63EB88}" name="Column4815"/>
    <tableColumn id="4816" xr3:uid="{8A4A37EE-5A25-5A4E-B8FF-3E6C1AAE4C37}" name="Column4816"/>
    <tableColumn id="4817" xr3:uid="{A643BABD-A935-1448-A723-0702507B6DBF}" name="Column4817"/>
    <tableColumn id="4818" xr3:uid="{AF9F28B2-F469-A84F-B2B6-81D4A7D34362}" name="Column4818"/>
    <tableColumn id="4819" xr3:uid="{F88A7F66-A8CC-764F-9F64-BF1A0EC6C090}" name="Column4819"/>
    <tableColumn id="4820" xr3:uid="{C07D5386-365E-7848-9578-2A3B61C3AA5C}" name="Column4820"/>
    <tableColumn id="4821" xr3:uid="{32FCCEE0-8566-6843-9532-F4B3632ADF1E}" name="Column4821"/>
    <tableColumn id="4822" xr3:uid="{A7CEBFF9-209D-A141-A36F-150692A0D7B4}" name="Column4822"/>
    <tableColumn id="4823" xr3:uid="{BB378A5F-E83A-EE45-BBD2-B633627FAADA}" name="Column4823"/>
    <tableColumn id="4824" xr3:uid="{89BBF9DD-3D99-9A49-ABAD-F1B0C6BFD881}" name="Column4824"/>
    <tableColumn id="4825" xr3:uid="{03111C51-C3E6-5249-BD3D-07B2ACA8B2CC}" name="Column4825"/>
    <tableColumn id="4826" xr3:uid="{25748613-19C1-C54A-9A84-D0E62DD09AC5}" name="Column4826"/>
    <tableColumn id="4827" xr3:uid="{B152F0AC-B49F-7E48-A786-1AC31148768B}" name="Column4827"/>
    <tableColumn id="4828" xr3:uid="{60BE92F7-F7A1-9549-94FF-EB243BBB4058}" name="Column4828"/>
    <tableColumn id="4829" xr3:uid="{B1F0AD7C-3877-EC40-A022-B1B18F72EE40}" name="Column4829"/>
    <tableColumn id="4830" xr3:uid="{C1DF6124-C8D0-3B49-8E24-0FD81C674319}" name="Column4830"/>
    <tableColumn id="4831" xr3:uid="{90025FAC-FB62-444D-B99F-2B1BDA4F030B}" name="Column4831"/>
    <tableColumn id="4832" xr3:uid="{834815C4-E916-A145-8259-2B89F8ECDE2B}" name="Column4832"/>
    <tableColumn id="4833" xr3:uid="{30DA9395-FA39-1B40-94E8-70AA7B211BC5}" name="Column4833"/>
    <tableColumn id="4834" xr3:uid="{F001EEB3-A591-2E40-B686-08CCEAA5D291}" name="Column4834"/>
    <tableColumn id="4835" xr3:uid="{75482842-8AFE-6E4E-8C51-2F1210DF4709}" name="Column4835"/>
    <tableColumn id="4836" xr3:uid="{57517991-BF52-7844-9A50-E94033C3603A}" name="Column4836"/>
    <tableColumn id="4837" xr3:uid="{35FD8F5E-3CA5-FA43-8E78-12F28F936144}" name="Column4837"/>
    <tableColumn id="4838" xr3:uid="{A36CDF1A-4D59-7947-994E-3864E9A11930}" name="Column4838"/>
    <tableColumn id="4839" xr3:uid="{C734E825-A0AF-6F4B-BEE7-93525912B124}" name="Column4839"/>
    <tableColumn id="4840" xr3:uid="{E704241D-8217-4C4A-B865-5295B034BB6B}" name="Column4840"/>
    <tableColumn id="4841" xr3:uid="{48BEA5B2-F812-B140-9738-ECC0FC3C2496}" name="Column4841"/>
    <tableColumn id="4842" xr3:uid="{E117B477-B10F-564B-9BFA-BBAD6B1779C0}" name="Column4842"/>
    <tableColumn id="4843" xr3:uid="{B24F6180-A796-6E46-888C-1BA859FFC859}" name="Column4843"/>
    <tableColumn id="4844" xr3:uid="{D068B71A-9109-DE41-848C-BAA0A0746A0F}" name="Column4844"/>
    <tableColumn id="4845" xr3:uid="{12F7301B-A170-3847-B89E-AEBC7E405224}" name="Column4845"/>
    <tableColumn id="4846" xr3:uid="{0F5F59C1-925B-594D-9373-9048DAE0691F}" name="Column4846"/>
    <tableColumn id="4847" xr3:uid="{358AA3E3-0E6E-174B-B2B9-67A48337B9C5}" name="Column4847"/>
    <tableColumn id="4848" xr3:uid="{40FBDA6F-D599-B940-B952-F1B9F9EF4B22}" name="Column4848"/>
    <tableColumn id="4849" xr3:uid="{A6380703-06F1-6D45-9035-61FE8B0F509B}" name="Column4849"/>
    <tableColumn id="4850" xr3:uid="{1D03942B-DCF9-6645-95EC-C5D41D7845C5}" name="Column4850"/>
    <tableColumn id="4851" xr3:uid="{6A50782B-25E1-3341-9805-27AD2318FF23}" name="Column4851"/>
    <tableColumn id="4852" xr3:uid="{B471459B-425E-C74E-B2DC-1919315E7E3A}" name="Column4852"/>
    <tableColumn id="4853" xr3:uid="{177C1E6F-7397-1C4B-9935-207EB72DC757}" name="Column4853"/>
    <tableColumn id="4854" xr3:uid="{C74B0CC5-9215-FF4D-A50E-B32A386AEFE9}" name="Column4854"/>
    <tableColumn id="4855" xr3:uid="{D33A5F7F-9795-5B43-91FE-D991754F3000}" name="Column4855"/>
    <tableColumn id="4856" xr3:uid="{0FDA1ECC-8C7D-CB44-91F8-74D438009FD2}" name="Column4856"/>
    <tableColumn id="4857" xr3:uid="{00C30F50-68DA-094D-8951-503A78DC9489}" name="Column4857"/>
    <tableColumn id="4858" xr3:uid="{752C5A0A-93E6-AF48-9BF3-C4CCC8358477}" name="Column4858"/>
    <tableColumn id="4859" xr3:uid="{0A7F3579-4577-6E4E-B4CD-0A16AEB9C7F3}" name="Column4859"/>
    <tableColumn id="4860" xr3:uid="{9E403955-2BD2-B244-9D36-BF58DFFC9738}" name="Column4860"/>
    <tableColumn id="4861" xr3:uid="{03D47CEA-EA97-A140-9DF8-3942383D9B51}" name="Column4861"/>
    <tableColumn id="4862" xr3:uid="{B0D7D349-567B-F64D-9ADA-D2FE4241F074}" name="Column4862"/>
    <tableColumn id="4863" xr3:uid="{B8F4AD8D-39BC-D340-812C-0D63DDCF7AD5}" name="Column4863"/>
    <tableColumn id="4864" xr3:uid="{49060A16-442D-EC4C-8363-10F16E76AD43}" name="Column4864"/>
    <tableColumn id="4865" xr3:uid="{7EAFA54D-BBCD-7A42-9276-D117F3249E62}" name="Column4865"/>
    <tableColumn id="4866" xr3:uid="{C8DC710E-AEBD-2642-9C1D-6EA026177266}" name="Column4866"/>
    <tableColumn id="4867" xr3:uid="{A32531DB-C0F9-104F-8911-141E1BBADBA7}" name="Column4867"/>
    <tableColumn id="4868" xr3:uid="{C6A1D96A-90D1-6544-96F0-233C0694D54F}" name="Column4868"/>
    <tableColumn id="4869" xr3:uid="{8D516FEA-ABC9-D14F-8145-FC574C0BADA1}" name="Column4869"/>
    <tableColumn id="4870" xr3:uid="{B970B414-40FD-564A-906A-C490D84499AD}" name="Column4870"/>
    <tableColumn id="4871" xr3:uid="{14B67C76-22E5-AA4C-81DB-416AEAD08BCE}" name="Column4871"/>
    <tableColumn id="4872" xr3:uid="{170455AF-3230-EF45-9802-A1F163B7AA1C}" name="Column4872"/>
    <tableColumn id="4873" xr3:uid="{416DDC6E-F745-E246-9238-006FFF3005F0}" name="Column4873"/>
    <tableColumn id="4874" xr3:uid="{6E081073-5F45-0543-841C-5F48BA609117}" name="Column4874"/>
    <tableColumn id="4875" xr3:uid="{781C63D5-F2BB-2F43-9D56-858208EED6B6}" name="Column4875"/>
    <tableColumn id="4876" xr3:uid="{2B78CA23-89F7-E049-BF9D-9324181BA0F9}" name="Column4876"/>
    <tableColumn id="4877" xr3:uid="{8FF6864B-DD22-4647-B609-8A67E4055028}" name="Column4877"/>
    <tableColumn id="4878" xr3:uid="{EA570CFC-2687-4C47-9457-E61622FF83FF}" name="Column4878"/>
    <tableColumn id="4879" xr3:uid="{C07D878E-CA1E-5547-981F-05A2E0C01DDB}" name="Column4879"/>
    <tableColumn id="4880" xr3:uid="{20779244-9E3F-5D41-BF98-9E2EA1DE2123}" name="Column4880"/>
    <tableColumn id="4881" xr3:uid="{57BA6751-E1BC-A34F-A7E3-499948E3E39F}" name="Column4881"/>
    <tableColumn id="4882" xr3:uid="{D9320225-1962-E544-92AA-7EFD34A5A6FA}" name="Column4882"/>
    <tableColumn id="4883" xr3:uid="{EFC66A24-B1F1-8F4A-BBD9-7B5D38C263EE}" name="Column4883"/>
    <tableColumn id="4884" xr3:uid="{E4201857-D42A-D046-95E4-D1643A555FDA}" name="Column4884"/>
    <tableColumn id="4885" xr3:uid="{AB218798-2AC3-E943-9F8D-11E80D6DBBEE}" name="Column4885"/>
    <tableColumn id="4886" xr3:uid="{5CC6C496-8783-2648-BF96-548DDFB055CF}" name="Column4886"/>
    <tableColumn id="4887" xr3:uid="{287AA024-8551-CA42-8086-67086E314FAB}" name="Column4887"/>
    <tableColumn id="4888" xr3:uid="{86AECE50-0D1C-C744-8DF1-02EE94A33088}" name="Column4888"/>
    <tableColumn id="4889" xr3:uid="{5DBFCCAB-7D64-BA4D-935C-2AC03FD17957}" name="Column4889"/>
    <tableColumn id="4890" xr3:uid="{38E4EAC8-C6A1-8442-B25F-EB4B01F4A401}" name="Column4890"/>
    <tableColumn id="4891" xr3:uid="{659D54B0-AB33-CD4B-B43E-8AAC2B3D79CD}" name="Column4891"/>
    <tableColumn id="4892" xr3:uid="{05C84FC7-4F80-A140-BE1E-62F7F6B367D2}" name="Column4892"/>
    <tableColumn id="4893" xr3:uid="{6E6D2480-FD2E-3941-93F3-6DE0088C7987}" name="Column4893"/>
    <tableColumn id="4894" xr3:uid="{C36D5AD2-2B37-7B46-B294-CF4CEEAA0262}" name="Column4894"/>
    <tableColumn id="4895" xr3:uid="{A2653722-A527-0546-AF42-689AE3D311F3}" name="Column4895"/>
    <tableColumn id="4896" xr3:uid="{15F91CD7-3947-F04E-B868-A994DD8C7504}" name="Column4896"/>
    <tableColumn id="4897" xr3:uid="{6DBAF4A2-909C-8746-8AF7-B3201F22C381}" name="Column4897"/>
    <tableColumn id="4898" xr3:uid="{F6F423AA-1C92-5C46-830A-679938839A62}" name="Column4898"/>
    <tableColumn id="4899" xr3:uid="{A59B1B1A-D47F-4B4E-B807-27C0C79835FC}" name="Column4899"/>
    <tableColumn id="4900" xr3:uid="{F42EBBAF-C181-1D45-8FE2-2EA72DA630AF}" name="Column4900"/>
    <tableColumn id="4901" xr3:uid="{5A8ED52E-9F63-7640-BFC4-D8EF53323365}" name="Column4901"/>
    <tableColumn id="4902" xr3:uid="{766F4529-0D04-FF4B-BB32-ADBF909A24C9}" name="Column4902"/>
    <tableColumn id="4903" xr3:uid="{FD107E0C-4047-B541-A14E-169F5616DD61}" name="Column4903"/>
    <tableColumn id="4904" xr3:uid="{8102EF05-66BE-9B4B-B078-570AE2F65378}" name="Column4904"/>
    <tableColumn id="4905" xr3:uid="{DAEA9142-6C05-204A-866A-91BF988893DC}" name="Column4905"/>
    <tableColumn id="4906" xr3:uid="{F82C0595-3065-8A46-88CF-8369E51846E7}" name="Column4906"/>
    <tableColumn id="4907" xr3:uid="{4B4B1706-349C-874F-83D7-32F554830E3F}" name="Column4907"/>
    <tableColumn id="4908" xr3:uid="{E57BCF2D-1885-B045-B72C-CA343D053200}" name="Column4908"/>
    <tableColumn id="4909" xr3:uid="{8D1A9487-CD30-EE4A-AC9A-D85BA4F98A5A}" name="Column4909"/>
    <tableColumn id="4910" xr3:uid="{8152F641-E34D-FA4D-A989-95C01738AAD2}" name="Column4910"/>
    <tableColumn id="4911" xr3:uid="{37804184-DF59-1B4D-9A22-AE8DF70C6ABD}" name="Column4911"/>
    <tableColumn id="4912" xr3:uid="{97F83065-2BD9-5F4B-982F-E33D25157F02}" name="Column4912"/>
    <tableColumn id="4913" xr3:uid="{4B315F39-06B0-1043-907A-0F212968CB7D}" name="Column4913"/>
    <tableColumn id="4914" xr3:uid="{F0CEC857-0035-2C4B-9A57-F2F373889D69}" name="Column4914"/>
    <tableColumn id="4915" xr3:uid="{1C5D8D0C-3E53-4545-B86C-AECD1C14E32C}" name="Column4915"/>
    <tableColumn id="4916" xr3:uid="{43E90066-946B-394C-97B7-05C799A377AA}" name="Column4916"/>
    <tableColumn id="4917" xr3:uid="{CEC15962-5BD2-3143-90CB-589E8088CD9C}" name="Column4917"/>
    <tableColumn id="4918" xr3:uid="{735CC4D5-C490-6247-BCB4-7974EEB597AF}" name="Column4918"/>
    <tableColumn id="4919" xr3:uid="{295B9DDB-7206-6A4C-8D5E-0B8AF803764E}" name="Column4919"/>
    <tableColumn id="4920" xr3:uid="{8D9D4DF0-6B54-1343-8677-8CDA598D3286}" name="Column4920"/>
    <tableColumn id="4921" xr3:uid="{4EBEBD5C-670C-8345-8B3F-70FA8DBAEC7D}" name="Column4921"/>
    <tableColumn id="4922" xr3:uid="{BA8637A5-59AC-4B4E-BF85-7C5F548D73FB}" name="Column4922"/>
    <tableColumn id="4923" xr3:uid="{48EDC0A7-A35A-604D-87AF-B478DE8283A3}" name="Column4923"/>
    <tableColumn id="4924" xr3:uid="{C450AEE6-417D-0D4B-AA32-69082FF4DE23}" name="Column4924"/>
    <tableColumn id="4925" xr3:uid="{5843FE40-E2BB-CE40-8212-7297661F0E18}" name="Column4925"/>
    <tableColumn id="4926" xr3:uid="{838F39B0-D62C-9D4D-A7E7-9B81E61AAE5A}" name="Column4926"/>
    <tableColumn id="4927" xr3:uid="{91346ABC-82EB-C447-B9F6-3934A3920EF0}" name="Column4927"/>
    <tableColumn id="4928" xr3:uid="{EDC78156-CED3-8243-9190-54FD9EB9E1CC}" name="Column4928"/>
    <tableColumn id="4929" xr3:uid="{ED21F89B-8E29-1F44-AF2D-76EE569685A7}" name="Column4929"/>
    <tableColumn id="4930" xr3:uid="{0E783A8C-25E5-3149-B0DD-79365DA1B025}" name="Column4930"/>
    <tableColumn id="4931" xr3:uid="{B9FE0331-1213-BE46-9C50-C4F4E932874F}" name="Column4931"/>
    <tableColumn id="4932" xr3:uid="{D3EF6918-9D05-0644-9AD7-B252C4DC8B62}" name="Column4932"/>
    <tableColumn id="4933" xr3:uid="{DB7E8E6B-4FCC-4240-BD7F-EDD15006ADCC}" name="Column4933"/>
    <tableColumn id="4934" xr3:uid="{EF685E3E-E725-044C-94F8-09D68E2788D1}" name="Column4934"/>
    <tableColumn id="4935" xr3:uid="{F551C94E-EC86-EA43-A3EA-C7ADD0F497E7}" name="Column4935"/>
    <tableColumn id="4936" xr3:uid="{C1369288-D7B1-C948-9B01-8D993C75F52E}" name="Column4936"/>
    <tableColumn id="4937" xr3:uid="{C20021B2-C5FF-6946-9F92-602DE4414FD9}" name="Column4937"/>
    <tableColumn id="4938" xr3:uid="{7D497335-2806-D348-AEBF-8DF04C21E7D7}" name="Column4938"/>
    <tableColumn id="4939" xr3:uid="{7DBA2B43-F204-2743-B25A-3E087D00205E}" name="Column4939"/>
    <tableColumn id="4940" xr3:uid="{81AD6F0C-34EF-154D-B32E-D59CED94E1B6}" name="Column4940"/>
    <tableColumn id="4941" xr3:uid="{BA65B127-F5AD-C14F-A9D6-0CA4B1A8BF76}" name="Column4941"/>
    <tableColumn id="4942" xr3:uid="{4609A561-F76C-8149-9059-A424BF16E1D8}" name="Column4942"/>
    <tableColumn id="4943" xr3:uid="{5598245A-0656-FB4B-A0AB-EA0643048370}" name="Column4943"/>
    <tableColumn id="4944" xr3:uid="{3E532453-6D5B-CD4E-930C-2C9C1F18D6F4}" name="Column4944"/>
    <tableColumn id="4945" xr3:uid="{F5C1D064-F9B2-3341-9A77-00B8BACBA4F0}" name="Column4945"/>
    <tableColumn id="4946" xr3:uid="{060E898C-03D5-804F-9880-DF77DCE3C11D}" name="Column4946"/>
    <tableColumn id="4947" xr3:uid="{4E039A1D-0097-2648-9812-B6608C32A9F2}" name="Column4947"/>
    <tableColumn id="4948" xr3:uid="{153401B3-54C9-7747-A454-B651CFB87EF9}" name="Column4948"/>
    <tableColumn id="4949" xr3:uid="{5753B53D-5B0E-0F46-A015-5BCD4C31A1A3}" name="Column4949"/>
    <tableColumn id="4950" xr3:uid="{D3AE440A-4160-7744-AC39-0EDA4A05357F}" name="Column4950"/>
    <tableColumn id="4951" xr3:uid="{175C9F52-3CFF-1943-AB22-0B6C596A50F2}" name="Column4951"/>
    <tableColumn id="4952" xr3:uid="{3C52458E-94CF-E241-BECC-14F568AE55BF}" name="Column4952"/>
    <tableColumn id="4953" xr3:uid="{46238530-F611-9540-848B-1CB94BE6079B}" name="Column4953"/>
    <tableColumn id="4954" xr3:uid="{FEEEB26C-DBBC-534B-BE98-4CEEBD801804}" name="Column4954"/>
    <tableColumn id="4955" xr3:uid="{1DED1103-86B5-4942-AEA4-0207103D1052}" name="Column4955"/>
    <tableColumn id="4956" xr3:uid="{AA6AA90D-9FA8-1F43-8628-C8302ED23C3E}" name="Column4956"/>
    <tableColumn id="4957" xr3:uid="{BFD901FE-E603-F542-9501-68E5B65A353A}" name="Column4957"/>
    <tableColumn id="4958" xr3:uid="{8CBED140-9340-474F-95C5-A645E0C2A8D4}" name="Column4958"/>
    <tableColumn id="4959" xr3:uid="{DB4B8D6C-678E-A04B-B5F7-297152DEE26B}" name="Column4959"/>
    <tableColumn id="4960" xr3:uid="{02F5608F-C712-7E4A-9507-9F21822B8F43}" name="Column4960"/>
    <tableColumn id="4961" xr3:uid="{517919D1-6F31-C444-BD94-88EB3AA8A023}" name="Column4961"/>
    <tableColumn id="4962" xr3:uid="{B837961D-E5BB-DE42-970F-064E3D00138C}" name="Column4962"/>
    <tableColumn id="4963" xr3:uid="{A33828A0-CE54-0F4D-8C4E-14FDF491DD96}" name="Column4963"/>
    <tableColumn id="4964" xr3:uid="{A61E8840-ED17-764B-97E8-7009E9A3101B}" name="Column4964"/>
    <tableColumn id="4965" xr3:uid="{6E3BBA8B-78C3-6741-8E4C-79CB9B3069D8}" name="Column4965"/>
    <tableColumn id="4966" xr3:uid="{94857404-7FBC-584B-82DB-7E87C1B7CF70}" name="Column4966"/>
    <tableColumn id="4967" xr3:uid="{B5814E89-51D4-EA42-83F4-9423E561D9AD}" name="Column4967"/>
    <tableColumn id="4968" xr3:uid="{9EF159E5-0D21-1E49-8EFD-0F9FF993AF3B}" name="Column4968"/>
    <tableColumn id="4969" xr3:uid="{F9DEBFD3-A922-754A-B019-2448BE31E378}" name="Column4969"/>
    <tableColumn id="4970" xr3:uid="{1BB309F4-9F1E-3B46-922E-21E2CDB2EF2E}" name="Column4970"/>
    <tableColumn id="4971" xr3:uid="{E3FE9A4D-C479-944B-83DE-DDF43ED2C239}" name="Column4971"/>
    <tableColumn id="4972" xr3:uid="{64D8D1BA-4FEA-474D-847C-9F36AF2E6E97}" name="Column4972"/>
    <tableColumn id="4973" xr3:uid="{117743DF-318A-5F4C-B242-9F7EA6C44ADF}" name="Column4973"/>
    <tableColumn id="4974" xr3:uid="{051C22F1-EE27-F047-BB59-73DDAC95A129}" name="Column4974"/>
    <tableColumn id="4975" xr3:uid="{5C1A72A6-FB17-DB44-B9F1-90328501CFC1}" name="Column4975"/>
    <tableColumn id="4976" xr3:uid="{579B057E-B161-0648-AE4E-8D5BB639EE5E}" name="Column4976"/>
    <tableColumn id="4977" xr3:uid="{EAE2AB6F-0BC5-8E48-BA71-78B62437D448}" name="Column4977"/>
    <tableColumn id="4978" xr3:uid="{07DF0FE6-3E15-DD4E-B282-CCB68D94E68D}" name="Column4978"/>
    <tableColumn id="4979" xr3:uid="{6CAB6140-B546-084B-A964-75921C0A3001}" name="Column4979"/>
    <tableColumn id="4980" xr3:uid="{64C59C68-436C-F14F-9395-6E7D93B9AF0A}" name="Column4980"/>
    <tableColumn id="4981" xr3:uid="{72CD1F5E-82D1-1944-B6C9-699D442E9E0E}" name="Column4981"/>
    <tableColumn id="4982" xr3:uid="{D2CFECA6-D5AE-EF45-9499-5F787AC77CAE}" name="Column4982"/>
    <tableColumn id="4983" xr3:uid="{D49853F4-1EAB-2547-B0A8-36AE9E8AA543}" name="Column4983"/>
    <tableColumn id="4984" xr3:uid="{058D8E1A-6FB3-8D47-A434-0E1FABB46DA8}" name="Column4984"/>
    <tableColumn id="4985" xr3:uid="{920CD35C-B217-E644-A8EA-941B6A97A71B}" name="Column4985"/>
    <tableColumn id="4986" xr3:uid="{9ECACFE5-9671-B946-A7C9-56E8D088A48F}" name="Column4986"/>
    <tableColumn id="4987" xr3:uid="{1CDCA20D-5F61-9D49-881D-A5E1480FFB3B}" name="Column4987"/>
    <tableColumn id="4988" xr3:uid="{FB877C65-5FD7-994A-B504-ABBAD0BF02F5}" name="Column4988"/>
    <tableColumn id="4989" xr3:uid="{22C5A133-4A6E-8846-B3A6-757E3D9DC2B5}" name="Column4989"/>
    <tableColumn id="4990" xr3:uid="{FA3002A2-CBFE-5940-B5C8-BB122EED2104}" name="Column4990"/>
    <tableColumn id="4991" xr3:uid="{57482ADE-287E-2C4D-8CA3-344F911D78B7}" name="Column4991"/>
    <tableColumn id="4992" xr3:uid="{0FA6DFC4-4D72-DC4B-A64E-7843CC8AD669}" name="Column4992"/>
    <tableColumn id="4993" xr3:uid="{ED6BA799-2843-8F40-8306-E8839CAB0625}" name="Column4993"/>
    <tableColumn id="4994" xr3:uid="{1CEC4B5C-A0CE-3A45-8FDC-9002FFFC0AF5}" name="Column4994"/>
    <tableColumn id="4995" xr3:uid="{CE72217D-259A-E54F-9A36-2FF7A93EE87D}" name="Column4995"/>
    <tableColumn id="4996" xr3:uid="{C351D967-78D9-2347-AC04-C335E28B428C}" name="Column4996"/>
    <tableColumn id="4997" xr3:uid="{CEA81EE3-F51C-6045-A980-A0FA8C1BCF35}" name="Column4997"/>
    <tableColumn id="4998" xr3:uid="{E8D90011-41CC-B142-BFA9-07007FD3E2B0}" name="Column4998"/>
    <tableColumn id="4999" xr3:uid="{AEE4A7F9-6FAC-814C-AFCF-B69D9DF37396}" name="Column4999"/>
    <tableColumn id="5000" xr3:uid="{C6699EBA-9CEE-624B-895B-A6DE8D686E99}" name="Column5000"/>
    <tableColumn id="5001" xr3:uid="{C04BCD19-AD7F-DC44-83ED-4241E5BA2F8F}" name="Column5001"/>
    <tableColumn id="5002" xr3:uid="{90C725F9-0F45-EC40-AF38-F99606E943CA}" name="Column5002"/>
    <tableColumn id="5003" xr3:uid="{2F828256-5CAB-9A48-8C21-006EB67A0F3A}" name="Column5003"/>
    <tableColumn id="5004" xr3:uid="{445BD483-ABD4-6443-959D-9C0EFED93E2F}" name="Column5004"/>
    <tableColumn id="5005" xr3:uid="{D84BEAA0-2D05-D148-983A-7BD793954BD7}" name="Column5005"/>
    <tableColumn id="5006" xr3:uid="{8C8E8243-2DFA-ED49-8EA0-5A9680647E39}" name="Column5006"/>
    <tableColumn id="5007" xr3:uid="{7292140E-2B82-7A4D-9880-7867FB5801AD}" name="Column5007"/>
    <tableColumn id="5008" xr3:uid="{164DE036-0C9A-474E-9ABB-B7A66A5C3A6A}" name="Column5008"/>
    <tableColumn id="5009" xr3:uid="{9291E521-FEB8-B34A-8677-C103A5950D0C}" name="Column5009"/>
    <tableColumn id="5010" xr3:uid="{F6CD7706-9129-8840-B9B2-3B63B185C8BD}" name="Column5010"/>
    <tableColumn id="5011" xr3:uid="{8750BC0F-1ED4-164B-91AB-C4ED4414BB9C}" name="Column5011"/>
    <tableColumn id="5012" xr3:uid="{CB3E02D7-BE34-6F41-84C9-C69A866C4823}" name="Column5012"/>
    <tableColumn id="5013" xr3:uid="{1566CE90-9253-BD4F-8E3A-DEBEF3E137D5}" name="Column5013"/>
    <tableColumn id="5014" xr3:uid="{908CA57C-2A00-0F45-AA41-A22F747184B9}" name="Column5014"/>
    <tableColumn id="5015" xr3:uid="{0DC600EA-7882-2F45-89AC-1425FCABFA0A}" name="Column5015"/>
    <tableColumn id="5016" xr3:uid="{3D048CBE-E017-ED4D-BADD-CB6DB44EB1BF}" name="Column5016"/>
    <tableColumn id="5017" xr3:uid="{4E9DED3E-742B-8748-AB07-FCEA39CABB35}" name="Column5017"/>
    <tableColumn id="5018" xr3:uid="{FED96D05-5A40-404C-8867-9DC93C4C3924}" name="Column5018"/>
    <tableColumn id="5019" xr3:uid="{2CB4ADA6-0D9E-9F49-985E-517CE78FF40D}" name="Column5019"/>
    <tableColumn id="5020" xr3:uid="{962E2D01-302B-8346-BDAA-F8E2954EF3DC}" name="Column5020"/>
    <tableColumn id="5021" xr3:uid="{11AD4C67-DD26-8B43-B330-FCAB68397B09}" name="Column5021"/>
    <tableColumn id="5022" xr3:uid="{EE91A0B6-4D2E-E04F-A211-EBA738BFA450}" name="Column5022"/>
    <tableColumn id="5023" xr3:uid="{0F7B4836-5822-DA4E-8C9F-9199718720E7}" name="Column5023"/>
    <tableColumn id="5024" xr3:uid="{FCE0DE29-FA5D-9E4E-91B8-CE9DD9241D11}" name="Column5024"/>
    <tableColumn id="5025" xr3:uid="{0E1854F4-47D6-0343-9930-86CE2320ABA6}" name="Column5025"/>
    <tableColumn id="5026" xr3:uid="{E2BB9103-A22A-CB40-8B06-886FDB5EB92B}" name="Column5026"/>
    <tableColumn id="5027" xr3:uid="{1B62F05B-6D48-EA46-8500-2D711970CD7B}" name="Column5027"/>
    <tableColumn id="5028" xr3:uid="{A5E0F055-FE61-094C-9186-1B424DC531BB}" name="Column5028"/>
    <tableColumn id="5029" xr3:uid="{D1F88584-07F7-5E44-816F-31B77F9A7E1F}" name="Column5029"/>
    <tableColumn id="5030" xr3:uid="{A5A5ACB1-27BD-7642-B103-4FEEF2FFAA81}" name="Column5030"/>
    <tableColumn id="5031" xr3:uid="{D23B7289-DAB2-C542-A147-DAE95A360863}" name="Column5031"/>
    <tableColumn id="5032" xr3:uid="{D5260B92-730B-8E45-BDCC-49A688E0890B}" name="Column5032"/>
    <tableColumn id="5033" xr3:uid="{899CD46A-1579-1145-8E67-06C7702E8678}" name="Column5033"/>
    <tableColumn id="5034" xr3:uid="{885E4014-3982-944F-B42A-4DA644747586}" name="Column5034"/>
    <tableColumn id="5035" xr3:uid="{F7479263-6312-3143-9C84-DB0ACD6D6B94}" name="Column5035"/>
    <tableColumn id="5036" xr3:uid="{6F7CD6A4-BBD7-1841-BBAF-9BBAB478D7C2}" name="Column5036"/>
    <tableColumn id="5037" xr3:uid="{2DD8E5F0-6296-C940-B6D2-08A3E0EA883B}" name="Column5037"/>
    <tableColumn id="5038" xr3:uid="{DACF8FB5-19AC-FC41-8D83-78789A05CAE5}" name="Column5038"/>
    <tableColumn id="5039" xr3:uid="{DDE7B927-347E-FF48-81C8-34B9409BEAE7}" name="Column5039"/>
    <tableColumn id="5040" xr3:uid="{973B5A44-193F-6849-90A9-B37D2E7EBEDB}" name="Column5040"/>
    <tableColumn id="5041" xr3:uid="{7540646B-6B7F-9C44-8873-6BD9D12BB802}" name="Column5041"/>
    <tableColumn id="5042" xr3:uid="{B5BF2584-A1AE-104F-A752-A7D11AD4AD6A}" name="Column5042"/>
    <tableColumn id="5043" xr3:uid="{79E6393E-B4D1-4C40-9983-D162C8C1D953}" name="Column5043"/>
    <tableColumn id="5044" xr3:uid="{EE3AB44C-7366-9A43-AA61-A4FCD6D770EE}" name="Column5044"/>
    <tableColumn id="5045" xr3:uid="{A94B37A3-593D-4342-9CA4-7A3D88B4AA74}" name="Column5045"/>
    <tableColumn id="5046" xr3:uid="{F39561E9-C1FE-5D4F-BAEF-45378F836D5D}" name="Column5046"/>
    <tableColumn id="5047" xr3:uid="{B2B059AB-EED0-D44A-8A2A-8BFDEF775991}" name="Column5047"/>
    <tableColumn id="5048" xr3:uid="{0C9F21CF-9915-8640-B7F9-8AB57430B669}" name="Column5048"/>
    <tableColumn id="5049" xr3:uid="{03AE31FF-81A7-A543-9C27-828AED4EA689}" name="Column5049"/>
    <tableColumn id="5050" xr3:uid="{701A82D9-AE12-DA41-A224-24F64F93C0AC}" name="Column5050"/>
    <tableColumn id="5051" xr3:uid="{A0B70082-6ADE-A546-B42C-B7952D5F4543}" name="Column5051"/>
    <tableColumn id="5052" xr3:uid="{EEC37B7A-E684-E342-BD38-66A41FC216C3}" name="Column5052"/>
    <tableColumn id="5053" xr3:uid="{F4ED02D8-4436-0540-87B8-84E71FFAD45B}" name="Column5053"/>
    <tableColumn id="5054" xr3:uid="{33650BF3-E27D-3044-B19A-ADF8F8C730F2}" name="Column5054"/>
    <tableColumn id="5055" xr3:uid="{780B6F83-5C6E-B340-9F2B-5888A418B1EE}" name="Column5055"/>
    <tableColumn id="5056" xr3:uid="{CA909927-4793-CE48-8A5E-55B1751AFB8A}" name="Column5056"/>
    <tableColumn id="5057" xr3:uid="{FAC6CEC0-A593-4E43-8C46-66005DF4DF39}" name="Column5057"/>
    <tableColumn id="5058" xr3:uid="{1912246F-3798-9146-A261-676D5CC8FCF6}" name="Column5058"/>
    <tableColumn id="5059" xr3:uid="{EBCFA7B5-FE74-4044-8F76-D48FADAAFA3B}" name="Column5059"/>
    <tableColumn id="5060" xr3:uid="{C86E998A-3469-8E4F-B88A-17FFC5321E8D}" name="Column5060"/>
    <tableColumn id="5061" xr3:uid="{63D776E8-D3F0-9240-A611-186AC3C495EB}" name="Column5061"/>
    <tableColumn id="5062" xr3:uid="{DD31115B-7E4E-5348-A297-9944A04D5A4E}" name="Column5062"/>
    <tableColumn id="5063" xr3:uid="{6B187BDD-C221-2E43-ACB1-6FD5276A6287}" name="Column5063"/>
    <tableColumn id="5064" xr3:uid="{404F49AE-051B-304D-BC5B-E7FFB84ED67B}" name="Column5064"/>
    <tableColumn id="5065" xr3:uid="{9DF3D81D-79E6-DF43-B27B-0B3A8DC2D374}" name="Column5065"/>
    <tableColumn id="5066" xr3:uid="{662A542E-F563-0841-8BE4-CFAFBCC6EF65}" name="Column5066"/>
    <tableColumn id="5067" xr3:uid="{2B1B8759-9B2D-364C-BE4B-88EF311E45A0}" name="Column5067"/>
    <tableColumn id="5068" xr3:uid="{531D745B-62E6-0543-96CE-0F9B12A6E7EB}" name="Column5068"/>
    <tableColumn id="5069" xr3:uid="{DF1E951E-C47C-4B43-993E-075A638DAFF2}" name="Column5069"/>
    <tableColumn id="5070" xr3:uid="{9E588CE7-792F-5A47-A185-455546414B43}" name="Column5070"/>
    <tableColumn id="5071" xr3:uid="{EAF4965F-61D7-6640-8CDE-1EC1F1424D61}" name="Column5071"/>
    <tableColumn id="5072" xr3:uid="{1EB61F90-3EEA-0F44-98E6-9F4462B7C46C}" name="Column5072"/>
    <tableColumn id="5073" xr3:uid="{876936A6-F10C-9847-87D5-F0EE7980B83C}" name="Column5073"/>
    <tableColumn id="5074" xr3:uid="{7FD434EF-4C94-724A-893A-363C986A4A38}" name="Column5074"/>
    <tableColumn id="5075" xr3:uid="{7847CACE-D660-4043-9D9D-8C592B6A9DAE}" name="Column5075"/>
    <tableColumn id="5076" xr3:uid="{97D27AC2-0A85-F546-8D8D-8BACE68C05D2}" name="Column5076"/>
    <tableColumn id="5077" xr3:uid="{74B13E02-9ADC-E84A-9AAB-CC4CA497DC88}" name="Column5077"/>
    <tableColumn id="5078" xr3:uid="{5EAE74EE-6B53-0747-BA7A-6E4CEA5B51E4}" name="Column5078"/>
    <tableColumn id="5079" xr3:uid="{3CB3546B-0365-0E40-B501-D89CCA9D95D2}" name="Column5079"/>
    <tableColumn id="5080" xr3:uid="{8DB470B3-34A7-074D-B566-65C8164A0E23}" name="Column5080"/>
    <tableColumn id="5081" xr3:uid="{5CA15D44-0D28-4B41-9133-32781EF1B198}" name="Column5081"/>
    <tableColumn id="5082" xr3:uid="{D59B2F00-0020-7343-99E3-73B7A7F548E7}" name="Column5082"/>
    <tableColumn id="5083" xr3:uid="{542D3440-0C21-3B45-B484-629A146169FE}" name="Column5083"/>
    <tableColumn id="5084" xr3:uid="{8834B0DD-1A69-9447-A558-C2A91751145C}" name="Column5084"/>
    <tableColumn id="5085" xr3:uid="{FF51A8E3-2759-164F-A6A7-96DD225D7591}" name="Column5085"/>
    <tableColumn id="5086" xr3:uid="{65E2A8B1-30E3-4E4C-A10C-A50EB14003C0}" name="Column5086"/>
    <tableColumn id="5087" xr3:uid="{8167D943-D837-CD40-9821-50C67289D07E}" name="Column5087"/>
    <tableColumn id="5088" xr3:uid="{2257C90A-CDE3-8E44-ACFF-6D4FC4FDF544}" name="Column5088"/>
    <tableColumn id="5089" xr3:uid="{97E77FA4-F8BF-204A-AFE4-A86B141B85DA}" name="Column5089"/>
    <tableColumn id="5090" xr3:uid="{EE41D375-5ED4-3E46-8B10-1D84B564DD09}" name="Column5090"/>
    <tableColumn id="5091" xr3:uid="{53F17D90-9768-5E49-934C-B54866798811}" name="Column5091"/>
    <tableColumn id="5092" xr3:uid="{964A6B39-4DC1-B74F-87A2-C953F4CDAFD7}" name="Column5092"/>
    <tableColumn id="5093" xr3:uid="{882EAF4D-11E8-184F-9FFA-9550C28E3184}" name="Column5093"/>
    <tableColumn id="5094" xr3:uid="{7E3A90A1-6425-244D-B84B-546E0902615C}" name="Column5094"/>
    <tableColumn id="5095" xr3:uid="{BF0D4B47-7246-E248-B148-A040D1E064D2}" name="Column5095"/>
    <tableColumn id="5096" xr3:uid="{7CF3BF06-DF77-8A48-AD67-52A74930DED3}" name="Column5096"/>
    <tableColumn id="5097" xr3:uid="{E84F7396-9470-A644-B4EC-4B0315AF57B2}" name="Column5097"/>
    <tableColumn id="5098" xr3:uid="{294116ED-3FD8-1744-8FCA-A9D51B92C7E0}" name="Column5098"/>
    <tableColumn id="5099" xr3:uid="{F354FA84-9C93-3349-B0DF-844104A8A875}" name="Column5099"/>
    <tableColumn id="5100" xr3:uid="{1D977D06-FFD1-B145-9B5C-0385F610F9AF}" name="Column5100"/>
    <tableColumn id="5101" xr3:uid="{B06A79EC-E6C7-5E4B-A980-ABB4B0DD9C86}" name="Column5101"/>
    <tableColumn id="5102" xr3:uid="{E1411DC1-0603-8A4A-991D-256A923DDE01}" name="Column5102"/>
    <tableColumn id="5103" xr3:uid="{A98A826B-1126-FB4B-91FD-7452CEBA2CBA}" name="Column5103"/>
    <tableColumn id="5104" xr3:uid="{15356103-C0B7-FA41-B159-59AAC5C88446}" name="Column5104"/>
    <tableColumn id="5105" xr3:uid="{2D6A9034-E388-ED4C-BEB3-AD3AC7254572}" name="Column5105"/>
    <tableColumn id="5106" xr3:uid="{580B70EC-843D-F04A-84AB-DBBE046E3E42}" name="Column5106"/>
    <tableColumn id="5107" xr3:uid="{DE997108-970A-164C-BC4B-524B1440CBEF}" name="Column5107"/>
    <tableColumn id="5108" xr3:uid="{0F3E5751-3F83-1D4C-BDC0-5DC8B164D11B}" name="Column5108"/>
    <tableColumn id="5109" xr3:uid="{B99C36F2-F9C4-DA40-8E18-07680C968183}" name="Column5109"/>
    <tableColumn id="5110" xr3:uid="{BEC937FD-CAE5-3145-BD72-B5D009BEF151}" name="Column5110"/>
    <tableColumn id="5111" xr3:uid="{23BF3245-1516-9540-91FE-F6ED7F998B2C}" name="Column5111"/>
    <tableColumn id="5112" xr3:uid="{0DC5632B-199D-7840-8118-6E37CF93AB7D}" name="Column5112"/>
    <tableColumn id="5113" xr3:uid="{411B7159-BC94-BF44-B239-AF0876AD6A3C}" name="Column5113"/>
    <tableColumn id="5114" xr3:uid="{8CB2B0AE-E57C-A742-8CB5-DDDA29D8C16E}" name="Column5114"/>
    <tableColumn id="5115" xr3:uid="{D4CDCF56-77FA-484F-9AAF-CA9923BD719B}" name="Column5115"/>
    <tableColumn id="5116" xr3:uid="{2CE8581E-AC78-2345-9A6C-E166620236A6}" name="Column5116"/>
    <tableColumn id="5117" xr3:uid="{10E8BD3A-159A-5043-8905-4E897F814A35}" name="Column5117"/>
    <tableColumn id="5118" xr3:uid="{AF631942-139D-A148-8C31-30EF3F45D935}" name="Column5118"/>
    <tableColumn id="5119" xr3:uid="{F6CBA92C-F581-0341-9526-71604105F3E6}" name="Column5119"/>
    <tableColumn id="5120" xr3:uid="{642B3DAB-C7CA-3F4E-AD3A-54DF3AA7D0E3}" name="Column5120"/>
    <tableColumn id="5121" xr3:uid="{CDC276E6-0665-6240-A824-D50FED783836}" name="Column5121"/>
    <tableColumn id="5122" xr3:uid="{3D31B0BF-123C-6845-90C2-678149EC0212}" name="Column5122"/>
    <tableColumn id="5123" xr3:uid="{A74FCE1C-2B6C-2C48-BFDE-287BBEDED704}" name="Column5123"/>
    <tableColumn id="5124" xr3:uid="{6F6187DF-00EC-2147-AE3E-0B814907B293}" name="Column5124"/>
    <tableColumn id="5125" xr3:uid="{9D9C3A1B-DB97-E04F-A9A5-3AFC3610765E}" name="Column5125"/>
    <tableColumn id="5126" xr3:uid="{8F5459A6-76C7-B640-8AB8-C264FD7C3F0B}" name="Column5126"/>
    <tableColumn id="5127" xr3:uid="{033D8511-7B51-9647-AAA2-17DC1784AA51}" name="Column5127"/>
    <tableColumn id="5128" xr3:uid="{CAFE3F68-F499-AD48-9F37-8B922CFE8FE7}" name="Column5128"/>
    <tableColumn id="5129" xr3:uid="{507676B8-D89D-4F40-8BF6-DD270AF1E904}" name="Column5129"/>
    <tableColumn id="5130" xr3:uid="{2DB2AAEB-CAD7-D949-BA2B-4753C95F8813}" name="Column5130"/>
    <tableColumn id="5131" xr3:uid="{24AD731F-D723-4C40-9ECD-32409BC5E55E}" name="Column5131"/>
    <tableColumn id="5132" xr3:uid="{2E3E269F-04E4-E348-98FF-DB23BF4BA6FB}" name="Column5132"/>
    <tableColumn id="5133" xr3:uid="{3FB4C3C5-2EDA-014C-813C-9B75DCAF2AC7}" name="Column5133"/>
    <tableColumn id="5134" xr3:uid="{988305C0-8EAB-C842-9D1D-C760BF469738}" name="Column5134"/>
    <tableColumn id="5135" xr3:uid="{714584CA-28FF-2F43-8A70-CF46FA582C9B}" name="Column5135"/>
    <tableColumn id="5136" xr3:uid="{1F776BD2-8DB5-C845-B926-8D03E65D98A0}" name="Column5136"/>
    <tableColumn id="5137" xr3:uid="{365D267D-72C9-4C48-99B3-C6F0FC5D27BC}" name="Column5137"/>
    <tableColumn id="5138" xr3:uid="{25071B94-BE17-A545-A4F3-F2DEBFD56AE6}" name="Column5138"/>
    <tableColumn id="5139" xr3:uid="{FC61FBD2-AE38-D24C-ACC3-F1E77352388A}" name="Column5139"/>
    <tableColumn id="5140" xr3:uid="{36A47972-EA93-614F-9871-DBD782606AC3}" name="Column5140"/>
    <tableColumn id="5141" xr3:uid="{1D491338-63B2-8248-8992-269DD9AB811E}" name="Column5141"/>
    <tableColumn id="5142" xr3:uid="{EB4F3BA7-1EFF-9E48-976E-BC0D818FC808}" name="Column5142"/>
    <tableColumn id="5143" xr3:uid="{215E0977-D000-F047-AD81-E1AB7D87CA72}" name="Column5143"/>
    <tableColumn id="5144" xr3:uid="{3CDE84B3-C6BC-F045-B997-379B68DFC6C7}" name="Column5144"/>
    <tableColumn id="5145" xr3:uid="{BA4EDFD6-5B8D-6945-A40E-599A34428290}" name="Column5145"/>
    <tableColumn id="5146" xr3:uid="{14DCB505-29D3-B042-ACA7-B1DC29AE4422}" name="Column5146"/>
    <tableColumn id="5147" xr3:uid="{E261F8DA-2731-6841-83DB-DBDFBDE51092}" name="Column5147"/>
    <tableColumn id="5148" xr3:uid="{1B5646BA-A303-FA45-BAD5-B98EB032BE17}" name="Column5148"/>
    <tableColumn id="5149" xr3:uid="{3391C98C-21D2-2244-B89D-0A14C897930B}" name="Column5149"/>
    <tableColumn id="5150" xr3:uid="{02163D65-0CB1-D948-A661-163529C52E96}" name="Column5150"/>
    <tableColumn id="5151" xr3:uid="{F8D6DC41-530C-7D4C-B43A-10F1FFC428DB}" name="Column5151"/>
    <tableColumn id="5152" xr3:uid="{44461BEF-AF07-EF49-895C-7335E4F891CC}" name="Column5152"/>
    <tableColumn id="5153" xr3:uid="{5382A285-B0D2-9C46-92B4-32268829EAB8}" name="Column5153"/>
    <tableColumn id="5154" xr3:uid="{14429BB9-0419-C442-805E-F7EFD8581707}" name="Column5154"/>
    <tableColumn id="5155" xr3:uid="{1CC88B90-C9AB-A544-8E14-9EF98B6CFAC7}" name="Column5155"/>
    <tableColumn id="5156" xr3:uid="{B84BA6C3-F156-3649-8DAA-7D76907C72EA}" name="Column5156"/>
    <tableColumn id="5157" xr3:uid="{D54E82CC-C521-8B47-9497-06FA1A0F0099}" name="Column5157"/>
    <tableColumn id="5158" xr3:uid="{ED7E17DD-5167-9A44-A5A3-45E2282B3FBB}" name="Column5158"/>
    <tableColumn id="5159" xr3:uid="{AF1879B2-253E-754D-8339-9256AF52A78F}" name="Column5159"/>
    <tableColumn id="5160" xr3:uid="{64798777-6544-C842-AD9C-AC49E3BECD11}" name="Column5160"/>
    <tableColumn id="5161" xr3:uid="{1981403D-9291-8547-B2A9-80D71B4F7A90}" name="Column5161"/>
    <tableColumn id="5162" xr3:uid="{E7D3D7B0-FF60-D241-A27D-595EDEBCC2BB}" name="Column5162"/>
    <tableColumn id="5163" xr3:uid="{00DD0684-956F-FB45-BC59-BE9F79878DC2}" name="Column5163"/>
    <tableColumn id="5164" xr3:uid="{E90E0D1D-363B-F747-8803-4EBE18B98953}" name="Column5164"/>
    <tableColumn id="5165" xr3:uid="{E618FAED-E863-4A4D-A534-BF287F7F9937}" name="Column5165"/>
    <tableColumn id="5166" xr3:uid="{99142A48-A767-2649-95BD-3BA410088788}" name="Column5166"/>
    <tableColumn id="5167" xr3:uid="{4D691640-8CE5-524E-9FA5-F775BBAF7247}" name="Column5167"/>
    <tableColumn id="5168" xr3:uid="{519C8FC7-A297-F041-9D92-CBB5AF321897}" name="Column5168"/>
    <tableColumn id="5169" xr3:uid="{B0173DA9-8FE9-C74A-B797-31A34FDBC165}" name="Column5169"/>
    <tableColumn id="5170" xr3:uid="{DA3A938E-91A4-F945-BB29-87CE6EA513A6}" name="Column5170"/>
    <tableColumn id="5171" xr3:uid="{0BF63BEA-DE48-B14C-B569-E65ECEBA7131}" name="Column5171"/>
    <tableColumn id="5172" xr3:uid="{F32DFB20-FB0F-DB4F-965B-82317DACEFDE}" name="Column5172"/>
    <tableColumn id="5173" xr3:uid="{2E88D811-FDBE-EC4A-8D96-E377902091B7}" name="Column5173"/>
    <tableColumn id="5174" xr3:uid="{938FEE07-6A00-8941-B7B3-00FF3DE1D1B4}" name="Column5174"/>
    <tableColumn id="5175" xr3:uid="{70E9619E-29FE-B343-9A60-6E2717F7F6E3}" name="Column5175"/>
    <tableColumn id="5176" xr3:uid="{7A715836-3537-B940-B1D9-93200D006639}" name="Column5176"/>
    <tableColumn id="5177" xr3:uid="{553CFFA6-CA58-FB44-AB0F-7690504CC173}" name="Column5177"/>
    <tableColumn id="5178" xr3:uid="{1DD27D47-5401-044B-987B-9F7235D96C30}" name="Column5178"/>
    <tableColumn id="5179" xr3:uid="{E651E02D-D945-B94A-8A33-0F546411BAEC}" name="Column5179"/>
    <tableColumn id="5180" xr3:uid="{06801342-D817-E64C-9597-148BEF7F1F69}" name="Column5180"/>
    <tableColumn id="5181" xr3:uid="{5F2C8D59-8CAD-2544-967E-B769D9F18C25}" name="Column5181"/>
    <tableColumn id="5182" xr3:uid="{8F9177B1-1587-5A49-99FA-9639D7A0DB05}" name="Column5182"/>
    <tableColumn id="5183" xr3:uid="{7BC66F67-B8DE-9641-99E6-5DA76E5628BE}" name="Column5183"/>
    <tableColumn id="5184" xr3:uid="{E36157F8-AEBE-1546-BDE9-6846614F8432}" name="Column5184"/>
    <tableColumn id="5185" xr3:uid="{8E5EFA28-355A-1042-8AC1-EB1F83D30621}" name="Column5185"/>
    <tableColumn id="5186" xr3:uid="{A8CD67CD-0A5B-AC44-8D21-14D9A6A53C53}" name="Column5186"/>
    <tableColumn id="5187" xr3:uid="{F3E3693B-CB94-1C4E-99E9-D3E33754B04B}" name="Column5187"/>
    <tableColumn id="5188" xr3:uid="{9B354E5F-9204-D641-A011-478B7C82E3DE}" name="Column5188"/>
    <tableColumn id="5189" xr3:uid="{1DB7F0DE-B8B0-4945-BDF8-39C719180F50}" name="Column5189"/>
    <tableColumn id="5190" xr3:uid="{17D5E4E5-D1F5-BB40-94AC-CD35058DDDFD}" name="Column5190"/>
    <tableColumn id="5191" xr3:uid="{092E845C-6EFA-1E40-87DC-0E91ED1C4917}" name="Column5191"/>
    <tableColumn id="5192" xr3:uid="{058A6065-CC75-F341-B947-5832A41D9E24}" name="Column5192"/>
    <tableColumn id="5193" xr3:uid="{0646B082-0BAD-3441-B1D7-359DD8A9D329}" name="Column5193"/>
    <tableColumn id="5194" xr3:uid="{F20797DA-DB92-F64C-BBCE-9940299D2C36}" name="Column5194"/>
    <tableColumn id="5195" xr3:uid="{07DC2138-22F3-6D4D-9717-B8E53EAAF2FB}" name="Column5195"/>
    <tableColumn id="5196" xr3:uid="{2759E0D5-5849-AE4E-9995-9F4ACA0646EB}" name="Column5196"/>
    <tableColumn id="5197" xr3:uid="{DE4AC4CC-7D79-6E4B-933C-5A775B7F80AF}" name="Column5197"/>
    <tableColumn id="5198" xr3:uid="{FCB27F28-D3F7-8747-A845-95622751A0B3}" name="Column5198"/>
    <tableColumn id="5199" xr3:uid="{E3A0A8A8-BCE7-E24D-87B1-76EDC2787DAA}" name="Column5199"/>
    <tableColumn id="5200" xr3:uid="{2201D580-F362-5547-9023-A1741BA6156C}" name="Column5200"/>
    <tableColumn id="5201" xr3:uid="{C5E1638F-7191-2442-A999-1987C2C0A696}" name="Column5201"/>
    <tableColumn id="5202" xr3:uid="{0846863D-645F-0E42-8ED8-AB7146640742}" name="Column5202"/>
    <tableColumn id="5203" xr3:uid="{9A35F5A7-A9CD-C14E-9652-48A692B01F39}" name="Column5203"/>
    <tableColumn id="5204" xr3:uid="{85D108D1-C30C-9B42-A993-F77A54E47829}" name="Column5204"/>
    <tableColumn id="5205" xr3:uid="{DCCC4822-507A-2344-A146-29102AEEA438}" name="Column5205"/>
    <tableColumn id="5206" xr3:uid="{0570316F-04EF-E143-B5D9-D7F0BE8432C7}" name="Column5206"/>
    <tableColumn id="5207" xr3:uid="{283C961A-3831-E941-8F00-B9394E5BA8AE}" name="Column5207"/>
    <tableColumn id="5208" xr3:uid="{6A2A4121-CE0B-7741-87EF-E2E3310E7095}" name="Column5208"/>
    <tableColumn id="5209" xr3:uid="{9D465E22-5111-9040-899F-8B6A5B4D7853}" name="Column5209"/>
    <tableColumn id="5210" xr3:uid="{0A15F215-F57B-434A-97F6-83E326D1CB3C}" name="Column5210"/>
    <tableColumn id="5211" xr3:uid="{10C8F59D-C6D1-D343-87C5-F05197ADBED5}" name="Column5211"/>
    <tableColumn id="5212" xr3:uid="{CBD5088E-E55B-D641-9185-273E79981B85}" name="Column5212"/>
    <tableColumn id="5213" xr3:uid="{6BCEFDD9-FDF6-F841-ABF9-8FE0F49D35F8}" name="Column5213"/>
    <tableColumn id="5214" xr3:uid="{8BA77993-F629-694D-8594-B27981100B9E}" name="Column5214"/>
    <tableColumn id="5215" xr3:uid="{78DECCBB-B058-E142-8962-58F94E1B4008}" name="Column5215"/>
    <tableColumn id="5216" xr3:uid="{93B12F37-AA41-3845-868E-22D5CB1FA59C}" name="Column5216"/>
    <tableColumn id="5217" xr3:uid="{7B1DE077-C737-384A-8781-EFD9D9AE692C}" name="Column5217"/>
    <tableColumn id="5218" xr3:uid="{8915355E-CB0A-7B46-B27D-99CEC341A488}" name="Column5218"/>
    <tableColumn id="5219" xr3:uid="{5C6E54A7-927B-4742-B26B-B0E5073E0CAF}" name="Column5219"/>
    <tableColumn id="5220" xr3:uid="{6C1C562B-E7AD-854A-A995-DFBD75D0C422}" name="Column5220"/>
    <tableColumn id="5221" xr3:uid="{2CA18520-3F35-E745-B98E-ED912BD9E550}" name="Column5221"/>
    <tableColumn id="5222" xr3:uid="{19310ABC-487A-AB41-ADBC-BBF875B81EF6}" name="Column5222"/>
    <tableColumn id="5223" xr3:uid="{E87D7589-9544-7048-8A31-E83AF9430978}" name="Column5223"/>
    <tableColumn id="5224" xr3:uid="{C20A6187-3895-D049-BC11-92BE91A1FC05}" name="Column5224"/>
    <tableColumn id="5225" xr3:uid="{EC11FAB4-FFBB-DD45-8E14-5E3B5F5DE56C}" name="Column5225"/>
    <tableColumn id="5226" xr3:uid="{D85FE477-14A5-8C42-AC5D-E6E106A309F5}" name="Column5226"/>
    <tableColumn id="5227" xr3:uid="{40003EE3-615C-9246-9AD3-D829D3EDE1EB}" name="Column5227"/>
    <tableColumn id="5228" xr3:uid="{101513EB-F4C8-1A41-8E48-F7E39D74BA65}" name="Column5228"/>
    <tableColumn id="5229" xr3:uid="{B4BB4DF2-EDAA-C842-9B3F-6F1441791631}" name="Column5229"/>
    <tableColumn id="5230" xr3:uid="{77B9F646-7D63-2243-AF7E-E3F95F6F20BE}" name="Column5230"/>
    <tableColumn id="5231" xr3:uid="{B3026F22-68BC-FB49-9E6F-7073F445D639}" name="Column5231"/>
    <tableColumn id="5232" xr3:uid="{090F0F41-76A5-BD49-A635-3263E7FC96DC}" name="Column5232"/>
    <tableColumn id="5233" xr3:uid="{84FDF9D4-E1A0-A34F-B843-BFFEBA0044B0}" name="Column5233"/>
    <tableColumn id="5234" xr3:uid="{28C41D4E-9F65-1A48-99CC-15626F90F04F}" name="Column5234"/>
    <tableColumn id="5235" xr3:uid="{AC5D596B-A42D-FC44-8EE1-4EFAA1702FDE}" name="Column5235"/>
    <tableColumn id="5236" xr3:uid="{9ECEE13A-293C-E94A-898C-50E25856C29D}" name="Column5236"/>
    <tableColumn id="5237" xr3:uid="{429A2FDC-6E6C-BE47-842F-40FC13114B56}" name="Column5237"/>
    <tableColumn id="5238" xr3:uid="{88348BA2-ED4B-4649-9A0C-89DF22E2A37B}" name="Column5238"/>
    <tableColumn id="5239" xr3:uid="{7F324E45-0987-5440-AD1D-0F833B9B7A48}" name="Column5239"/>
    <tableColumn id="5240" xr3:uid="{4EC87489-979D-6745-9063-9A693FBCF3B3}" name="Column5240"/>
    <tableColumn id="5241" xr3:uid="{2B340E98-9784-AD44-92C0-1F4FC16BC45D}" name="Column5241"/>
    <tableColumn id="5242" xr3:uid="{23F86A62-DC21-594F-B170-5826490135C8}" name="Column5242"/>
    <tableColumn id="5243" xr3:uid="{F921910D-7112-9D4A-8AFB-E9703782E76E}" name="Column5243"/>
    <tableColumn id="5244" xr3:uid="{F2B38382-1DA8-4B45-93FF-3A9A2C7B05AC}" name="Column5244"/>
    <tableColumn id="5245" xr3:uid="{CF7CA651-819F-EA41-884F-1F9864D8392B}" name="Column5245"/>
    <tableColumn id="5246" xr3:uid="{DD275843-3091-3542-8BA9-EF82D889AE68}" name="Column5246"/>
    <tableColumn id="5247" xr3:uid="{B208A0F1-EAEA-4C4A-A137-29BF95351BA9}" name="Column5247"/>
    <tableColumn id="5248" xr3:uid="{BBAFD7FC-3C66-6146-B770-89E5BEE52BFC}" name="Column5248"/>
    <tableColumn id="5249" xr3:uid="{E66DA461-0A26-3D49-8751-703FBCA27DB3}" name="Column5249"/>
    <tableColumn id="5250" xr3:uid="{A5002E88-F8B4-944B-BF5C-7C2A492CC491}" name="Column5250"/>
    <tableColumn id="5251" xr3:uid="{3B5D91E9-16C6-6D48-AAF8-4DFF425029F7}" name="Column5251"/>
    <tableColumn id="5252" xr3:uid="{C4D75063-9E0A-DD40-ABDA-2953F69D4DC5}" name="Column5252"/>
    <tableColumn id="5253" xr3:uid="{8944705F-79DA-394D-AF74-D33590E57EB8}" name="Column5253"/>
    <tableColumn id="5254" xr3:uid="{62423B97-0B1E-4341-9D2C-1BDF8286DF01}" name="Column5254"/>
    <tableColumn id="5255" xr3:uid="{1A90B387-09D6-2A45-8D4D-75D83BFBF736}" name="Column5255"/>
    <tableColumn id="5256" xr3:uid="{913B46A1-1A94-1648-BDD3-2FA7CE399A81}" name="Column5256"/>
    <tableColumn id="5257" xr3:uid="{8AC0D9BF-85BE-BB49-A3D2-DD0A338313A9}" name="Column5257"/>
    <tableColumn id="5258" xr3:uid="{8A4F91AD-9F5F-DB46-9797-2A5826DC559A}" name="Column5258"/>
    <tableColumn id="5259" xr3:uid="{3B6346C0-DBA0-1E4D-A13A-BBA3C6AD5215}" name="Column5259"/>
    <tableColumn id="5260" xr3:uid="{FFCFCA39-561E-4F4C-9277-5EE6F0326728}" name="Column5260"/>
    <tableColumn id="5261" xr3:uid="{BBBFC572-8E44-6C41-911D-3D8F0922FDED}" name="Column5261"/>
    <tableColumn id="5262" xr3:uid="{F098CE2C-2EB9-3F4B-97B3-029BB1B62C74}" name="Column5262"/>
    <tableColumn id="5263" xr3:uid="{39551205-A39E-C647-B649-1C8B8DFB1C19}" name="Column5263"/>
    <tableColumn id="5264" xr3:uid="{D9720D71-D516-1C47-8899-74990A049495}" name="Column5264"/>
    <tableColumn id="5265" xr3:uid="{3C13BF2A-49A8-AF49-A4C8-C9289687D4BF}" name="Column5265"/>
    <tableColumn id="5266" xr3:uid="{0A114D01-060E-3C49-B895-4C72B9BC7F9D}" name="Column5266"/>
    <tableColumn id="5267" xr3:uid="{E9FB2AC0-7B1A-FF4F-B4EB-6A043D6E6402}" name="Column5267"/>
    <tableColumn id="5268" xr3:uid="{35665AEF-352C-9342-B613-D6FEDFB500C7}" name="Column5268"/>
    <tableColumn id="5269" xr3:uid="{C58D1C7A-ED12-9140-8AFB-D0F9C33E01F4}" name="Column5269"/>
    <tableColumn id="5270" xr3:uid="{A67D52AB-D123-A742-BD31-09EA2CBE8D12}" name="Column5270"/>
    <tableColumn id="5271" xr3:uid="{BFFCECF3-1B60-2349-BA71-32FBC20AE44B}" name="Column5271"/>
    <tableColumn id="5272" xr3:uid="{A6361BBE-0239-B74A-A146-5491D91278AC}" name="Column5272"/>
    <tableColumn id="5273" xr3:uid="{8AB6DDA0-4911-B541-A736-A1EC40525753}" name="Column5273"/>
    <tableColumn id="5274" xr3:uid="{61E0E471-5C42-6549-8506-B4C2B0D93EF0}" name="Column5274"/>
    <tableColumn id="5275" xr3:uid="{954CBE02-EC7D-7945-91E9-C7309F39E6FA}" name="Column5275"/>
    <tableColumn id="5276" xr3:uid="{F358E664-DD62-F741-96BD-72B9C1A013B7}" name="Column5276"/>
    <tableColumn id="5277" xr3:uid="{09BA15E4-688F-1C43-900D-7AC95A7FCFD4}" name="Column5277"/>
    <tableColumn id="5278" xr3:uid="{92719A2F-5F04-6F4E-9F47-25EC1202F06C}" name="Column5278"/>
    <tableColumn id="5279" xr3:uid="{AA4E3CA4-BED1-2B4B-81A1-1D307D8781D1}" name="Column5279"/>
    <tableColumn id="5280" xr3:uid="{00D0CFC3-E2BE-C244-B5C8-BEA9BE63B13E}" name="Column5280"/>
    <tableColumn id="5281" xr3:uid="{4BDCDAFD-0FD9-5F45-B3D7-7EDB9DF5747D}" name="Column5281"/>
    <tableColumn id="5282" xr3:uid="{DDB26D46-781A-904B-804E-1D3A7201831E}" name="Column5282"/>
    <tableColumn id="5283" xr3:uid="{2F7C6E5C-AF73-1843-8260-581516287F00}" name="Column5283"/>
    <tableColumn id="5284" xr3:uid="{413F0A92-EFD6-0048-A2BD-D682EEE57A17}" name="Column5284"/>
    <tableColumn id="5285" xr3:uid="{769A9420-8B9E-7F49-B64B-5FE90E04B049}" name="Column5285"/>
    <tableColumn id="5286" xr3:uid="{C0BD1221-F1E8-954C-8E4A-9D1BFB220E1A}" name="Column5286"/>
    <tableColumn id="5287" xr3:uid="{A0228D59-D732-CE47-ADAE-032CC4398E75}" name="Column5287"/>
    <tableColumn id="5288" xr3:uid="{CA54FE13-7EFE-5F4E-B656-2D917AF6B921}" name="Column5288"/>
    <tableColumn id="5289" xr3:uid="{5F44BB61-5ECF-3545-88B8-60C5850ECC0B}" name="Column5289"/>
    <tableColumn id="5290" xr3:uid="{DF9641D4-040F-F443-9193-93C91693A4F6}" name="Column5290"/>
    <tableColumn id="5291" xr3:uid="{DA369F32-F1A0-0F46-B9B5-8C4197C711D6}" name="Column5291"/>
    <tableColumn id="5292" xr3:uid="{45EBA424-5C7D-C447-B033-1EE95448B1AF}" name="Column5292"/>
    <tableColumn id="5293" xr3:uid="{1246FB61-0314-1F4F-919C-29852D9F3A68}" name="Column5293"/>
    <tableColumn id="5294" xr3:uid="{BF6B66EF-0122-2C42-A093-DF96F1E5769B}" name="Column5294"/>
    <tableColumn id="5295" xr3:uid="{705557DA-BA50-0E40-BC1D-A2933E80954C}" name="Column5295"/>
    <tableColumn id="5296" xr3:uid="{BB043DBC-B58B-AE44-B378-CCFAB10B153E}" name="Column5296"/>
    <tableColumn id="5297" xr3:uid="{4C0E251D-A702-2A49-8C5D-A33DDA1664BC}" name="Column5297"/>
    <tableColumn id="5298" xr3:uid="{5617F04C-7560-1546-B57F-9DEE80B92471}" name="Column5298"/>
    <tableColumn id="5299" xr3:uid="{F96D1D90-5D1B-964B-9107-293BF66F0960}" name="Column5299"/>
    <tableColumn id="5300" xr3:uid="{04F211F1-7FF6-8147-ACAF-C428DC3EF88C}" name="Column5300"/>
    <tableColumn id="5301" xr3:uid="{BC9A66B3-7888-E04A-87DF-F3ABBE660D4A}" name="Column5301"/>
    <tableColumn id="5302" xr3:uid="{E3228E45-ED8B-6F44-A1ED-EF63BFDA0386}" name="Column5302"/>
    <tableColumn id="5303" xr3:uid="{C67A65C9-0196-D949-8EDE-B7EAA4B15857}" name="Column5303"/>
    <tableColumn id="5304" xr3:uid="{4D2803F5-93B9-E248-BB5D-BE337C61074B}" name="Column5304"/>
    <tableColumn id="5305" xr3:uid="{1A26C210-636F-9B41-B564-C88E984BFEFE}" name="Column5305"/>
    <tableColumn id="5306" xr3:uid="{D33BC0E4-F8D1-B84F-A50C-8D2EA3F4A608}" name="Column5306"/>
    <tableColumn id="5307" xr3:uid="{DDCC3EDA-0D8E-CE4C-A4E8-12DFA09A8141}" name="Column5307"/>
    <tableColumn id="5308" xr3:uid="{9D2B5B77-5631-D14C-BFA4-A22C728D8B5F}" name="Column5308"/>
    <tableColumn id="5309" xr3:uid="{FD51148F-F2A3-CB40-89E1-FBF093DA039D}" name="Column5309"/>
    <tableColumn id="5310" xr3:uid="{29CEC6D2-52E7-DB44-BD59-DEA02525B327}" name="Column5310"/>
    <tableColumn id="5311" xr3:uid="{9029BAC0-94EB-F341-94D6-937E6A3E79FD}" name="Column5311"/>
    <tableColumn id="5312" xr3:uid="{63792357-900A-1340-9660-5FDDEB4DCCC6}" name="Column5312"/>
    <tableColumn id="5313" xr3:uid="{78A8E5EC-640F-8941-B8C7-F7CE5CFF1D31}" name="Column5313"/>
    <tableColumn id="5314" xr3:uid="{01655F37-0E61-8447-9C7D-10507F1A080E}" name="Column5314"/>
    <tableColumn id="5315" xr3:uid="{B80CE6C0-B99A-1A4D-A3F4-0099E6519A21}" name="Column5315"/>
    <tableColumn id="5316" xr3:uid="{8B877273-5D2C-3647-A52F-2FBC63ED9112}" name="Column5316"/>
    <tableColumn id="5317" xr3:uid="{23152B23-F6DF-BC4D-A5E5-127DBE708C32}" name="Column5317"/>
    <tableColumn id="5318" xr3:uid="{14448941-39DB-964F-AE3A-85B3E3AFF72C}" name="Column5318"/>
    <tableColumn id="5319" xr3:uid="{39ADD948-0C4E-1340-8ABE-2236ABCDC714}" name="Column5319"/>
    <tableColumn id="5320" xr3:uid="{FF47A7B1-2548-1D48-8572-F6ED2244569B}" name="Column5320"/>
    <tableColumn id="5321" xr3:uid="{0775AD90-65D8-7C41-81BB-16638258C7FF}" name="Column5321"/>
    <tableColumn id="5322" xr3:uid="{79084A2D-622F-3143-978C-A8BA8ABB9F28}" name="Column5322"/>
    <tableColumn id="5323" xr3:uid="{FF89416A-FD2C-3D4B-B799-7CA23A10CE87}" name="Column5323"/>
    <tableColumn id="5324" xr3:uid="{3C8300A2-5622-0144-9835-B4478B18B73D}" name="Column5324"/>
    <tableColumn id="5325" xr3:uid="{C0BD3BFB-7DCE-A84D-ACF7-4E05FE4F68DF}" name="Column5325"/>
    <tableColumn id="5326" xr3:uid="{6401469B-A3EE-1944-9DBE-343D1E386AED}" name="Column5326"/>
    <tableColumn id="5327" xr3:uid="{8BBD0D30-3C51-374C-8413-871A1DA8503F}" name="Column5327"/>
    <tableColumn id="5328" xr3:uid="{9186E213-1B5D-0245-978F-65C806F653E2}" name="Column5328"/>
    <tableColumn id="5329" xr3:uid="{3BE98D1F-D01C-3646-A996-8C802EC41132}" name="Column5329"/>
    <tableColumn id="5330" xr3:uid="{869A7860-BC43-1740-ADC9-CF69B45F857E}" name="Column5330"/>
    <tableColumn id="5331" xr3:uid="{F2792877-EECA-3348-9793-E0667011B51D}" name="Column5331"/>
    <tableColumn id="5332" xr3:uid="{914F7DD8-4C34-344E-B058-797D9FF44DEF}" name="Column5332"/>
    <tableColumn id="5333" xr3:uid="{388F1F8B-CEDD-AF4F-B0CD-FA08740883CD}" name="Column5333"/>
    <tableColumn id="5334" xr3:uid="{E21A6957-329C-8C45-98C7-6353EB352962}" name="Column5334"/>
    <tableColumn id="5335" xr3:uid="{26F74EF3-C6A4-2745-AE3D-A87ACC25F66C}" name="Column5335"/>
    <tableColumn id="5336" xr3:uid="{6DC60669-2D95-674A-B9F3-86AEE46B1941}" name="Column5336"/>
    <tableColumn id="5337" xr3:uid="{1EAC2DCC-7CA8-824A-8903-24AFEA7E0E17}" name="Column5337"/>
    <tableColumn id="5338" xr3:uid="{C2E145A5-E6FE-5B4D-A068-5622D7D0F89D}" name="Column5338"/>
    <tableColumn id="5339" xr3:uid="{DE7E34D2-EC97-104D-99F2-B4791AE47426}" name="Column5339"/>
    <tableColumn id="5340" xr3:uid="{DF5390D0-DF4D-794A-88C2-6CC63D6FE903}" name="Column5340"/>
    <tableColumn id="5341" xr3:uid="{B1C3C8D0-735F-9345-82FF-F985C467C806}" name="Column5341"/>
    <tableColumn id="5342" xr3:uid="{24E6E143-5809-784B-9242-C8CE5A241E3F}" name="Column5342"/>
    <tableColumn id="5343" xr3:uid="{1B7CAEF1-2D9A-3E4E-8505-BE03ABA735BC}" name="Column5343"/>
    <tableColumn id="5344" xr3:uid="{3E75F454-F276-EE4F-B509-5D59F65F0F0C}" name="Column5344"/>
    <tableColumn id="5345" xr3:uid="{8712FAF6-55C2-064D-A3C2-B100E5FFF2EC}" name="Column5345"/>
    <tableColumn id="5346" xr3:uid="{F1785C04-B30E-064F-BEC2-8566C19FAB37}" name="Column5346"/>
    <tableColumn id="5347" xr3:uid="{86F88C27-3CC7-304F-824E-7BB9BDA6D102}" name="Column5347"/>
    <tableColumn id="5348" xr3:uid="{219ED445-8C0F-9A4F-B75D-12EA40BC0DA0}" name="Column5348"/>
    <tableColumn id="5349" xr3:uid="{EB8776C4-381B-1542-942C-F8BF1D7CE0B0}" name="Column5349"/>
    <tableColumn id="5350" xr3:uid="{1F4A4A04-53AB-744E-9537-561083694744}" name="Column5350"/>
    <tableColumn id="5351" xr3:uid="{EF6134F1-67C2-A448-99B8-95DE7BAD013B}" name="Column5351"/>
    <tableColumn id="5352" xr3:uid="{56CD84E1-A180-1344-BAAC-590D1ED5829E}" name="Column5352"/>
    <tableColumn id="5353" xr3:uid="{E0F1AEAB-10F5-B844-BAAD-94838DF34415}" name="Column5353"/>
    <tableColumn id="5354" xr3:uid="{38932C0D-7AE6-9C4A-BDE2-3DF6461A0063}" name="Column5354"/>
    <tableColumn id="5355" xr3:uid="{CE5ABB48-9EEE-A24D-A6F0-32E0BDFB14B9}" name="Column5355"/>
    <tableColumn id="5356" xr3:uid="{ED501465-D78C-8C4D-B609-0793B8DFFA1D}" name="Column5356"/>
    <tableColumn id="5357" xr3:uid="{371FBCF0-FE9F-6645-B103-7930A6A3D8E0}" name="Column5357"/>
    <tableColumn id="5358" xr3:uid="{9C638C6E-519E-E441-90B3-2843CDDCBE1D}" name="Column5358"/>
    <tableColumn id="5359" xr3:uid="{04E7092B-1798-D64F-86E5-C8FB50D95EB8}" name="Column5359"/>
    <tableColumn id="5360" xr3:uid="{FC3B042E-AAF2-5247-B550-5F51F93A14AB}" name="Column5360"/>
    <tableColumn id="5361" xr3:uid="{D0AF6039-CA59-4346-AA87-FE376332F175}" name="Column5361"/>
    <tableColumn id="5362" xr3:uid="{1E95E46F-AF87-7348-952F-ECA602B75C99}" name="Column5362"/>
    <tableColumn id="5363" xr3:uid="{E72A5F47-86FF-034D-BCD1-4EF1A9986ECE}" name="Column5363"/>
    <tableColumn id="5364" xr3:uid="{B0CE12D1-99F4-C24B-8FF5-105CE2FE91FF}" name="Column5364"/>
    <tableColumn id="5365" xr3:uid="{90296FD1-EA2F-3442-9CF2-59B602341DB7}" name="Column5365"/>
    <tableColumn id="5366" xr3:uid="{6320A242-C122-E441-B096-42F78892489D}" name="Column5366"/>
    <tableColumn id="5367" xr3:uid="{B4436844-FD04-6645-8AFF-95C9C04C27F9}" name="Column5367"/>
    <tableColumn id="5368" xr3:uid="{5A0A0BB4-5B62-6849-8D55-1DDEA711D5B3}" name="Column5368"/>
    <tableColumn id="5369" xr3:uid="{63197622-C62B-E040-97DF-5114D3B4F297}" name="Column5369"/>
    <tableColumn id="5370" xr3:uid="{675A19D3-ACDE-7C4D-9A0F-EAA5861941BE}" name="Column5370"/>
    <tableColumn id="5371" xr3:uid="{6D3D7E42-547C-1A4D-B94B-0E351CDC3052}" name="Column5371"/>
    <tableColumn id="5372" xr3:uid="{1A70CD56-355C-0D48-B587-4D938B829107}" name="Column5372"/>
    <tableColumn id="5373" xr3:uid="{9719310C-C821-864A-80BF-155722BFFC81}" name="Column5373"/>
    <tableColumn id="5374" xr3:uid="{D8BB7DE5-40B7-2B40-9808-CDA62C73071B}" name="Column5374"/>
    <tableColumn id="5375" xr3:uid="{2E9B1A37-53B9-5B44-B006-C4C6728413B4}" name="Column5375"/>
    <tableColumn id="5376" xr3:uid="{F910111A-94A7-0048-80D3-04D49691830C}" name="Column5376"/>
    <tableColumn id="5377" xr3:uid="{D3175745-3A27-1E4B-9733-E31AA1605FD8}" name="Column5377"/>
    <tableColumn id="5378" xr3:uid="{3F4D01CF-C2D9-1043-AE99-6426E309D7ED}" name="Column5378"/>
    <tableColumn id="5379" xr3:uid="{C397D7E9-6862-A949-8CF2-4D67891401CA}" name="Column5379"/>
    <tableColumn id="5380" xr3:uid="{FD00B733-87EC-FB41-8FF3-F1E9D75B20CA}" name="Column5380"/>
    <tableColumn id="5381" xr3:uid="{81516DC1-85F7-B74E-9F46-45470BCD0654}" name="Column5381"/>
    <tableColumn id="5382" xr3:uid="{AAB12308-F721-CB42-82CF-1C6B3FAA0DFB}" name="Column5382"/>
    <tableColumn id="5383" xr3:uid="{96B156C7-D331-E641-9A63-E9B69D94C306}" name="Column5383"/>
    <tableColumn id="5384" xr3:uid="{D90A893E-D336-0D41-99EE-94FAA541ACC3}" name="Column5384"/>
    <tableColumn id="5385" xr3:uid="{F474F897-0597-2844-B42C-964D3D334CDE}" name="Column5385"/>
    <tableColumn id="5386" xr3:uid="{A6BCF339-1504-364F-B693-F2CDA7F64765}" name="Column5386"/>
    <tableColumn id="5387" xr3:uid="{E4D73144-BE8E-5B49-92E0-F1A6B68B6FA6}" name="Column5387"/>
    <tableColumn id="5388" xr3:uid="{34BFC322-CCCC-5046-B401-154CBE346CE4}" name="Column5388"/>
    <tableColumn id="5389" xr3:uid="{8B52D32F-996B-1646-A730-FB0656F12C4B}" name="Column5389"/>
    <tableColumn id="5390" xr3:uid="{E8A02F54-E259-8448-A5BB-379E809345A1}" name="Column5390"/>
    <tableColumn id="5391" xr3:uid="{90A0BC7B-0AD7-2D47-A234-7FD8A9A17C96}" name="Column5391"/>
    <tableColumn id="5392" xr3:uid="{E2AFB2C3-DBE5-224F-B5A9-F2A6E85B9350}" name="Column5392"/>
    <tableColumn id="5393" xr3:uid="{2474E2E4-3BDA-6B48-B8CB-88DF24105F2C}" name="Column5393"/>
    <tableColumn id="5394" xr3:uid="{BDFE5BFF-6646-574C-B8CC-47CCC9578210}" name="Column5394"/>
    <tableColumn id="5395" xr3:uid="{43CE3BE3-9C8B-604B-B184-61049AD72C9A}" name="Column5395"/>
    <tableColumn id="5396" xr3:uid="{2A8B8989-57C7-F24F-99C0-785BB20ACE2E}" name="Column5396"/>
    <tableColumn id="5397" xr3:uid="{44FC0FC7-6F0C-3845-92AF-B3544FBE9D65}" name="Column5397"/>
    <tableColumn id="5398" xr3:uid="{690A2054-1055-5349-B1D0-2DA713F0A55F}" name="Column5398"/>
    <tableColumn id="5399" xr3:uid="{19D44301-896C-E842-BC25-5DD0407D4EEB}" name="Column5399"/>
    <tableColumn id="5400" xr3:uid="{370682CB-7314-9B4D-BE76-8BBDEDA5B930}" name="Column5400"/>
    <tableColumn id="5401" xr3:uid="{74FA4F72-6E90-E148-86A2-EAC6D5569A02}" name="Column5401"/>
    <tableColumn id="5402" xr3:uid="{560259FF-921D-4044-999E-6C2F935BD767}" name="Column5402"/>
    <tableColumn id="5403" xr3:uid="{E3152C7A-17AB-3F48-98A4-927B4F60352E}" name="Column5403"/>
    <tableColumn id="5404" xr3:uid="{40514F8E-AA1F-2940-9DBD-BD22E4CD4A2C}" name="Column5404"/>
    <tableColumn id="5405" xr3:uid="{8A3D94A4-FB92-4444-9773-C4A1271277FB}" name="Column5405"/>
    <tableColumn id="5406" xr3:uid="{2056BFCB-5F70-6C4A-97E9-889DDB21A7D5}" name="Column5406"/>
    <tableColumn id="5407" xr3:uid="{8AFD1263-EE4F-CC40-BA1F-3B6472D49E85}" name="Column5407"/>
    <tableColumn id="5408" xr3:uid="{52853416-0EC9-F946-AC05-76649D5D868C}" name="Column5408"/>
    <tableColumn id="5409" xr3:uid="{6398522A-9A27-344D-ACC2-997E67B9D503}" name="Column5409"/>
    <tableColumn id="5410" xr3:uid="{EC2A0A8B-D745-BC44-A37C-148C9D61D0CC}" name="Column5410"/>
    <tableColumn id="5411" xr3:uid="{19FD8008-C73C-754F-ACFA-37370886766D}" name="Column5411"/>
    <tableColumn id="5412" xr3:uid="{C3982BAC-8D3A-9F4E-A106-69DD6DCC4F7D}" name="Column5412"/>
    <tableColumn id="5413" xr3:uid="{76D82C40-CF1F-A74B-B4E7-97A213081126}" name="Column5413"/>
    <tableColumn id="5414" xr3:uid="{199F6DEC-6E3B-D144-89BF-32141C6B6696}" name="Column5414"/>
    <tableColumn id="5415" xr3:uid="{8A3A4F26-637F-C846-B890-0E3985E964CB}" name="Column5415"/>
    <tableColumn id="5416" xr3:uid="{20766922-290F-6241-A4D3-936AE493D39A}" name="Column5416"/>
    <tableColumn id="5417" xr3:uid="{5C01F8B5-5088-F241-9242-7C097D81E25C}" name="Column5417"/>
    <tableColumn id="5418" xr3:uid="{20F99797-9523-C945-94A5-499820808527}" name="Column5418"/>
    <tableColumn id="5419" xr3:uid="{17900323-BE89-354F-8A2A-7BD9422FF727}" name="Column5419"/>
    <tableColumn id="5420" xr3:uid="{1A6785AF-45A9-844C-A7E3-76E7F107C493}" name="Column5420"/>
    <tableColumn id="5421" xr3:uid="{FB683FA7-7A3E-4542-8B99-8E70BBF4ED85}" name="Column5421"/>
    <tableColumn id="5422" xr3:uid="{F624D49A-994C-F441-AE67-64C90D509608}" name="Column5422"/>
    <tableColumn id="5423" xr3:uid="{59D62ED4-98CB-CA43-882C-62742681F04A}" name="Column5423"/>
    <tableColumn id="5424" xr3:uid="{EE99041A-89BA-5A40-ADCC-3AED78406C07}" name="Column5424"/>
    <tableColumn id="5425" xr3:uid="{32D737D5-2DCE-0848-A013-A4E88AE011D1}" name="Column5425"/>
    <tableColumn id="5426" xr3:uid="{141284F1-006C-FB48-94CD-754E01E84505}" name="Column5426"/>
    <tableColumn id="5427" xr3:uid="{E59D88D5-FF26-4C4E-B745-72C99D38B5DD}" name="Column5427"/>
    <tableColumn id="5428" xr3:uid="{2D42B1CD-36C1-4B49-A8D5-05CCBC1D9890}" name="Column5428"/>
    <tableColumn id="5429" xr3:uid="{1EF21E63-86D8-E849-A889-A99F74506BCC}" name="Column5429"/>
    <tableColumn id="5430" xr3:uid="{8FDFAAE6-F11F-7244-958D-637B868032E0}" name="Column5430"/>
    <tableColumn id="5431" xr3:uid="{31E9CB5C-5E56-5A4C-8F68-BC5D68BCB1CB}" name="Column5431"/>
    <tableColumn id="5432" xr3:uid="{B01D66F1-4BE6-764A-8CD5-6E3A0694DE60}" name="Column5432"/>
    <tableColumn id="5433" xr3:uid="{2B8E7B7F-F9AD-D649-A542-BA5AE236936A}" name="Column5433"/>
    <tableColumn id="5434" xr3:uid="{A06CB6F5-925E-AE47-9554-560E680570A3}" name="Column5434"/>
    <tableColumn id="5435" xr3:uid="{BD8A49F5-281C-8749-8FFC-389015C00AE1}" name="Column5435"/>
    <tableColumn id="5436" xr3:uid="{6DBCFB89-99A1-954E-9CC2-6306F02CC07D}" name="Column5436"/>
    <tableColumn id="5437" xr3:uid="{2F7D2EE8-5E13-1C45-B1ED-588303F968A7}" name="Column5437"/>
    <tableColumn id="5438" xr3:uid="{C060BC92-705B-A14A-BF0A-FEC7141087DC}" name="Column5438"/>
    <tableColumn id="5439" xr3:uid="{361BCFDE-68C6-4447-AC6A-3D2A81743245}" name="Column5439"/>
    <tableColumn id="5440" xr3:uid="{C3ED98EF-217A-DB44-AAB8-0020B5D198F4}" name="Column5440"/>
    <tableColumn id="5441" xr3:uid="{A2AE5526-8479-8E4D-A0D8-51DC26DF17C8}" name="Column5441"/>
    <tableColumn id="5442" xr3:uid="{C0914486-2DF1-F64D-B046-BD356CC40EC9}" name="Column5442"/>
    <tableColumn id="5443" xr3:uid="{28F28F62-51B3-084A-B36A-A90437C8779B}" name="Column5443"/>
    <tableColumn id="5444" xr3:uid="{38128B11-1EF3-B348-95C2-9889CB0FCF0A}" name="Column5444"/>
    <tableColumn id="5445" xr3:uid="{846CEA07-C791-014A-9AED-EC5FFF54370D}" name="Column5445"/>
    <tableColumn id="5446" xr3:uid="{24E2A2A7-EF81-A744-998B-EBCB4C172829}" name="Column5446"/>
    <tableColumn id="5447" xr3:uid="{98E438CE-C140-A645-8B07-FBD229E5AB59}" name="Column5447"/>
    <tableColumn id="5448" xr3:uid="{0B644E47-DD0D-3843-8F14-AD311CFA4906}" name="Column5448"/>
    <tableColumn id="5449" xr3:uid="{CF1D1D27-541D-B647-BA51-031E87BDD81F}" name="Column5449"/>
    <tableColumn id="5450" xr3:uid="{62615685-E92D-9745-A35D-41AF1BE627DD}" name="Column5450"/>
    <tableColumn id="5451" xr3:uid="{4B03DC3E-D0FC-F340-AA05-063DDE1CA3CB}" name="Column5451"/>
    <tableColumn id="5452" xr3:uid="{7C9E2196-7792-0C45-A60E-CF15EBA22779}" name="Column5452"/>
    <tableColumn id="5453" xr3:uid="{E4070975-8C9B-DF49-8B4C-20A0C57B9C41}" name="Column5453"/>
    <tableColumn id="5454" xr3:uid="{28B3EC96-1CD0-5B4A-8546-8984E333084A}" name="Column5454"/>
    <tableColumn id="5455" xr3:uid="{BD84E85C-5AA6-3F43-B44E-6E5FEED35565}" name="Column5455"/>
    <tableColumn id="5456" xr3:uid="{0C7AD217-88AB-4645-A419-F8B2A4241068}" name="Column5456"/>
    <tableColumn id="5457" xr3:uid="{BA6886BD-5CF7-F34E-9C92-543A0A125882}" name="Column5457"/>
    <tableColumn id="5458" xr3:uid="{11B8178B-1CAD-2E49-BBE8-A704782226E2}" name="Column5458"/>
    <tableColumn id="5459" xr3:uid="{8A9711E0-5601-9B47-9503-76A1441FE605}" name="Column5459"/>
    <tableColumn id="5460" xr3:uid="{C126F408-E84D-0F4A-B054-82C587CACF6A}" name="Column5460"/>
    <tableColumn id="5461" xr3:uid="{328FB1CA-68CD-5A4E-AF3B-3897CFA3A3D8}" name="Column5461"/>
    <tableColumn id="5462" xr3:uid="{E683C8DB-E35E-1846-BF9C-E1BD404C4BB1}" name="Column5462"/>
    <tableColumn id="5463" xr3:uid="{3CA16284-25F6-6743-9CA1-08355B3A8DB8}" name="Column5463"/>
    <tableColumn id="5464" xr3:uid="{25B2C150-191C-534F-A28C-06FF0722818E}" name="Column5464"/>
    <tableColumn id="5465" xr3:uid="{799C96B6-2D3E-8547-9098-28B8F49585C6}" name="Column5465"/>
    <tableColumn id="5466" xr3:uid="{AD743015-8E51-DF4F-938F-854BCC28EEE9}" name="Column5466"/>
    <tableColumn id="5467" xr3:uid="{2D292158-F01C-0144-BF2D-55A66171B0A8}" name="Column5467"/>
    <tableColumn id="5468" xr3:uid="{3E1D7797-57C1-6741-86B3-84C1328B71A2}" name="Column5468"/>
    <tableColumn id="5469" xr3:uid="{39161443-2351-9746-AC33-4FFC97DED96E}" name="Column5469"/>
    <tableColumn id="5470" xr3:uid="{3F0AC65F-70BA-1E4C-99D1-3232CA4AA3AB}" name="Column5470"/>
    <tableColumn id="5471" xr3:uid="{DB9BA676-8F88-6046-B7DA-C5028613BF92}" name="Column5471"/>
    <tableColumn id="5472" xr3:uid="{9968D67F-25BB-9044-8701-3AD90701D6D5}" name="Column5472"/>
    <tableColumn id="5473" xr3:uid="{B0152ABC-3BE3-1448-B675-02C08EBF563A}" name="Column5473"/>
    <tableColumn id="5474" xr3:uid="{C5945EF4-5760-CE47-8E53-59D7756EFC95}" name="Column5474"/>
    <tableColumn id="5475" xr3:uid="{2A135DBB-8651-8344-A04B-5C263BAF7E45}" name="Column5475"/>
    <tableColumn id="5476" xr3:uid="{C5C85142-E9A5-F840-A97D-2E29043E0E5A}" name="Column5476"/>
    <tableColumn id="5477" xr3:uid="{89956499-946E-D64C-8662-3C5645E8DAF9}" name="Column5477"/>
    <tableColumn id="5478" xr3:uid="{50498477-9824-0346-9608-5EA8B51E274C}" name="Column5478"/>
    <tableColumn id="5479" xr3:uid="{3D6DAC89-BC03-5540-949B-B2A6BC19C8A3}" name="Column5479"/>
    <tableColumn id="5480" xr3:uid="{585AC1C9-5823-7C4C-81EE-61FE4FE4D3CF}" name="Column5480"/>
    <tableColumn id="5481" xr3:uid="{1C477A59-FFD5-F848-BA03-BC3D927BAD99}" name="Column5481"/>
    <tableColumn id="5482" xr3:uid="{2C44E672-DC4C-6642-A430-421F429EB95B}" name="Column5482"/>
    <tableColumn id="5483" xr3:uid="{77ABFE7F-9F94-0046-AA59-54EDAB5C2B9D}" name="Column5483"/>
    <tableColumn id="5484" xr3:uid="{EFC8AB9B-0343-C044-99F5-39207C4BC90E}" name="Column5484"/>
    <tableColumn id="5485" xr3:uid="{53D5C0BC-9D54-3D4D-95F6-4C55DAABC875}" name="Column5485"/>
    <tableColumn id="5486" xr3:uid="{258E8CD7-3308-BD4C-A057-AE067D66FA6D}" name="Column5486"/>
    <tableColumn id="5487" xr3:uid="{F4909152-4034-BF49-8BDB-ED352EF80938}" name="Column5487"/>
    <tableColumn id="5488" xr3:uid="{C80F454D-8EB7-A548-A053-3CAE83B4DD72}" name="Column5488"/>
    <tableColumn id="5489" xr3:uid="{1EA2BB6E-B567-8644-852A-248175B2118D}" name="Column5489"/>
    <tableColumn id="5490" xr3:uid="{FA4EF1BB-DD18-624F-BFD4-7330B968A7BA}" name="Column5490"/>
    <tableColumn id="5491" xr3:uid="{56426273-1544-A345-9F19-C2C4F8BE8C1B}" name="Column5491"/>
    <tableColumn id="5492" xr3:uid="{9DFB0824-B2AC-B14E-A4FF-2B0DAB0E5CF0}" name="Column5492"/>
    <tableColumn id="5493" xr3:uid="{8C37757B-CAD0-1F42-A6EB-09559ED4C0A1}" name="Column5493"/>
    <tableColumn id="5494" xr3:uid="{BC1436C2-3B5B-DC4B-B16E-ADEAE48AE02E}" name="Column5494"/>
    <tableColumn id="5495" xr3:uid="{945FDE99-C08F-A54F-943E-29A15630491C}" name="Column5495"/>
    <tableColumn id="5496" xr3:uid="{92A29436-7190-A045-B680-5E61FF331F4B}" name="Column5496"/>
    <tableColumn id="5497" xr3:uid="{4C1D3ABE-9BA3-E243-BC67-8DE343CBE71B}" name="Column5497"/>
    <tableColumn id="5498" xr3:uid="{0E6B45C9-B260-E74F-85C0-A294DD44DD8C}" name="Column5498"/>
    <tableColumn id="5499" xr3:uid="{56EAADA0-DD65-5A45-A871-2728278C09D0}" name="Column5499"/>
    <tableColumn id="5500" xr3:uid="{BF14E77C-0E5D-1844-9D12-8BF474A16E97}" name="Column5500"/>
    <tableColumn id="5501" xr3:uid="{9679988B-F67C-D044-84B1-57073396A640}" name="Column5501"/>
    <tableColumn id="5502" xr3:uid="{E0E4215F-71BD-514B-91A6-50CEDAA244A3}" name="Column5502"/>
    <tableColumn id="5503" xr3:uid="{73D443B2-B5D2-3543-9C5C-39EB232BF203}" name="Column5503"/>
    <tableColumn id="5504" xr3:uid="{1376CC85-EC70-A149-AF25-A732BFFEC290}" name="Column5504"/>
    <tableColumn id="5505" xr3:uid="{660627B4-F8D5-794F-A094-BFA21A91E437}" name="Column5505"/>
    <tableColumn id="5506" xr3:uid="{186E2B3C-C128-3E4A-B2F1-DEE707BF3DCD}" name="Column5506"/>
    <tableColumn id="5507" xr3:uid="{43AD7C16-DECA-B64A-A3D4-0CF37974B6FB}" name="Column5507"/>
    <tableColumn id="5508" xr3:uid="{15AA8522-8F90-7443-8023-726C14A2DBE8}" name="Column5508"/>
    <tableColumn id="5509" xr3:uid="{819E9F25-0DFC-2146-9C61-41B66F5E94B1}" name="Column5509"/>
    <tableColumn id="5510" xr3:uid="{B45065EE-8A17-CE49-AFF7-8C2B3AF5D6F5}" name="Column5510"/>
    <tableColumn id="5511" xr3:uid="{CE348375-50A8-434F-87FC-291FE143AE71}" name="Column5511"/>
    <tableColumn id="5512" xr3:uid="{D3C0B7A5-9531-7743-99DD-3DC13CC783ED}" name="Column5512"/>
    <tableColumn id="5513" xr3:uid="{7B14110E-0989-5D41-926A-04A5ABA8F20E}" name="Column5513"/>
    <tableColumn id="5514" xr3:uid="{07A93988-846C-AB40-A4D5-7DF67A9DE9DC}" name="Column5514"/>
    <tableColumn id="5515" xr3:uid="{6E7238FC-3FAF-3A4A-A5A0-13A3B6758608}" name="Column5515"/>
    <tableColumn id="5516" xr3:uid="{17A6B77A-9C50-6243-A9E7-F27AAE3EA96F}" name="Column5516"/>
    <tableColumn id="5517" xr3:uid="{FFC04351-C9F5-334D-B734-E4BE196762EF}" name="Column5517"/>
    <tableColumn id="5518" xr3:uid="{17E88FF9-F524-D842-B227-DEB9F2511F37}" name="Column5518"/>
    <tableColumn id="5519" xr3:uid="{42268610-36F9-3946-BD16-1D2AD00289F4}" name="Column5519"/>
    <tableColumn id="5520" xr3:uid="{8223FD94-0DEC-3F41-AD3A-2B923C8D92CF}" name="Column5520"/>
    <tableColumn id="5521" xr3:uid="{90044D31-2D67-934D-AE56-7341DEE4F800}" name="Column5521"/>
    <tableColumn id="5522" xr3:uid="{6977CDDE-B0CA-E640-986A-B7AC67C7EB38}" name="Column5522"/>
    <tableColumn id="5523" xr3:uid="{1C70CBB1-4624-2345-B959-DA18FC1CB8A3}" name="Column5523"/>
    <tableColumn id="5524" xr3:uid="{40E3D159-12A3-474F-B123-4F30494033BC}" name="Column5524"/>
    <tableColumn id="5525" xr3:uid="{332784D4-B955-8F4D-9272-9C9641166771}" name="Column5525"/>
    <tableColumn id="5526" xr3:uid="{27104BF1-E888-B14D-9560-735274DB30F2}" name="Column5526"/>
    <tableColumn id="5527" xr3:uid="{2F2D725F-A83A-1247-856B-21F7E94788FD}" name="Column5527"/>
    <tableColumn id="5528" xr3:uid="{A5467A3E-4E6B-DA4E-9FFF-50CEACB5025F}" name="Column5528"/>
    <tableColumn id="5529" xr3:uid="{CA35AF3B-B305-5541-AE01-136A1B347CD5}" name="Column5529"/>
    <tableColumn id="5530" xr3:uid="{EA21D073-E026-0545-9379-324D1CDB09CF}" name="Column5530"/>
    <tableColumn id="5531" xr3:uid="{8659CC10-1028-064B-8B17-EA98646B0CB9}" name="Column5531"/>
    <tableColumn id="5532" xr3:uid="{D2E6A4B4-404C-134C-8C89-5475BE9FD46B}" name="Column5532"/>
    <tableColumn id="5533" xr3:uid="{8EF7CCFC-9BE8-6245-B576-B853DD3A5106}" name="Column5533"/>
    <tableColumn id="5534" xr3:uid="{5BD152D0-F1A9-7B4D-8538-11FACFD3B119}" name="Column5534"/>
    <tableColumn id="5535" xr3:uid="{20821E5A-7D71-A74E-82D0-856C85B839C1}" name="Column5535"/>
    <tableColumn id="5536" xr3:uid="{50A4D6CA-88E9-E24A-8D08-8D0EDD13FFBF}" name="Column5536"/>
    <tableColumn id="5537" xr3:uid="{703E22EA-BD67-CC4C-AC29-7739FD86AF3D}" name="Column5537"/>
    <tableColumn id="5538" xr3:uid="{9DFF31A0-A107-2D44-A893-9BC147CC846B}" name="Column5538"/>
    <tableColumn id="5539" xr3:uid="{1C304A3C-C436-3E40-8D97-861B0507D3E5}" name="Column5539"/>
    <tableColumn id="5540" xr3:uid="{40710E9F-1A09-AF43-8132-0880D26B05E7}" name="Column5540"/>
    <tableColumn id="5541" xr3:uid="{B3FB6104-5000-EC4E-B402-CDEAAC38BF95}" name="Column5541"/>
    <tableColumn id="5542" xr3:uid="{33F3CCD7-0147-BA49-A46C-0E6BDA6FAAF4}" name="Column5542"/>
    <tableColumn id="5543" xr3:uid="{A6B64BB1-E639-C743-AE17-72D31F42BE2C}" name="Column5543"/>
    <tableColumn id="5544" xr3:uid="{367CBD16-35DE-884A-AF7B-87BEA148E4C4}" name="Column5544"/>
    <tableColumn id="5545" xr3:uid="{E6697A1C-1F9A-CF4F-BD8C-1B189276AD2C}" name="Column5545"/>
    <tableColumn id="5546" xr3:uid="{7F215933-9723-2D4A-9EB3-AD4E8F459473}" name="Column5546"/>
    <tableColumn id="5547" xr3:uid="{1F470B5D-3EEE-954D-AF0C-007C31CAFDF6}" name="Column5547"/>
    <tableColumn id="5548" xr3:uid="{8D1B09CB-940F-1D47-A090-E94A98BA0D94}" name="Column5548"/>
    <tableColumn id="5549" xr3:uid="{C0DEB5D8-3298-484C-8C11-8DACB232C565}" name="Column5549"/>
    <tableColumn id="5550" xr3:uid="{1BA4DA07-7455-6740-A687-93A03329D46F}" name="Column5550"/>
    <tableColumn id="5551" xr3:uid="{5E88234B-6E70-8647-A8FF-A0DC829CEE74}" name="Column5551"/>
    <tableColumn id="5552" xr3:uid="{98EBF1A7-206F-DC40-ADCB-97A47E980E18}" name="Column5552"/>
    <tableColumn id="5553" xr3:uid="{86980075-6486-6C47-994B-EDB8F5D683D9}" name="Column5553"/>
    <tableColumn id="5554" xr3:uid="{B58B6A0D-ED81-9F44-98B6-91BC8C2D7B7F}" name="Column5554"/>
    <tableColumn id="5555" xr3:uid="{FC74836D-FA7B-6A4B-8EE2-8BA2EAE55566}" name="Column5555"/>
    <tableColumn id="5556" xr3:uid="{1C749834-D5FC-C94B-9565-D2491E1BE14B}" name="Column5556"/>
    <tableColumn id="5557" xr3:uid="{46DC2877-9E12-314F-916A-F02523F35E05}" name="Column5557"/>
    <tableColumn id="5558" xr3:uid="{51D952DC-C84E-7843-9A92-01C3A414912A}" name="Column5558"/>
    <tableColumn id="5559" xr3:uid="{6D93C3AE-A73F-0646-BE8C-1F0DE0A7C63E}" name="Column5559"/>
    <tableColumn id="5560" xr3:uid="{C07D5173-FD6F-BE4C-936D-56D02F01DFD9}" name="Column5560"/>
    <tableColumn id="5561" xr3:uid="{403D2309-4E2C-5C47-8466-DD96C2D8269C}" name="Column5561"/>
    <tableColumn id="5562" xr3:uid="{9731F9AC-DEB7-D244-9D14-48342DB92D77}" name="Column5562"/>
    <tableColumn id="5563" xr3:uid="{CC7DDC53-53E0-2141-9565-A224701A70FC}" name="Column5563"/>
    <tableColumn id="5564" xr3:uid="{D2A13633-FD7F-4E4F-B6FA-8D3CF0C07372}" name="Column5564"/>
    <tableColumn id="5565" xr3:uid="{7809B70A-9CCB-4A47-B631-7CE25CFE4D4D}" name="Column5565"/>
    <tableColumn id="5566" xr3:uid="{8FC2F7DD-2044-5D48-B317-6E8BB6B45F14}" name="Column5566"/>
    <tableColumn id="5567" xr3:uid="{485AF1B4-EDAE-AE49-AA8B-EFB6DB71BF0E}" name="Column5567"/>
    <tableColumn id="5568" xr3:uid="{3038DC79-C8E8-434A-B678-554FAB8DB3D2}" name="Column5568"/>
    <tableColumn id="5569" xr3:uid="{4FBC1979-D6A2-0844-91EF-36CD76B4FE21}" name="Column5569"/>
    <tableColumn id="5570" xr3:uid="{10053C39-AB31-1E4D-B103-98BDB82CA059}" name="Column5570"/>
    <tableColumn id="5571" xr3:uid="{ED3B41F2-729E-844A-AC66-CC611E9FC87A}" name="Column5571"/>
    <tableColumn id="5572" xr3:uid="{7180F3DB-94EA-D844-9629-D0A59CBCD7CB}" name="Column5572"/>
    <tableColumn id="5573" xr3:uid="{F9BBD44F-0F3A-A748-A18C-DD049FE2416E}" name="Column5573"/>
    <tableColumn id="5574" xr3:uid="{0FF28278-4FD1-5644-BE79-AC5A18CDF872}" name="Column5574"/>
    <tableColumn id="5575" xr3:uid="{AD3EDB40-777F-AC48-A448-CDDE380352B9}" name="Column5575"/>
    <tableColumn id="5576" xr3:uid="{B1142005-012E-364C-8E83-9E56309468E3}" name="Column5576"/>
    <tableColumn id="5577" xr3:uid="{1DD41D9D-00FA-D045-A923-440E23CCDD3E}" name="Column5577"/>
    <tableColumn id="5578" xr3:uid="{E675EBFE-73A3-9449-A022-EF30F4747C7A}" name="Column5578"/>
    <tableColumn id="5579" xr3:uid="{7004CB52-654F-6540-B995-1B25369A27D0}" name="Column5579"/>
    <tableColumn id="5580" xr3:uid="{26FB4B3D-3B48-F44D-8BB1-49A5B4C7D877}" name="Column5580"/>
    <tableColumn id="5581" xr3:uid="{7BDEBAEE-426D-E34F-91EA-B2F5D8A9CF59}" name="Column5581"/>
    <tableColumn id="5582" xr3:uid="{13CE4B9B-0319-FA48-B1B7-B3DAC5871EBD}" name="Column5582"/>
    <tableColumn id="5583" xr3:uid="{2D31768C-6E73-D841-BF5C-EF2C154E638D}" name="Column5583"/>
    <tableColumn id="5584" xr3:uid="{477F2A63-9E09-934E-9CBD-0965985B3880}" name="Column5584"/>
    <tableColumn id="5585" xr3:uid="{11259D35-7608-C14E-A732-447AD65B5B53}" name="Column5585"/>
    <tableColumn id="5586" xr3:uid="{4DFF730F-7791-604C-AA67-B468017AED2C}" name="Column5586"/>
    <tableColumn id="5587" xr3:uid="{83EF62D2-C162-8D4C-8474-D7A8E046C851}" name="Column5587"/>
    <tableColumn id="5588" xr3:uid="{D6C5AC55-BB01-E94D-8F17-56E825D18F94}" name="Column5588"/>
    <tableColumn id="5589" xr3:uid="{9F859999-D370-8149-BD85-9073AB8EE492}" name="Column5589"/>
    <tableColumn id="5590" xr3:uid="{5DB04C55-D9C6-1941-B7CD-6B71783348CB}" name="Column5590"/>
    <tableColumn id="5591" xr3:uid="{AACC469C-8D17-1F4A-9CE0-D6418CA9271F}" name="Column5591"/>
    <tableColumn id="5592" xr3:uid="{DF3A3D9A-C7A5-934A-8A40-9911A40289D4}" name="Column5592"/>
    <tableColumn id="5593" xr3:uid="{529675BF-32DA-EA48-B47E-8D201431D9DA}" name="Column5593"/>
    <tableColumn id="5594" xr3:uid="{D6A0E1B1-EB83-354F-9514-7C26A9812BEB}" name="Column5594"/>
    <tableColumn id="5595" xr3:uid="{25B1F1DF-A10B-E940-BF6D-D7492FB37BE4}" name="Column5595"/>
    <tableColumn id="5596" xr3:uid="{A39E0CAC-926D-F043-B5C2-9793FA68B564}" name="Column5596"/>
    <tableColumn id="5597" xr3:uid="{EC194F48-2E29-3344-925C-942F11DC4A3F}" name="Column5597"/>
    <tableColumn id="5598" xr3:uid="{89D56A44-9F7F-AC49-A04E-D8F69C616042}" name="Column5598"/>
    <tableColumn id="5599" xr3:uid="{A88B7A3E-3487-2248-A494-BE237C88BCBD}" name="Column5599"/>
    <tableColumn id="5600" xr3:uid="{553A7439-9FF3-1446-9ECB-C424ED05DF4C}" name="Column5600"/>
    <tableColumn id="5601" xr3:uid="{A6529D05-C40A-E249-A390-67215327E983}" name="Column5601"/>
    <tableColumn id="5602" xr3:uid="{E6B1E960-A9F4-714C-A2CA-74A8416AB6C7}" name="Column5602"/>
    <tableColumn id="5603" xr3:uid="{C7AE1128-32DD-3F41-B16A-2203CDD05638}" name="Column5603"/>
    <tableColumn id="5604" xr3:uid="{EE8F1DFE-00AF-5345-BB1C-E0D0BCE1E45B}" name="Column5604"/>
    <tableColumn id="5605" xr3:uid="{FB137C19-C1E6-8D41-9C74-AF4005B578BB}" name="Column5605"/>
    <tableColumn id="5606" xr3:uid="{DEF280EF-5EBF-5B43-A680-B84F8D3CBE43}" name="Column5606"/>
    <tableColumn id="5607" xr3:uid="{4E10C651-93EC-114E-8C9F-ADE76F1FE59C}" name="Column5607"/>
    <tableColumn id="5608" xr3:uid="{7601D69F-9799-9B47-B504-7ADD71E2D72C}" name="Column5608"/>
    <tableColumn id="5609" xr3:uid="{A06BD1D8-B2D6-9B48-BEBF-E35734C086D0}" name="Column5609"/>
    <tableColumn id="5610" xr3:uid="{3E318DE1-B5EB-6C44-B8B7-E06E654596CC}" name="Column5610"/>
    <tableColumn id="5611" xr3:uid="{F67B1E10-D1A0-D844-A7AB-E86D7AB004BB}" name="Column5611"/>
    <tableColumn id="5612" xr3:uid="{8C3EC334-B000-5444-AA58-868CF97E05D0}" name="Column5612"/>
    <tableColumn id="5613" xr3:uid="{B14F2B30-82D1-B548-B9F6-A2AF9AD5A550}" name="Column5613"/>
    <tableColumn id="5614" xr3:uid="{84ACEDA1-BEE1-1343-886D-65FB8B0FDDC5}" name="Column5614"/>
    <tableColumn id="5615" xr3:uid="{2FA6B846-83D3-A141-BC7F-4898A7ACA11B}" name="Column5615"/>
    <tableColumn id="5616" xr3:uid="{43A1576C-A19D-4F4E-8EE4-83412D16AF61}" name="Column5616"/>
    <tableColumn id="5617" xr3:uid="{87DC38AF-F1D0-FB48-BBBB-8A2061066C5C}" name="Column5617"/>
    <tableColumn id="5618" xr3:uid="{72C3DE11-1E96-574C-A584-F7EBF88C00C1}" name="Column5618"/>
    <tableColumn id="5619" xr3:uid="{7D546232-FC30-8C41-ADB3-B0011F78213D}" name="Column5619"/>
    <tableColumn id="5620" xr3:uid="{B6A474E3-9ABD-9E48-AAED-768779DE0A47}" name="Column5620"/>
    <tableColumn id="5621" xr3:uid="{145F7738-BF19-6947-9731-0A2CC1F07BC2}" name="Column5621"/>
    <tableColumn id="5622" xr3:uid="{922A6AC2-E770-D341-92CA-914F1AF84579}" name="Column5622"/>
    <tableColumn id="5623" xr3:uid="{E57FF0A6-F8EA-124A-81FE-C3070E0F12B8}" name="Column5623"/>
    <tableColumn id="5624" xr3:uid="{A5D82457-6BF1-5D48-8A84-4AD083CD213C}" name="Column5624"/>
    <tableColumn id="5625" xr3:uid="{8B53AA27-DD5F-D649-877B-D2B1E996A246}" name="Column5625"/>
    <tableColumn id="5626" xr3:uid="{9FE41ECB-A9CB-3740-BD48-45A052152111}" name="Column5626"/>
    <tableColumn id="5627" xr3:uid="{2568B770-D070-3E44-B000-CB955AB62967}" name="Column5627"/>
    <tableColumn id="5628" xr3:uid="{1E777012-FF7A-2C43-94B3-D01B7C1EDF54}" name="Column5628"/>
    <tableColumn id="5629" xr3:uid="{64F1A45A-BF10-D54D-869C-4EC78A4525A2}" name="Column5629"/>
    <tableColumn id="5630" xr3:uid="{7BF0A364-DB76-974B-87DD-94F58BD23DCC}" name="Column5630"/>
    <tableColumn id="5631" xr3:uid="{AFB32E99-3099-2B41-968C-47DD8CFDB887}" name="Column5631"/>
    <tableColumn id="5632" xr3:uid="{50DCE10A-EB4A-8246-B2ED-90B1C4F59154}" name="Column5632"/>
    <tableColumn id="5633" xr3:uid="{DE81B5A9-9803-3949-BF81-A5BC84CAF247}" name="Column5633"/>
    <tableColumn id="5634" xr3:uid="{CD0C6508-B8B4-034F-82DA-6E95137FDB87}" name="Column5634"/>
    <tableColumn id="5635" xr3:uid="{CAD0174A-4697-B642-B83A-063CEDDE0D1F}" name="Column5635"/>
    <tableColumn id="5636" xr3:uid="{6806D50C-3915-2349-9115-9F750126CA2A}" name="Column5636"/>
    <tableColumn id="5637" xr3:uid="{E888B88F-B22A-854B-830A-BE916B2F5E3F}" name="Column5637"/>
    <tableColumn id="5638" xr3:uid="{DB17FBC9-31BF-F248-9998-F905C6A0C35E}" name="Column5638"/>
    <tableColumn id="5639" xr3:uid="{02E8AB3B-E9FD-2240-8553-98E01A1D17FF}" name="Column5639"/>
    <tableColumn id="5640" xr3:uid="{DF5EC1A3-7DDE-824F-9BE3-C1E02092820C}" name="Column5640"/>
    <tableColumn id="5641" xr3:uid="{6A1A665E-3DD5-5840-8DE0-EE4639023C13}" name="Column5641"/>
    <tableColumn id="5642" xr3:uid="{E53DEBCF-C568-6741-911E-E4800C9A9276}" name="Column5642"/>
    <tableColumn id="5643" xr3:uid="{E6989BAD-1EF5-D442-94A5-172D043D92B3}" name="Column5643"/>
    <tableColumn id="5644" xr3:uid="{275FBA66-5638-AF42-93F0-F40403EAFD39}" name="Column5644"/>
    <tableColumn id="5645" xr3:uid="{8BCF3BF8-9C38-F24D-90E5-60695EEB5585}" name="Column5645"/>
    <tableColumn id="5646" xr3:uid="{D60A1C91-8E91-7944-8A5B-DECEC79D26CE}" name="Column5646"/>
    <tableColumn id="5647" xr3:uid="{C210106A-6C5A-C04F-8290-091F0F523EE1}" name="Column5647"/>
    <tableColumn id="5648" xr3:uid="{2647E8D9-3249-1F41-A734-CCE8904C66CB}" name="Column5648"/>
    <tableColumn id="5649" xr3:uid="{06DF5B42-8347-2346-8122-7BAB08BA0493}" name="Column5649"/>
    <tableColumn id="5650" xr3:uid="{6955E1D2-7231-7D48-9F6D-4A3E417E0119}" name="Column5650"/>
    <tableColumn id="5651" xr3:uid="{0DDCE572-0D43-E648-BA8A-0081E8D4E833}" name="Column5651"/>
    <tableColumn id="5652" xr3:uid="{B7FF79F1-78C5-5044-AB80-2B0805D3B1EC}" name="Column5652"/>
    <tableColumn id="5653" xr3:uid="{C1437AA0-6AA7-B544-A955-6F5FFF9A58CF}" name="Column5653"/>
    <tableColumn id="5654" xr3:uid="{0503E87E-F05E-E646-A441-36AE053B9B38}" name="Column5654"/>
    <tableColumn id="5655" xr3:uid="{89A7F255-2C6A-BB48-A0E8-99A234EF07CE}" name="Column5655"/>
    <tableColumn id="5656" xr3:uid="{C4D21DDE-B6A6-D546-849A-D810033FFD2A}" name="Column5656"/>
    <tableColumn id="5657" xr3:uid="{672D22C8-0E3E-4444-B6C7-F86B9737D743}" name="Column5657"/>
    <tableColumn id="5658" xr3:uid="{525F067F-C8B5-C44A-8AD1-866ED9265CEB}" name="Column5658"/>
    <tableColumn id="5659" xr3:uid="{5D24C675-887E-EE4B-ADB8-3DA1A808ADD0}" name="Column5659"/>
    <tableColumn id="5660" xr3:uid="{D4F4C9CD-AB53-3D4E-AF3E-055CD175CD9E}" name="Column5660"/>
    <tableColumn id="5661" xr3:uid="{F0278749-0DFA-1145-833F-A441C6D79CCD}" name="Column5661"/>
    <tableColumn id="5662" xr3:uid="{582249C7-FE19-B64D-926C-E8E21D3A6EBB}" name="Column5662"/>
    <tableColumn id="5663" xr3:uid="{1A4E22FB-3AA6-1A4F-A21E-9561A5B0C884}" name="Column5663"/>
    <tableColumn id="5664" xr3:uid="{A6D89F8D-2DBD-4545-BCE8-63824E631EB9}" name="Column5664"/>
    <tableColumn id="5665" xr3:uid="{59612B51-0447-444A-BAC0-647C5DBDF923}" name="Column5665"/>
    <tableColumn id="5666" xr3:uid="{3C1C85D6-C5AE-CB4D-B1C9-F0F8266D9794}" name="Column5666"/>
    <tableColumn id="5667" xr3:uid="{65D08A79-6C0C-3A46-85DD-C8F30B33600C}" name="Column5667"/>
    <tableColumn id="5668" xr3:uid="{DF669CCD-1329-A64B-8A22-AB377FEE672B}" name="Column5668"/>
    <tableColumn id="5669" xr3:uid="{68BA5C98-BB76-DD40-AF94-F62B07FA27C6}" name="Column5669"/>
    <tableColumn id="5670" xr3:uid="{0C6906A2-FEB8-9B4E-BF93-6E966ECED3BE}" name="Column5670"/>
    <tableColumn id="5671" xr3:uid="{FF9242B6-BFD3-4A4B-89BD-3D449FF6B36B}" name="Column5671"/>
    <tableColumn id="5672" xr3:uid="{1A9934E5-FCB9-5149-B3DE-8EA77B4C5B64}" name="Column5672"/>
    <tableColumn id="5673" xr3:uid="{D94A2291-824A-284B-AAEE-7EA881CF41A4}" name="Column5673"/>
    <tableColumn id="5674" xr3:uid="{1E82E5CA-6E7B-4244-9DBC-AE3B9C4CA2EA}" name="Column5674"/>
    <tableColumn id="5675" xr3:uid="{419B013D-DB1B-2446-9BBB-949C202C5F2A}" name="Column5675"/>
    <tableColumn id="5676" xr3:uid="{78E8A675-BDE3-E044-9794-4C40EF43AA9C}" name="Column5676"/>
    <tableColumn id="5677" xr3:uid="{DC19C9DB-381C-A04F-8B20-B59B50FEB361}" name="Column5677"/>
    <tableColumn id="5678" xr3:uid="{63FA3E57-FF11-F647-A7B7-215368E6601E}" name="Column5678"/>
    <tableColumn id="5679" xr3:uid="{C0178354-B820-0D43-A419-F366128C0BA6}" name="Column5679"/>
    <tableColumn id="5680" xr3:uid="{E1E72974-3797-A14B-86EB-BFB1580F9E6B}" name="Column5680"/>
    <tableColumn id="5681" xr3:uid="{B915C60B-74B6-0A4E-A49B-88CF715B706C}" name="Column5681"/>
    <tableColumn id="5682" xr3:uid="{FD9F691E-F9AD-6541-A14A-63A9CF786A4B}" name="Column5682"/>
    <tableColumn id="5683" xr3:uid="{9B18FB40-7190-7242-8B92-28C20419F2EB}" name="Column5683"/>
    <tableColumn id="5684" xr3:uid="{340FE473-DC46-0F47-88BE-085CE55FBC95}" name="Column5684"/>
    <tableColumn id="5685" xr3:uid="{56C188F3-BF9C-8647-9FDD-B02CF36CA232}" name="Column5685"/>
    <tableColumn id="5686" xr3:uid="{0FAA5A16-ADEB-E142-A8B4-84E5062569D0}" name="Column5686"/>
    <tableColumn id="5687" xr3:uid="{D65552B1-F1D1-2741-8552-0EB3F57A215E}" name="Column5687"/>
    <tableColumn id="5688" xr3:uid="{ED8B6B36-BF88-394A-9874-BF9B2687AED4}" name="Column5688"/>
    <tableColumn id="5689" xr3:uid="{9DDACE2F-74F0-D148-8895-2BAEB3058F21}" name="Column5689"/>
    <tableColumn id="5690" xr3:uid="{141CEF58-C308-6146-9409-DCD68C7402CE}" name="Column5690"/>
    <tableColumn id="5691" xr3:uid="{8EDBE8D9-0318-FB47-AF6E-906E2219F1A0}" name="Column5691"/>
    <tableColumn id="5692" xr3:uid="{1521D8DE-F317-8940-9972-1E04BE1ECEB5}" name="Column5692"/>
    <tableColumn id="5693" xr3:uid="{7FC8C232-190A-F940-A4C0-9D3959FC531A}" name="Column5693"/>
    <tableColumn id="5694" xr3:uid="{8DB6B8AA-ABD0-644E-9233-5212D5227008}" name="Column5694"/>
    <tableColumn id="5695" xr3:uid="{4C16FD8A-0F0D-3145-AC7D-0F4C8A521352}" name="Column5695"/>
    <tableColumn id="5696" xr3:uid="{5FA2AB43-D91B-C246-8B93-235CA4763CCE}" name="Column5696"/>
    <tableColumn id="5697" xr3:uid="{D1CA3C02-3643-644D-84FF-594BAC395D92}" name="Column5697"/>
    <tableColumn id="5698" xr3:uid="{F0E332FA-C21C-F44B-A474-316F54061EEF}" name="Column5698"/>
    <tableColumn id="5699" xr3:uid="{DFF6767E-8795-4B40-A933-B6E02430CF11}" name="Column5699"/>
    <tableColumn id="5700" xr3:uid="{1CFF903A-C401-614D-BE9E-00AE8984143A}" name="Column5700"/>
    <tableColumn id="5701" xr3:uid="{7D6E29B5-F478-9042-BD0D-70F623F95403}" name="Column5701"/>
    <tableColumn id="5702" xr3:uid="{9913CCDD-B5C8-6840-9202-7AC0B92E5C66}" name="Column5702"/>
    <tableColumn id="5703" xr3:uid="{984BF609-312D-B949-88BC-0CF6D49DAD25}" name="Column5703"/>
    <tableColumn id="5704" xr3:uid="{4905B488-FE3F-264F-870B-4C11F8FEA414}" name="Column5704"/>
    <tableColumn id="5705" xr3:uid="{910E42F2-D4B1-F94B-8552-BEDD58D25C50}" name="Column5705"/>
    <tableColumn id="5706" xr3:uid="{E22D8855-D07D-A84A-8518-4CFF6FEEF414}" name="Column5706"/>
    <tableColumn id="5707" xr3:uid="{FE7FAA2B-C100-2147-BCAF-0915197E9411}" name="Column5707"/>
    <tableColumn id="5708" xr3:uid="{E9E1A67B-CDD3-6D45-9FA6-97283FB4A056}" name="Column5708"/>
    <tableColumn id="5709" xr3:uid="{AAFB4D08-C047-E74E-85EB-12A809F55198}" name="Column5709"/>
    <tableColumn id="5710" xr3:uid="{C6F7E328-DF48-3447-BCFA-8C06E375F920}" name="Column5710"/>
    <tableColumn id="5711" xr3:uid="{358D54EF-B3BF-B44D-8987-E7AABD67ACB5}" name="Column5711"/>
    <tableColumn id="5712" xr3:uid="{2DD0106D-8E95-1748-B798-FCB7F462936B}" name="Column5712"/>
    <tableColumn id="5713" xr3:uid="{BF009998-6343-884B-B96D-527051830143}" name="Column5713"/>
    <tableColumn id="5714" xr3:uid="{12E383D4-BEF3-6E40-BCF8-BD8DB10A58AA}" name="Column5714"/>
    <tableColumn id="5715" xr3:uid="{2699F9E1-81E6-C646-9DF2-A0C1FAE4AFD6}" name="Column5715"/>
    <tableColumn id="5716" xr3:uid="{24116B7D-F225-3E46-9AC9-1E0DB1444096}" name="Column5716"/>
    <tableColumn id="5717" xr3:uid="{B7AA5655-87B2-344F-A792-F77AB17F9331}" name="Column5717"/>
    <tableColumn id="5718" xr3:uid="{1C1074CB-4CC2-7A41-A86B-F6284073C0F5}" name="Column5718"/>
    <tableColumn id="5719" xr3:uid="{90609944-7FC6-DC4E-BF74-B3E839988DE9}" name="Column5719"/>
    <tableColumn id="5720" xr3:uid="{E267F586-755E-C54F-9E89-1C8E15B63D54}" name="Column5720"/>
    <tableColumn id="5721" xr3:uid="{327061E9-3551-9546-9903-E95DA73B704E}" name="Column5721"/>
    <tableColumn id="5722" xr3:uid="{A482B51F-2BAC-CA4A-B000-CBA0AF2FCE53}" name="Column5722"/>
    <tableColumn id="5723" xr3:uid="{12E7A795-0DE7-BF47-9330-74A5F35A5491}" name="Column5723"/>
    <tableColumn id="5724" xr3:uid="{45C7BF10-0EA8-E74E-819D-408C29E52B15}" name="Column5724"/>
    <tableColumn id="5725" xr3:uid="{0F660964-D846-FD40-81C1-540D450DBE25}" name="Column5725"/>
    <tableColumn id="5726" xr3:uid="{7F153CFF-ED58-0F41-8086-51C486288981}" name="Column5726"/>
    <tableColumn id="5727" xr3:uid="{79FB47AB-0EA0-364A-97A7-9BB90AE71520}" name="Column5727"/>
    <tableColumn id="5728" xr3:uid="{D55CCF7B-422E-514C-8286-85FA97C9C22C}" name="Column5728"/>
    <tableColumn id="5729" xr3:uid="{2B879D62-058E-344C-A0C9-C30C7A0169AC}" name="Column5729"/>
    <tableColumn id="5730" xr3:uid="{B6D136DD-1AC6-D646-8BF4-E1ACECF8F2A4}" name="Column5730"/>
    <tableColumn id="5731" xr3:uid="{E0185AD8-7212-034E-A256-4AF92AF46CEF}" name="Column5731"/>
    <tableColumn id="5732" xr3:uid="{928333D5-5118-3E47-9EDD-083239BD39C3}" name="Column5732"/>
    <tableColumn id="5733" xr3:uid="{A70A6E8C-2CC0-3941-8E31-3BDA76FB4CB7}" name="Column5733"/>
    <tableColumn id="5734" xr3:uid="{F68E7E39-4732-024E-9485-82CFE3077F7C}" name="Column5734"/>
    <tableColumn id="5735" xr3:uid="{1013FD18-025B-764D-B41F-C907AC6023B7}" name="Column5735"/>
    <tableColumn id="5736" xr3:uid="{E83AFF5E-9A7D-7244-B447-F427C42965D4}" name="Column5736"/>
    <tableColumn id="5737" xr3:uid="{304CE418-ACB3-D94E-81FE-A4F25526FE94}" name="Column5737"/>
    <tableColumn id="5738" xr3:uid="{A2B16F65-7999-194E-848B-A6F8EF49993E}" name="Column5738"/>
    <tableColumn id="5739" xr3:uid="{820DF22E-6388-7A4F-A420-70460D67AD9D}" name="Column5739"/>
    <tableColumn id="5740" xr3:uid="{E4D7BD9A-5B57-044C-9F28-7DE651BAEA99}" name="Column5740"/>
    <tableColumn id="5741" xr3:uid="{FDE4CF36-AD0E-E243-BB65-CD1232DBE2C1}" name="Column5741"/>
    <tableColumn id="5742" xr3:uid="{D7194F6D-A43C-694E-BEB5-83223D5D5905}" name="Column5742"/>
    <tableColumn id="5743" xr3:uid="{7053B8DB-3957-504F-A544-674D1B6E18FA}" name="Column5743"/>
    <tableColumn id="5744" xr3:uid="{39837FF3-2CA2-3147-BF09-90198F03EEF5}" name="Column5744"/>
    <tableColumn id="5745" xr3:uid="{CA4B3E8B-6094-F04D-B999-083B8216581F}" name="Column5745"/>
    <tableColumn id="5746" xr3:uid="{1F48F4AE-43C9-A74D-A6AF-AD9694EB3885}" name="Column5746"/>
    <tableColumn id="5747" xr3:uid="{0CCA426A-2CE7-3644-8A31-E01FEFFCD63D}" name="Column5747"/>
    <tableColumn id="5748" xr3:uid="{DA847658-7E0D-FF46-B2BE-2D4F60AC910C}" name="Column5748"/>
    <tableColumn id="5749" xr3:uid="{E009C32C-0CAC-B245-ABA0-CBB5B306FD3A}" name="Column5749"/>
    <tableColumn id="5750" xr3:uid="{FBDCEFDE-F28B-6044-895A-06C6EE0B7E71}" name="Column5750"/>
    <tableColumn id="5751" xr3:uid="{78C665B2-8CC4-E148-A750-FA67074D4D16}" name="Column5751"/>
    <tableColumn id="5752" xr3:uid="{B6E9AFED-0253-B04B-8C19-DDA7B89DCD81}" name="Column5752"/>
    <tableColumn id="5753" xr3:uid="{F28AB9AC-20A0-3A4F-B26B-4AE5186D0442}" name="Column5753"/>
    <tableColumn id="5754" xr3:uid="{C1CDA2EA-42F1-BA45-8FDD-1B83757B68C6}" name="Column5754"/>
    <tableColumn id="5755" xr3:uid="{A00418D4-D243-444E-BB46-27C73C090651}" name="Column5755"/>
    <tableColumn id="5756" xr3:uid="{88B01AF9-5ECE-A045-8FBA-F105636ED1CF}" name="Column5756"/>
    <tableColumn id="5757" xr3:uid="{D1F94A77-CD99-FA46-9200-39251E9BECA1}" name="Column5757"/>
    <tableColumn id="5758" xr3:uid="{E46BA2A6-C8BE-D746-8402-9A4D460FDB42}" name="Column5758"/>
    <tableColumn id="5759" xr3:uid="{33F679CB-454C-E246-B65B-CE12EE7A2D9C}" name="Column5759"/>
    <tableColumn id="5760" xr3:uid="{D2A2DC9B-A6D1-7B46-9567-270462E1223E}" name="Column5760"/>
    <tableColumn id="5761" xr3:uid="{A0322C9E-76EB-1C4B-8169-8EA4052CA020}" name="Column5761"/>
    <tableColumn id="5762" xr3:uid="{B3981BE8-32F0-8740-A6D8-09AF71D3EAFE}" name="Column5762"/>
    <tableColumn id="5763" xr3:uid="{8E19CA47-E99B-0C49-BF8B-E7A5A6A6B663}" name="Column5763"/>
    <tableColumn id="5764" xr3:uid="{66892EEC-B343-7041-980A-9E962B588901}" name="Column5764"/>
    <tableColumn id="5765" xr3:uid="{1E0763EF-7C9F-AE41-B91F-23F9A1062524}" name="Column5765"/>
    <tableColumn id="5766" xr3:uid="{E91591C9-C0CA-3844-A56B-A2D64F287B52}" name="Column5766"/>
    <tableColumn id="5767" xr3:uid="{7F798C31-8911-0A47-8BE1-1430101D100D}" name="Column5767"/>
    <tableColumn id="5768" xr3:uid="{2BFDF5A4-B5CB-4244-BBFB-7E7F05B24BD9}" name="Column5768"/>
    <tableColumn id="5769" xr3:uid="{C58BAA08-E731-8B4A-91E9-0ED91BF8FF86}" name="Column5769"/>
    <tableColumn id="5770" xr3:uid="{3FDAC669-D5C5-CB4A-B2A6-075BABFAB005}" name="Column5770"/>
    <tableColumn id="5771" xr3:uid="{E16EBF88-702F-DA47-84C2-71F6F219D711}" name="Column5771"/>
    <tableColumn id="5772" xr3:uid="{5C8D3F45-CAC6-9A48-BE40-0831CC30E452}" name="Column5772"/>
    <tableColumn id="5773" xr3:uid="{F6129839-AC6D-6344-AC66-63C8BF2E91D6}" name="Column5773"/>
    <tableColumn id="5774" xr3:uid="{B4C0090A-3978-FC4C-86A3-D5278D560ED9}" name="Column5774"/>
    <tableColumn id="5775" xr3:uid="{FA88C528-8313-1A47-BD1C-3E922DDB17CE}" name="Column5775"/>
    <tableColumn id="5776" xr3:uid="{1ADE1556-338B-2F43-9E29-1AF60951F5E6}" name="Column5776"/>
    <tableColumn id="5777" xr3:uid="{A8495F19-A168-7A45-8B61-011C2EA05F07}" name="Column5777"/>
    <tableColumn id="5778" xr3:uid="{774B150C-B8C7-9549-A2DB-4795A833F34F}" name="Column5778"/>
    <tableColumn id="5779" xr3:uid="{5BF96EF1-A452-CE41-9643-247C511F397A}" name="Column5779"/>
    <tableColumn id="5780" xr3:uid="{C9234420-4E5C-8E47-B473-275486372A12}" name="Column5780"/>
    <tableColumn id="5781" xr3:uid="{7C3D462E-E59B-744C-9E17-A63A5CFEE49A}" name="Column5781"/>
    <tableColumn id="5782" xr3:uid="{9722465D-CCA4-3143-BEC2-19C4BCDDDB1A}" name="Column5782"/>
    <tableColumn id="5783" xr3:uid="{3E7C0188-F256-974B-8B76-B5F7B1900C99}" name="Column5783"/>
    <tableColumn id="5784" xr3:uid="{718ABE4A-4363-644B-9F0B-8A37D4CBF9CF}" name="Column5784"/>
    <tableColumn id="5785" xr3:uid="{5978BEBC-A131-BD4E-BA35-95BC1593B0E0}" name="Column5785"/>
    <tableColumn id="5786" xr3:uid="{E4793FF5-C822-5C4E-BF7E-6CE825734C51}" name="Column5786"/>
    <tableColumn id="5787" xr3:uid="{E6D616E9-DCD3-334F-B046-1D3679FA44D6}" name="Column5787"/>
    <tableColumn id="5788" xr3:uid="{42E0CD59-5FDD-A54E-B156-EBF2467E777D}" name="Column5788"/>
    <tableColumn id="5789" xr3:uid="{B0602CB2-2640-F04C-BEA6-164C11A81D0B}" name="Column5789"/>
    <tableColumn id="5790" xr3:uid="{8DDDD508-33FA-544F-BA63-025F13702020}" name="Column5790"/>
    <tableColumn id="5791" xr3:uid="{696ABD1D-DE93-4844-A058-0489ADFBF296}" name="Column5791"/>
    <tableColumn id="5792" xr3:uid="{6026CABC-4431-CA47-8A42-37BA80860280}" name="Column5792"/>
    <tableColumn id="5793" xr3:uid="{A13492DD-920A-3E49-8F81-01C869A9D64A}" name="Column5793"/>
    <tableColumn id="5794" xr3:uid="{2ECB629F-5FE4-434E-8809-665233F87E3B}" name="Column5794"/>
    <tableColumn id="5795" xr3:uid="{6B2AC0A8-372A-4E4B-ACA3-967B7158D073}" name="Column5795"/>
    <tableColumn id="5796" xr3:uid="{64CB27EE-866E-6142-9391-0B427B9F044A}" name="Column5796"/>
    <tableColumn id="5797" xr3:uid="{9363CF88-B1CB-914C-8E49-1EA0D83CB96D}" name="Column5797"/>
    <tableColumn id="5798" xr3:uid="{838C3A37-5CD3-B140-915B-909A0BC2DB96}" name="Column5798"/>
    <tableColumn id="5799" xr3:uid="{8B94EBF3-F07B-BB49-A439-DEBB4D357760}" name="Column5799"/>
    <tableColumn id="5800" xr3:uid="{CA05D102-E76D-1949-94C2-3B9382D1BFBD}" name="Column5800"/>
    <tableColumn id="5801" xr3:uid="{F3E44442-2A8E-DA47-A8D9-7BD1262A20FA}" name="Column5801"/>
    <tableColumn id="5802" xr3:uid="{70A65D9B-3AE9-9E4F-82DA-E9326E68A4E4}" name="Column5802"/>
    <tableColumn id="5803" xr3:uid="{9E44CF72-E9F8-A24B-9595-04E18178A050}" name="Column5803"/>
    <tableColumn id="5804" xr3:uid="{12E34065-C25F-934B-9C09-F42C0ED09108}" name="Column5804"/>
    <tableColumn id="5805" xr3:uid="{57B72297-CC49-084C-8A1E-D823C0C7BD11}" name="Column5805"/>
    <tableColumn id="5806" xr3:uid="{DE1012AE-C9F2-9B4C-8315-0D4055392E4A}" name="Column5806"/>
    <tableColumn id="5807" xr3:uid="{53FBC4A6-B3EA-094F-AC40-EEC2B9B70B77}" name="Column5807"/>
    <tableColumn id="5808" xr3:uid="{253D1AF0-4C31-DA40-A611-7129AFF77B09}" name="Column5808"/>
    <tableColumn id="5809" xr3:uid="{9B1D1C6D-AFC8-4A47-BE59-E86697779F13}" name="Column5809"/>
    <tableColumn id="5810" xr3:uid="{F41FCC7B-AC14-9746-9D5E-AB315453230D}" name="Column5810"/>
    <tableColumn id="5811" xr3:uid="{896AE0D1-A378-CE4C-AE2E-17E769F5BB58}" name="Column5811"/>
    <tableColumn id="5812" xr3:uid="{B3C79970-126E-EB42-A065-967B47CA2D0A}" name="Column5812"/>
    <tableColumn id="5813" xr3:uid="{D1CD7D9F-CC13-814B-9BBF-B9988C9B1D31}" name="Column5813"/>
    <tableColumn id="5814" xr3:uid="{2B5C1474-5377-C34B-9641-77A2725672A2}" name="Column5814"/>
    <tableColumn id="5815" xr3:uid="{12290286-A1E4-414C-B23F-18BC2B9513D1}" name="Column5815"/>
    <tableColumn id="5816" xr3:uid="{265F2BC3-5526-4D4F-A88F-EEFA91E3BBB8}" name="Column5816"/>
    <tableColumn id="5817" xr3:uid="{F1AB2117-F065-CC44-90CF-1A30C81096EF}" name="Column5817"/>
    <tableColumn id="5818" xr3:uid="{60B810B5-4B64-1946-A185-0C99DE2B3E60}" name="Column5818"/>
    <tableColumn id="5819" xr3:uid="{ED846F26-1B9B-494A-8F91-385C40275291}" name="Column5819"/>
    <tableColumn id="5820" xr3:uid="{2DB7A235-E496-DF44-B893-224CE90C994E}" name="Column5820"/>
    <tableColumn id="5821" xr3:uid="{DD41339E-C2D6-7C4E-B581-76116178B2F6}" name="Column5821"/>
    <tableColumn id="5822" xr3:uid="{6BC4B3AF-C32A-E149-856C-D08269F34D89}" name="Column5822"/>
    <tableColumn id="5823" xr3:uid="{AF405EAD-DCE1-FC4C-BD16-C4038F9E49BC}" name="Column5823"/>
    <tableColumn id="5824" xr3:uid="{65E37155-BEDA-C04C-B1FC-C1BAE1470AAE}" name="Column5824"/>
    <tableColumn id="5825" xr3:uid="{83749A64-664E-AC48-BC63-E223817E2B48}" name="Column5825"/>
    <tableColumn id="5826" xr3:uid="{3227F1A5-794B-4E4C-82BB-6FC5AB985C55}" name="Column5826"/>
    <tableColumn id="5827" xr3:uid="{EEFD0EA0-05D1-EE46-9714-B545375C15D0}" name="Column5827"/>
    <tableColumn id="5828" xr3:uid="{7D4D7C64-7316-184A-BE02-E2C0210AAC78}" name="Column5828"/>
    <tableColumn id="5829" xr3:uid="{48D860A5-A15B-4643-8409-C4727E57490F}" name="Column5829"/>
    <tableColumn id="5830" xr3:uid="{E8E1EEDC-4014-604A-9964-E662F4728F0A}" name="Column5830"/>
    <tableColumn id="5831" xr3:uid="{7FC85AB0-8921-EC4F-81E2-E39A64211F20}" name="Column5831"/>
    <tableColumn id="5832" xr3:uid="{9F45974E-3F9F-E24D-B958-D843047B792D}" name="Column5832"/>
    <tableColumn id="5833" xr3:uid="{A7013E90-B34B-9D4F-8063-9607FB3F15D5}" name="Column5833"/>
    <tableColumn id="5834" xr3:uid="{4061AD15-90F6-8F4E-8386-16D11BC38329}" name="Column5834"/>
    <tableColumn id="5835" xr3:uid="{5432F095-60E3-074B-980E-F5ECCFB91CE4}" name="Column5835"/>
    <tableColumn id="5836" xr3:uid="{85866ED6-0C50-F04A-BB75-910D959A564E}" name="Column5836"/>
    <tableColumn id="5837" xr3:uid="{992BFE48-3C2E-9541-8984-48822F417718}" name="Column5837"/>
    <tableColumn id="5838" xr3:uid="{95C919CF-EDC8-644A-9089-FBE32D592783}" name="Column5838"/>
    <tableColumn id="5839" xr3:uid="{956E484F-0FC3-4545-8125-6C38041C0398}" name="Column5839"/>
    <tableColumn id="5840" xr3:uid="{60BE45C2-65DF-7E49-8118-49E69D283F9C}" name="Column5840"/>
    <tableColumn id="5841" xr3:uid="{28B9A146-8B4F-814A-8D27-B2EF8FDD4BD6}" name="Column5841"/>
    <tableColumn id="5842" xr3:uid="{AFF29F6F-F3D9-6849-9312-B68C20818A78}" name="Column5842"/>
    <tableColumn id="5843" xr3:uid="{724165EB-F072-0746-83E2-1DCC18727F62}" name="Column5843"/>
    <tableColumn id="5844" xr3:uid="{99C938C3-2360-EC40-884A-94C9C364ACE9}" name="Column5844"/>
    <tableColumn id="5845" xr3:uid="{700F788B-88C8-504D-89A6-C3F7F0DBE207}" name="Column5845"/>
    <tableColumn id="5846" xr3:uid="{E3AA2544-465D-1E45-A2C5-99E56EEF678C}" name="Column5846"/>
    <tableColumn id="5847" xr3:uid="{53B05454-7167-6644-933F-109B3BA88C69}" name="Column5847"/>
    <tableColumn id="5848" xr3:uid="{F2A029F0-775B-F244-91DE-E7711B60BDB5}" name="Column5848"/>
    <tableColumn id="5849" xr3:uid="{36222C74-2687-F24B-8311-8A420CE3630A}" name="Column5849"/>
    <tableColumn id="5850" xr3:uid="{8F1A3E06-AA41-5C4A-AC21-A7D80CCA0549}" name="Column5850"/>
    <tableColumn id="5851" xr3:uid="{37AE78EB-3535-6848-9833-D368371F2A60}" name="Column5851"/>
    <tableColumn id="5852" xr3:uid="{6284C66F-BD54-F345-B1A5-A359D080E56C}" name="Column5852"/>
    <tableColumn id="5853" xr3:uid="{FD627811-0A33-9947-8A87-0299A3D5FA77}" name="Column5853"/>
    <tableColumn id="5854" xr3:uid="{826DC436-A5DC-364D-89C7-FC58D2A4DAB4}" name="Column5854"/>
    <tableColumn id="5855" xr3:uid="{317CA5B9-265A-964F-AFF8-CC5A9EC03D39}" name="Column5855"/>
    <tableColumn id="5856" xr3:uid="{F13E744E-6487-A144-A037-74FE7A1D3CC2}" name="Column5856"/>
    <tableColumn id="5857" xr3:uid="{3F143C09-CDBF-744C-A1A7-0A2F4F02EBB1}" name="Column5857"/>
    <tableColumn id="5858" xr3:uid="{942D9259-44B5-5443-84C5-6928D442ECF0}" name="Column5858"/>
    <tableColumn id="5859" xr3:uid="{3B5AE73A-A8D8-974E-8A8D-B0D2991AD833}" name="Column5859"/>
    <tableColumn id="5860" xr3:uid="{73FE599D-16C7-F342-A484-80EFA0FB154A}" name="Column5860"/>
    <tableColumn id="5861" xr3:uid="{002CECB8-43EE-1345-BFC6-66C1C52FC1CF}" name="Column5861"/>
    <tableColumn id="5862" xr3:uid="{02EE772B-D551-594F-9CCD-A159A8E0907D}" name="Column5862"/>
    <tableColumn id="5863" xr3:uid="{6BA0A5BA-033E-8A41-BA72-5BBBBC96D2EF}" name="Column5863"/>
    <tableColumn id="5864" xr3:uid="{07D065F3-9452-014C-B60B-66E33419CD51}" name="Column5864"/>
    <tableColumn id="5865" xr3:uid="{DF23B5B7-FEB8-4E47-96D0-41E715861633}" name="Column5865"/>
    <tableColumn id="5866" xr3:uid="{4C031D64-4103-0C43-8CE4-D188E6CD4738}" name="Column5866"/>
    <tableColumn id="5867" xr3:uid="{80DEA401-63D2-1245-ABE3-996BAF3BC98E}" name="Column5867"/>
    <tableColumn id="5868" xr3:uid="{583F0888-6975-104F-8720-BCA8F3CFDED4}" name="Column5868"/>
    <tableColumn id="5869" xr3:uid="{A78F00E2-B14D-EF49-8CE8-7E99999CCC7A}" name="Column5869"/>
    <tableColumn id="5870" xr3:uid="{FFC12917-47E5-1944-A463-9CC22728B182}" name="Column5870"/>
    <tableColumn id="5871" xr3:uid="{0E6602A0-9B30-DF4C-B645-0C88E135EB6D}" name="Column5871"/>
    <tableColumn id="5872" xr3:uid="{DFCE62BE-3446-5143-BC11-AD5734A8D599}" name="Column5872"/>
    <tableColumn id="5873" xr3:uid="{3C09685C-D471-FD45-9CFF-5B7DF54FFB0B}" name="Column5873"/>
    <tableColumn id="5874" xr3:uid="{FA29BFC1-5D3D-8945-A2DD-D85F0728A33A}" name="Column5874"/>
    <tableColumn id="5875" xr3:uid="{2266966F-748C-244B-89B1-99CF2F4431B8}" name="Column5875"/>
    <tableColumn id="5876" xr3:uid="{71FE36B2-19D0-3840-8EC8-F7EF6DD95EDE}" name="Column5876"/>
    <tableColumn id="5877" xr3:uid="{6FA9FFD0-F591-C14A-B3EB-246CBE994526}" name="Column5877"/>
    <tableColumn id="5878" xr3:uid="{1C2D9936-FE9F-624E-B569-6E2C3590F693}" name="Column5878"/>
    <tableColumn id="5879" xr3:uid="{302CED99-C729-EA41-93ED-501F47A786B6}" name="Column5879"/>
    <tableColumn id="5880" xr3:uid="{8DBBE4FE-430A-E844-842B-F6204B82EE5C}" name="Column5880"/>
    <tableColumn id="5881" xr3:uid="{772055FE-D17C-0C4A-AE18-531180F95F1F}" name="Column5881"/>
    <tableColumn id="5882" xr3:uid="{EA4D230B-1B20-3A4C-8B6D-CDD67A8914BC}" name="Column5882"/>
    <tableColumn id="5883" xr3:uid="{87F41938-6D10-9643-91D3-C334FDEE7186}" name="Column5883"/>
    <tableColumn id="5884" xr3:uid="{F8E7C270-D0CB-5746-A9A0-FC25253A77B7}" name="Column5884"/>
    <tableColumn id="5885" xr3:uid="{928646EF-B529-994A-8F98-EA44C27AC95D}" name="Column5885"/>
    <tableColumn id="5886" xr3:uid="{40993296-2A8A-A244-A99C-470D58897EFD}" name="Column5886"/>
    <tableColumn id="5887" xr3:uid="{8EB2D21D-B515-994C-95B5-DA4D2A7107D7}" name="Column5887"/>
    <tableColumn id="5888" xr3:uid="{407E7B96-5165-044F-BF79-479477264B5C}" name="Column5888"/>
    <tableColumn id="5889" xr3:uid="{0059BC20-2C53-EF46-ABAF-F36181FD4FA7}" name="Column5889"/>
    <tableColumn id="5890" xr3:uid="{128BE366-B40D-4540-8A45-5447C6B18E7C}" name="Column5890"/>
    <tableColumn id="5891" xr3:uid="{DD37AD3A-A1BE-D04B-B27E-75058BA0984E}" name="Column5891"/>
    <tableColumn id="5892" xr3:uid="{931CAD03-50ED-5F42-B57F-E05D0ED41B74}" name="Column5892"/>
    <tableColumn id="5893" xr3:uid="{D5460DF9-F880-AF40-A3EA-9FFF104E1AD5}" name="Column5893"/>
    <tableColumn id="5894" xr3:uid="{68C2CCE4-7412-5D4E-81F5-10882D90AC57}" name="Column5894"/>
    <tableColumn id="5895" xr3:uid="{4E158505-C4B8-3547-AA25-6170A0F0D79A}" name="Column5895"/>
    <tableColumn id="5896" xr3:uid="{33C9C7BC-5B29-3243-9D1B-E092BAA88007}" name="Column5896"/>
    <tableColumn id="5897" xr3:uid="{11E7A03B-802B-4048-875F-739E71E3B323}" name="Column5897"/>
    <tableColumn id="5898" xr3:uid="{3BFDED41-F79F-784E-98C4-9E4819F15C03}" name="Column5898"/>
    <tableColumn id="5899" xr3:uid="{6DAF8279-C270-4F45-A36E-2A0B9271A353}" name="Column5899"/>
    <tableColumn id="5900" xr3:uid="{C8B3C3A3-8861-8E4C-B83B-9A7875532D9E}" name="Column5900"/>
    <tableColumn id="5901" xr3:uid="{E4419D3D-DF32-E54B-9C82-5560F36BF1F0}" name="Column5901"/>
    <tableColumn id="5902" xr3:uid="{A61E43B5-2DFC-CE4D-B9FD-1101D4B0A20A}" name="Column5902"/>
    <tableColumn id="5903" xr3:uid="{BC33D66C-ACB1-EB47-A59E-5D1EB05D1E06}" name="Column5903"/>
    <tableColumn id="5904" xr3:uid="{5277A26C-E8D9-FC42-949D-9AD2F068F646}" name="Column5904"/>
    <tableColumn id="5905" xr3:uid="{46D5C713-FC52-E446-9D9F-4105E23ADA40}" name="Column5905"/>
    <tableColumn id="5906" xr3:uid="{CE4788FB-FF9C-184E-BED2-836610BCD353}" name="Column5906"/>
    <tableColumn id="5907" xr3:uid="{43402E56-1437-BA41-9110-C12F446A6AE0}" name="Column5907"/>
    <tableColumn id="5908" xr3:uid="{CE5E232C-2E9A-A04F-A501-B65FF6A996E6}" name="Column5908"/>
    <tableColumn id="5909" xr3:uid="{13299971-014F-9648-9CCD-FB4E4FB2C022}" name="Column5909"/>
    <tableColumn id="5910" xr3:uid="{42FCC691-81BF-9842-9B54-3DE1893DD7DB}" name="Column5910"/>
    <tableColumn id="5911" xr3:uid="{35D608D9-32D8-9F4B-A351-E450AB7D4A48}" name="Column5911"/>
    <tableColumn id="5912" xr3:uid="{1AA8F8AF-1357-524B-BD12-D913D3D036E9}" name="Column5912"/>
    <tableColumn id="5913" xr3:uid="{F40A8AA1-BAB8-8C43-8AFF-7F433633D105}" name="Column5913"/>
    <tableColumn id="5914" xr3:uid="{0C8AAADE-6871-3647-A695-C138B0C7D7F8}" name="Column5914"/>
    <tableColumn id="5915" xr3:uid="{BEA08E2B-BBE3-6142-A7F8-2974ADD740BB}" name="Column5915"/>
    <tableColumn id="5916" xr3:uid="{EB2E384A-2009-6644-B3DF-70BE41FEB8DE}" name="Column5916"/>
    <tableColumn id="5917" xr3:uid="{8B751EE9-4100-E349-A4F6-997B3CC70498}" name="Column5917"/>
    <tableColumn id="5918" xr3:uid="{E32051AD-2011-764F-B227-B21E94457E13}" name="Column5918"/>
    <tableColumn id="5919" xr3:uid="{78E29238-16CC-8F4F-A89C-022623E3162D}" name="Column5919"/>
    <tableColumn id="5920" xr3:uid="{3FB10CA2-8C66-794F-9DF7-D75D1A078432}" name="Column5920"/>
    <tableColumn id="5921" xr3:uid="{074F8987-07DB-BE4D-BA07-2E117C0D0BDD}" name="Column5921"/>
    <tableColumn id="5922" xr3:uid="{74D8C378-4E37-F441-A69C-B3B8764E71D0}" name="Column5922"/>
    <tableColumn id="5923" xr3:uid="{F17760E5-0CBD-7645-9D94-1BDD5A31CE92}" name="Column5923"/>
    <tableColumn id="5924" xr3:uid="{056DE7A5-CCCE-984D-ACD1-826E9FC12EEE}" name="Column5924"/>
    <tableColumn id="5925" xr3:uid="{E8745A1E-2D8B-4A44-844F-A0EE18756A6B}" name="Column5925"/>
    <tableColumn id="5926" xr3:uid="{F850C3E6-4844-914A-A7DA-D709C88FB1AE}" name="Column5926"/>
    <tableColumn id="5927" xr3:uid="{FA71BB73-D11A-0943-B1B5-194DC5A0D5B3}" name="Column5927"/>
    <tableColumn id="5928" xr3:uid="{F7784478-9CC8-084A-89D7-3989392B320C}" name="Column5928"/>
    <tableColumn id="5929" xr3:uid="{74D982D6-AC20-8746-86D6-0EDAE5B0FF1C}" name="Column5929"/>
    <tableColumn id="5930" xr3:uid="{EF373193-F6A2-3A4A-8158-B265CFCCB503}" name="Column5930"/>
    <tableColumn id="5931" xr3:uid="{A3D26F6F-7609-FC4B-BC48-1E4F14DE7676}" name="Column5931"/>
    <tableColumn id="5932" xr3:uid="{2DD89A44-0B62-2D43-9CF0-EE2BCE66587B}" name="Column5932"/>
    <tableColumn id="5933" xr3:uid="{E37448C5-F802-E44E-8052-E1DCD79BAE8E}" name="Column5933"/>
    <tableColumn id="5934" xr3:uid="{2626E739-FEDB-EB49-BC32-FEC16F419CA2}" name="Column5934"/>
    <tableColumn id="5935" xr3:uid="{1E3D2C21-6F72-3C44-A50C-C4DFA5F504E0}" name="Column5935"/>
    <tableColumn id="5936" xr3:uid="{F3781E40-2738-B048-8C11-C64B7DBC555E}" name="Column5936"/>
    <tableColumn id="5937" xr3:uid="{80996EA2-7DC1-624C-B285-AE75E907843A}" name="Column5937"/>
    <tableColumn id="5938" xr3:uid="{734E85AB-6C06-304F-B64E-579EAF98FFEF}" name="Column5938"/>
    <tableColumn id="5939" xr3:uid="{C1F0E472-468C-CC4B-B35D-1E14DF6A225A}" name="Column5939"/>
    <tableColumn id="5940" xr3:uid="{35CAF48D-B09C-5945-940F-4C1D5501E4DF}" name="Column5940"/>
    <tableColumn id="5941" xr3:uid="{4ED15081-06EC-9C4D-B145-30116FF2E5B4}" name="Column5941"/>
    <tableColumn id="5942" xr3:uid="{F15B49E7-BFC5-8D46-B01A-68BEB0D0398A}" name="Column5942"/>
    <tableColumn id="5943" xr3:uid="{79F616ED-AE68-6D47-AF7E-306C6F4229F7}" name="Column5943"/>
    <tableColumn id="5944" xr3:uid="{930D354B-D866-DC4D-9254-243DDBD7BA84}" name="Column5944"/>
    <tableColumn id="5945" xr3:uid="{C3BC890D-F869-024F-819F-097477FED985}" name="Column5945"/>
    <tableColumn id="5946" xr3:uid="{41C75A77-24E6-C243-BD63-1AAB615283D7}" name="Column5946"/>
    <tableColumn id="5947" xr3:uid="{EB7AAAE4-9E6A-4E48-8A24-77AF13E19F8C}" name="Column5947"/>
    <tableColumn id="5948" xr3:uid="{36126862-49FD-3741-82F3-86748C93BE62}" name="Column5948"/>
    <tableColumn id="5949" xr3:uid="{B2C54E31-DC6C-2144-8B6A-4893BF5C4249}" name="Column5949"/>
    <tableColumn id="5950" xr3:uid="{1D0EB269-2C1A-9149-9159-38D61BBA0E99}" name="Column5950"/>
    <tableColumn id="5951" xr3:uid="{1C801B1E-4D27-994E-87DC-998D06D2E8D4}" name="Column5951"/>
    <tableColumn id="5952" xr3:uid="{594C5B8B-3ABD-2F44-80FA-BB104F0CFF32}" name="Column5952"/>
    <tableColumn id="5953" xr3:uid="{38B2887D-4B7E-184D-828C-010B37980BFF}" name="Column5953"/>
    <tableColumn id="5954" xr3:uid="{0D044500-3F4B-0749-8173-CC7C1E3C9113}" name="Column5954"/>
    <tableColumn id="5955" xr3:uid="{48B4049F-64CA-C14D-B49F-17681CA89176}" name="Column5955"/>
    <tableColumn id="5956" xr3:uid="{C3681A1F-2774-CD49-B280-D45DE910ADF5}" name="Column5956"/>
    <tableColumn id="5957" xr3:uid="{34C07DC5-3863-A447-A618-E9CD887D16EC}" name="Column5957"/>
    <tableColumn id="5958" xr3:uid="{16EA4D58-A22D-654F-BE4F-4FA259277C34}" name="Column5958"/>
    <tableColumn id="5959" xr3:uid="{DA6E3C9A-39B9-F84C-871B-E06B5C31472F}" name="Column5959"/>
    <tableColumn id="5960" xr3:uid="{4DD56620-531F-9B4D-A86B-BADAD0C31595}" name="Column5960"/>
    <tableColumn id="5961" xr3:uid="{E82EFCDE-C1D6-4E47-942F-7C9D41669A3D}" name="Column5961"/>
    <tableColumn id="5962" xr3:uid="{91D9481A-D198-7D43-8CD0-D69A05802E91}" name="Column5962"/>
    <tableColumn id="5963" xr3:uid="{550C5DD1-D550-5A42-A6C7-6A6A1E1BD216}" name="Column5963"/>
    <tableColumn id="5964" xr3:uid="{A6CAF456-009F-D04D-912E-6F6421CB0C7B}" name="Column5964"/>
    <tableColumn id="5965" xr3:uid="{1EEB0A51-76AC-6042-B9B2-F8E41DEEF5EB}" name="Column5965"/>
    <tableColumn id="5966" xr3:uid="{EC537CDD-B8DF-694E-B362-66B401DD2356}" name="Column5966"/>
    <tableColumn id="5967" xr3:uid="{447A11CF-37B5-3F46-A83F-BF13291D5CC7}" name="Column5967"/>
    <tableColumn id="5968" xr3:uid="{145E515C-9BD5-7842-BC99-76BC6AC91D6C}" name="Column5968"/>
    <tableColumn id="5969" xr3:uid="{67676796-D763-CA4E-8F71-619C3E3FCF97}" name="Column5969"/>
    <tableColumn id="5970" xr3:uid="{66BD6333-CC02-B84B-A34C-5B5752EC792E}" name="Column5970"/>
    <tableColumn id="5971" xr3:uid="{B2370A68-6B75-D348-8D3E-1F22CFFDD330}" name="Column5971"/>
    <tableColumn id="5972" xr3:uid="{26286639-0B5B-DD4B-98D8-C1556DC1FA4C}" name="Column5972"/>
    <tableColumn id="5973" xr3:uid="{22EEBF65-6CE7-B94F-836D-CEB820DEA66C}" name="Column5973"/>
    <tableColumn id="5974" xr3:uid="{4CD45A77-1465-ED4F-BC77-5D785F5EC158}" name="Column5974"/>
    <tableColumn id="5975" xr3:uid="{5CC2D461-C627-6D45-BF2B-AF7AE85CFAAA}" name="Column5975"/>
    <tableColumn id="5976" xr3:uid="{79C591EF-6937-FE41-8EC4-FB9CBF1725CB}" name="Column5976"/>
    <tableColumn id="5977" xr3:uid="{18B49AC3-5038-3842-97B9-5C1693F606A7}" name="Column5977"/>
    <tableColumn id="5978" xr3:uid="{52F0EA01-C696-544E-9F2F-9D6DC04AE165}" name="Column5978"/>
    <tableColumn id="5979" xr3:uid="{F4E5C2EB-4128-A24A-BF5F-F0A16C931253}" name="Column5979"/>
    <tableColumn id="5980" xr3:uid="{28DCB2CB-E1A6-9F4B-8A28-46C44525C615}" name="Column5980"/>
    <tableColumn id="5981" xr3:uid="{D034080A-AD6D-C24B-9AEB-A9BE6E80B489}" name="Column5981"/>
    <tableColumn id="5982" xr3:uid="{633BB5C4-02F6-0544-B8D7-7DAB224E82F3}" name="Column5982"/>
    <tableColumn id="5983" xr3:uid="{EB7D6753-57AF-924D-BB88-7AB821E8E930}" name="Column5983"/>
    <tableColumn id="5984" xr3:uid="{D850B452-355A-A248-93CC-86E96DCA94C8}" name="Column5984"/>
    <tableColumn id="5985" xr3:uid="{1E2C8DE4-BC84-5A48-B6AF-E4D656495D34}" name="Column5985"/>
    <tableColumn id="5986" xr3:uid="{C5D2A639-5255-C240-A930-613BD9AEFD31}" name="Column5986"/>
    <tableColumn id="5987" xr3:uid="{ABDBA6AA-538B-F84A-9AF4-754F4E8D7595}" name="Column5987"/>
    <tableColumn id="5988" xr3:uid="{2A5BD4C7-F8A4-FF47-9860-35FFA74FEBB6}" name="Column5988"/>
    <tableColumn id="5989" xr3:uid="{939C0C48-71C2-B141-B17A-DD31646B98C6}" name="Column5989"/>
    <tableColumn id="5990" xr3:uid="{903DD4F5-6D2F-E34C-B755-3B6C547774A7}" name="Column5990"/>
    <tableColumn id="5991" xr3:uid="{35F865B6-6EE8-D54E-8E1C-34CB9841120C}" name="Column5991"/>
    <tableColumn id="5992" xr3:uid="{39ACDE94-1907-EC41-BEB4-57B8D4CF5950}" name="Column5992"/>
    <tableColumn id="5993" xr3:uid="{59906E02-2254-C042-B9F2-E1963EA16AB7}" name="Column5993"/>
    <tableColumn id="5994" xr3:uid="{1F5CBAD5-3656-0A44-B989-F2C367B7396D}" name="Column5994"/>
    <tableColumn id="5995" xr3:uid="{4EE6C012-5B9A-2246-8927-C25F6D653DCF}" name="Column5995"/>
    <tableColumn id="5996" xr3:uid="{DE386827-2C0B-7D48-9410-97B4EDD5211C}" name="Column5996"/>
    <tableColumn id="5997" xr3:uid="{3F71C154-B51D-8949-BB8B-D6A578421EDB}" name="Column5997"/>
    <tableColumn id="5998" xr3:uid="{A3F03719-164E-3947-B113-8CA321EDD07D}" name="Column5998"/>
    <tableColumn id="5999" xr3:uid="{60C1261B-8DAF-2D48-AFE1-5540B0CE039E}" name="Column5999"/>
    <tableColumn id="6000" xr3:uid="{F7F1B318-5230-3A43-B6F8-F4AD6C8A985E}" name="Column6000"/>
    <tableColumn id="6001" xr3:uid="{B01FD40F-2A31-0943-8565-2DEC1F8CDABF}" name="Column6001"/>
    <tableColumn id="6002" xr3:uid="{64423F84-2B70-FD41-8FF4-6CEAE1BAA143}" name="Column6002"/>
    <tableColumn id="6003" xr3:uid="{2A8E8F77-D3FE-DD43-BA1C-27EB484E2E1F}" name="Column6003"/>
    <tableColumn id="6004" xr3:uid="{3FF7E5E7-42A7-154D-8715-204A5A1146F0}" name="Column6004"/>
    <tableColumn id="6005" xr3:uid="{8E7145F1-FB84-8E4D-B1FA-8E24592D6CC9}" name="Column6005"/>
    <tableColumn id="6006" xr3:uid="{298E61BB-DE15-A14B-9385-3ACE8C4B8FA3}" name="Column6006"/>
    <tableColumn id="6007" xr3:uid="{5241000C-D596-BC4D-BCF1-2E5703982AB1}" name="Column6007"/>
    <tableColumn id="6008" xr3:uid="{4E56F617-5A78-4E48-A97B-61FD75638E7C}" name="Column6008"/>
    <tableColumn id="6009" xr3:uid="{46025299-307D-3C49-9DDE-AAC8FF697A40}" name="Column6009"/>
    <tableColumn id="6010" xr3:uid="{9B40DD77-6A0E-3F44-89BE-8CD6D07CB542}" name="Column6010"/>
    <tableColumn id="6011" xr3:uid="{82619634-3E59-8749-BC2F-A643C98E1B09}" name="Column6011"/>
    <tableColumn id="6012" xr3:uid="{BE9AF526-EE49-044A-BF44-3AD1844E0902}" name="Column6012"/>
    <tableColumn id="6013" xr3:uid="{36CA8CC9-138C-A145-92AB-D7CAFF080D0F}" name="Column6013"/>
    <tableColumn id="6014" xr3:uid="{5F3658D4-2AD8-7B4E-B766-6BE043F46816}" name="Column6014"/>
    <tableColumn id="6015" xr3:uid="{A0A6DE91-08DA-4948-A205-3EC49C11C705}" name="Column6015"/>
    <tableColumn id="6016" xr3:uid="{704B24B9-4AB5-324D-8BF6-66AECF3663AE}" name="Column6016"/>
    <tableColumn id="6017" xr3:uid="{3510B160-C802-1049-AF3C-20B385B365BB}" name="Column6017"/>
    <tableColumn id="6018" xr3:uid="{4C175976-7BBD-D94D-AF37-9E75521F0882}" name="Column6018"/>
    <tableColumn id="6019" xr3:uid="{27C491CE-0179-1147-A6E4-401C67A0E534}" name="Column6019"/>
    <tableColumn id="6020" xr3:uid="{EAAA79F4-123A-954F-9A0A-3D2068335A74}" name="Column6020"/>
    <tableColumn id="6021" xr3:uid="{EFAA782A-A742-4144-A7F1-6A228EBDDC9A}" name="Column6021"/>
    <tableColumn id="6022" xr3:uid="{F888212D-5B19-5342-8778-BAAAA11F0B7D}" name="Column6022"/>
    <tableColumn id="6023" xr3:uid="{88AD6E0F-609D-F74F-B82E-BF7D35474C82}" name="Column6023"/>
    <tableColumn id="6024" xr3:uid="{0B184D3C-DB9F-8148-99EB-A89F58C1ECB1}" name="Column6024"/>
    <tableColumn id="6025" xr3:uid="{7A43F562-1CDB-B343-890A-CC7BC0A19B9E}" name="Column6025"/>
    <tableColumn id="6026" xr3:uid="{55257148-4EDD-B548-B8B1-31B106BE4B66}" name="Column6026"/>
    <tableColumn id="6027" xr3:uid="{AD3456A6-DDF6-5240-B6B8-A503A7DBEAA0}" name="Column6027"/>
    <tableColumn id="6028" xr3:uid="{52737DA9-8337-2641-B4E3-03647F1EF698}" name="Column6028"/>
    <tableColumn id="6029" xr3:uid="{A57FBB54-6497-FF47-99C3-7078105AF20A}" name="Column6029"/>
    <tableColumn id="6030" xr3:uid="{AEBC5213-07BF-454A-9EC5-B8FF8429BE41}" name="Column6030"/>
    <tableColumn id="6031" xr3:uid="{73450E3F-7FCE-1C4F-8872-D02D128B0867}" name="Column6031"/>
    <tableColumn id="6032" xr3:uid="{609CF957-30E2-D84A-BBC3-6608DBC3C656}" name="Column6032"/>
    <tableColumn id="6033" xr3:uid="{3CB7B5C5-2B11-494F-A7DE-C9D936CECDC0}" name="Column6033"/>
    <tableColumn id="6034" xr3:uid="{D68CEAC2-5583-9D48-87B1-C87A4E74FD7C}" name="Column6034"/>
    <tableColumn id="6035" xr3:uid="{5EA5052F-9EBB-E748-BC58-A619D3A3E0F3}" name="Column6035"/>
    <tableColumn id="6036" xr3:uid="{C9B88D9C-F096-2140-A181-C50EE5D9318E}" name="Column6036"/>
    <tableColumn id="6037" xr3:uid="{3BC26F5D-9EAD-E747-9072-82191B403C0D}" name="Column6037"/>
    <tableColumn id="6038" xr3:uid="{F0B24ABF-8E64-AF43-91FF-12B94DC7716F}" name="Column6038"/>
    <tableColumn id="6039" xr3:uid="{182EF143-B870-984D-A3F0-9AA029FF31EA}" name="Column6039"/>
    <tableColumn id="6040" xr3:uid="{226BE693-2ADD-9142-9FD5-001190AB9C68}" name="Column6040"/>
    <tableColumn id="6041" xr3:uid="{7D0A18A2-45D9-D842-8CE7-D458DD1D4EFA}" name="Column6041"/>
    <tableColumn id="6042" xr3:uid="{1F9E326E-1B77-A844-BB2A-6DDB6B1B41D4}" name="Column6042"/>
    <tableColumn id="6043" xr3:uid="{A39E4E68-6B05-8846-96C7-E5D21F0AC2D8}" name="Column6043"/>
    <tableColumn id="6044" xr3:uid="{59C6CA47-5852-1B49-ADAF-C6001E7D5117}" name="Column6044"/>
    <tableColumn id="6045" xr3:uid="{1A59380C-FFCC-A04A-87E2-0509DADA3922}" name="Column6045"/>
    <tableColumn id="6046" xr3:uid="{4173529A-DF92-5048-9167-61E083656D9A}" name="Column6046"/>
    <tableColumn id="6047" xr3:uid="{F3442675-FA3C-A24F-9D59-0B977BC6691C}" name="Column6047"/>
    <tableColumn id="6048" xr3:uid="{24DB1054-88AA-6341-B68D-85FE65606019}" name="Column6048"/>
    <tableColumn id="6049" xr3:uid="{12C1E4DE-BA98-B249-9B9E-26CB429BA0E5}" name="Column6049"/>
    <tableColumn id="6050" xr3:uid="{E3F4AF48-A47A-7841-A5B5-F77E8EB012AB}" name="Column6050"/>
    <tableColumn id="6051" xr3:uid="{D0DC359D-8EA2-1349-A0C2-D64CA0BF1E5E}" name="Column6051"/>
    <tableColumn id="6052" xr3:uid="{B75D944A-C6D5-A14B-8342-1493E738BF0C}" name="Column6052"/>
    <tableColumn id="6053" xr3:uid="{0BDA00EB-ECEE-184B-946D-B0FB1E450E98}" name="Column6053"/>
    <tableColumn id="6054" xr3:uid="{A493195B-2922-3E42-BCBA-BECA5AA7A6B9}" name="Column6054"/>
    <tableColumn id="6055" xr3:uid="{0F0E609B-D241-CD4E-83CC-EF5FA9F516E3}" name="Column6055"/>
    <tableColumn id="6056" xr3:uid="{A632514F-9CC9-E747-97EA-132DAE8EC36A}" name="Column6056"/>
    <tableColumn id="6057" xr3:uid="{6AE7066D-1623-2F43-9F5A-35B5460C72B0}" name="Column6057"/>
    <tableColumn id="6058" xr3:uid="{B53DD7DF-CDA7-A040-981D-5F16141A334B}" name="Column6058"/>
    <tableColumn id="6059" xr3:uid="{2D2CC141-A325-064E-A8D4-81B00085F136}" name="Column6059"/>
    <tableColumn id="6060" xr3:uid="{6C89480E-1098-524F-8DE6-914B4D57D670}" name="Column6060"/>
    <tableColumn id="6061" xr3:uid="{3A8A3BBF-5383-FD4B-9C04-8D40E6BAFDD9}" name="Column6061"/>
    <tableColumn id="6062" xr3:uid="{EFBEF0F0-6487-B745-BF5D-D196E22C0344}" name="Column6062"/>
    <tableColumn id="6063" xr3:uid="{118C72BD-51CE-F341-B438-B20211D562BA}" name="Column6063"/>
    <tableColumn id="6064" xr3:uid="{F53284C2-54D9-7547-AC19-0B3AB48B4213}" name="Column6064"/>
    <tableColumn id="6065" xr3:uid="{FE36CF43-3F32-0940-921F-7AC967A462BD}" name="Column6065"/>
    <tableColumn id="6066" xr3:uid="{8B0BBCD2-6409-9149-886E-FC784CEB026D}" name="Column6066"/>
    <tableColumn id="6067" xr3:uid="{A02037CE-4D14-ED44-8E3A-9B675D4AA762}" name="Column6067"/>
    <tableColumn id="6068" xr3:uid="{52E442F5-9933-EF49-8A57-1ADF5FF232D8}" name="Column6068"/>
    <tableColumn id="6069" xr3:uid="{BDB232E6-4D8B-C840-BF19-160F746F5A0A}" name="Column6069"/>
    <tableColumn id="6070" xr3:uid="{DA1F465F-16B5-6A43-86C1-8206AA3AAD85}" name="Column6070"/>
    <tableColumn id="6071" xr3:uid="{B83D7D5C-F929-934B-A316-E19F0BC816A3}" name="Column6071"/>
    <tableColumn id="6072" xr3:uid="{F5889E23-5E83-AB40-ABF6-56BCD7543DDE}" name="Column6072"/>
    <tableColumn id="6073" xr3:uid="{649619C4-C255-0F46-9787-968F2F7CCBBE}" name="Column6073"/>
    <tableColumn id="6074" xr3:uid="{2AA539C7-B2D6-9C4C-9F3B-8E78F2EE3868}" name="Column6074"/>
    <tableColumn id="6075" xr3:uid="{3AB4DAFA-3DA0-924B-A2CB-DD7166D9496B}" name="Column6075"/>
    <tableColumn id="6076" xr3:uid="{3CD32DA0-BAB3-8543-AB8E-09C3DA63F7CA}" name="Column6076"/>
    <tableColumn id="6077" xr3:uid="{08171968-E169-C342-B276-AD1E3CDDCDFF}" name="Column6077"/>
    <tableColumn id="6078" xr3:uid="{41E08F20-9C9E-C24A-AD50-FA44830A6482}" name="Column6078"/>
    <tableColumn id="6079" xr3:uid="{8B41247B-0A0C-4E43-AE59-9DC0902D2BC1}" name="Column6079"/>
    <tableColumn id="6080" xr3:uid="{00E2ABE7-D0D3-9D45-B4B8-23315FD0C23D}" name="Column6080"/>
    <tableColumn id="6081" xr3:uid="{F6F765CC-4AF8-F144-9DFD-BF1F7514C2A7}" name="Column6081"/>
    <tableColumn id="6082" xr3:uid="{30E01A6D-395D-F94B-8D00-DA4BDB75ED84}" name="Column6082"/>
    <tableColumn id="6083" xr3:uid="{A663B23E-5216-E941-8DD2-796EDD3C12B5}" name="Column6083"/>
    <tableColumn id="6084" xr3:uid="{DE5DC992-7E41-8B40-82B9-807A3078CA09}" name="Column6084"/>
    <tableColumn id="6085" xr3:uid="{F407BCEF-F4EB-5C42-9223-39611D80A412}" name="Column6085"/>
    <tableColumn id="6086" xr3:uid="{7177565F-988F-DA47-97F4-985B227B590E}" name="Column6086"/>
    <tableColumn id="6087" xr3:uid="{DD5D4D5A-960B-EF4B-9CC6-80D02E9CDA66}" name="Column6087"/>
    <tableColumn id="6088" xr3:uid="{80DCC272-81D0-E043-906F-0334A248F77A}" name="Column6088"/>
    <tableColumn id="6089" xr3:uid="{D9E2A799-B2A4-4E49-838F-002D02747F57}" name="Column6089"/>
    <tableColumn id="6090" xr3:uid="{68746E73-4B6E-B147-B7E1-9D84A6ED58F6}" name="Column6090"/>
    <tableColumn id="6091" xr3:uid="{49B3E2F1-A895-794E-BA7B-4439B16B2745}" name="Column6091"/>
    <tableColumn id="6092" xr3:uid="{EAADAF3D-779F-C84A-A003-DBBFAD13B3BD}" name="Column6092"/>
    <tableColumn id="6093" xr3:uid="{F9E1C4DC-F93E-8349-B232-8BACD394411A}" name="Column6093"/>
    <tableColumn id="6094" xr3:uid="{8D011513-2DBC-F04B-B4FD-8B628518537C}" name="Column6094"/>
    <tableColumn id="6095" xr3:uid="{6120D34C-4BB2-A147-958F-D1BC08C704EE}" name="Column6095"/>
    <tableColumn id="6096" xr3:uid="{7FD78411-171E-B840-AE2D-4F95B145DCB2}" name="Column6096"/>
    <tableColumn id="6097" xr3:uid="{9935B028-0109-F949-9A2D-D1B804AAD2C8}" name="Column6097"/>
    <tableColumn id="6098" xr3:uid="{2DC855D4-1C52-7F42-8062-D11E1F7CDE81}" name="Column6098"/>
    <tableColumn id="6099" xr3:uid="{B452E97C-457D-584E-A931-11B7879024D2}" name="Column6099"/>
    <tableColumn id="6100" xr3:uid="{5086B06B-5F0E-9546-B239-D437B8EA9DB9}" name="Column6100"/>
    <tableColumn id="6101" xr3:uid="{A67AB16F-A7E6-524D-8C3F-9F42C965B079}" name="Column6101"/>
    <tableColumn id="6102" xr3:uid="{894DBBE1-9FC8-D148-8C0A-E8BED6E9A8A5}" name="Column6102"/>
    <tableColumn id="6103" xr3:uid="{AA382DE2-8C74-6640-8161-C3C8B5986F41}" name="Column6103"/>
    <tableColumn id="6104" xr3:uid="{61B39723-8C60-A84A-B4B1-8325E8CF52B7}" name="Column6104"/>
    <tableColumn id="6105" xr3:uid="{4982D206-D33D-724A-84E4-827E7C9F344E}" name="Column6105"/>
    <tableColumn id="6106" xr3:uid="{962B892D-C1CD-6841-B20C-93F5AD7E9CAC}" name="Column6106"/>
    <tableColumn id="6107" xr3:uid="{4EE8318C-3040-2D46-A6EE-52530DFCB449}" name="Column6107"/>
    <tableColumn id="6108" xr3:uid="{17FBF2DD-D683-214B-BA31-11A281137FBD}" name="Column6108"/>
    <tableColumn id="6109" xr3:uid="{143A3D83-86CC-7A47-A782-A408D7FD6CC7}" name="Column6109"/>
    <tableColumn id="6110" xr3:uid="{1C0F87FA-8002-A440-8058-B6B7CD3723C4}" name="Column6110"/>
    <tableColumn id="6111" xr3:uid="{4C545E24-AD4C-744C-91E6-211B70C38542}" name="Column6111"/>
    <tableColumn id="6112" xr3:uid="{0EB6430A-AAC6-A04C-8A0D-BA29C22169F9}" name="Column6112"/>
    <tableColumn id="6113" xr3:uid="{2F100BB6-B352-8D42-8BC4-0035B0162CB5}" name="Column6113"/>
    <tableColumn id="6114" xr3:uid="{292F3473-A7D0-E041-9014-B6D34C998AD2}" name="Column6114"/>
    <tableColumn id="6115" xr3:uid="{5334296F-F71C-EF42-A471-F094858B74E6}" name="Column6115"/>
    <tableColumn id="6116" xr3:uid="{8C624A34-3E90-9145-80D8-70181FF377E1}" name="Column6116"/>
    <tableColumn id="6117" xr3:uid="{2BFF09C8-2022-894C-9377-6D1F6F3DCDFE}" name="Column6117"/>
    <tableColumn id="6118" xr3:uid="{0E2B27DC-FF6A-7441-A7BF-E7BC05E074B7}" name="Column6118"/>
    <tableColumn id="6119" xr3:uid="{F7A729A2-C91D-784C-BDA7-A948F4C5EE00}" name="Column6119"/>
    <tableColumn id="6120" xr3:uid="{84B686BC-E26F-9341-90E9-3AFE0990F0BB}" name="Column6120"/>
    <tableColumn id="6121" xr3:uid="{0B2ED7E6-C437-C44F-A648-D2226C777693}" name="Column6121"/>
    <tableColumn id="6122" xr3:uid="{5C617803-2A79-8346-9B88-E4B0506AF4F9}" name="Column6122"/>
    <tableColumn id="6123" xr3:uid="{F1EBF5DE-F0F9-BF4A-B087-BB92562B8E78}" name="Column6123"/>
    <tableColumn id="6124" xr3:uid="{89803B31-8C62-5F40-A58B-0919931CCCEA}" name="Column6124"/>
    <tableColumn id="6125" xr3:uid="{BE5FBCA2-A178-3C45-8293-B80440A37021}" name="Column6125"/>
    <tableColumn id="6126" xr3:uid="{B921D65A-E8C6-D340-97F6-32C0E04EEF7F}" name="Column6126"/>
    <tableColumn id="6127" xr3:uid="{DB3B0D87-1EB0-7548-9135-6299F1DDC217}" name="Column6127"/>
    <tableColumn id="6128" xr3:uid="{02FEC9BF-75C0-5749-9E63-D06C94B52FAE}" name="Column6128"/>
    <tableColumn id="6129" xr3:uid="{782EAE89-EC71-BC46-8F9F-C21936EC076F}" name="Column6129"/>
    <tableColumn id="6130" xr3:uid="{BCB1D7C8-60ED-F04B-94FB-3365FAA32BE6}" name="Column6130"/>
    <tableColumn id="6131" xr3:uid="{1A5C3360-767E-1C44-9B1F-849C03C6ACC2}" name="Column6131"/>
    <tableColumn id="6132" xr3:uid="{9D670DF2-1E67-434D-B6BD-F6557EA761BA}" name="Column6132"/>
    <tableColumn id="6133" xr3:uid="{EE0E38EA-6D8D-1946-82D9-569A9DE995CC}" name="Column6133"/>
    <tableColumn id="6134" xr3:uid="{36613BFF-C0B7-AA4F-B270-103BAFB64952}" name="Column6134"/>
    <tableColumn id="6135" xr3:uid="{33E9F9C3-4626-CA4B-9140-5FDB37075E91}" name="Column6135"/>
    <tableColumn id="6136" xr3:uid="{722B5DA7-CD87-8446-80E0-DB481EA4F3D7}" name="Column6136"/>
    <tableColumn id="6137" xr3:uid="{371BC2A9-96E8-734E-87A4-DEF85A05A310}" name="Column6137"/>
    <tableColumn id="6138" xr3:uid="{59A91DE9-B34B-0240-A1FA-322DFF5BF8A7}" name="Column6138"/>
    <tableColumn id="6139" xr3:uid="{FAA5EC1D-6D98-994A-8C04-DD423E26BB22}" name="Column6139"/>
    <tableColumn id="6140" xr3:uid="{2FFDD6EE-96C5-F54B-A9F5-FA1E81B16714}" name="Column6140"/>
    <tableColumn id="6141" xr3:uid="{36EFEBF2-386D-0C44-AF7B-D1312F18F185}" name="Column6141"/>
    <tableColumn id="6142" xr3:uid="{8A01AF54-D40C-1B4D-9FCB-CABCE24130E8}" name="Column6142"/>
    <tableColumn id="6143" xr3:uid="{E89C1A2B-EED8-1C46-BD1C-EF61E0A233DF}" name="Column6143"/>
    <tableColumn id="6144" xr3:uid="{94CE9DFB-F0C8-3D47-A8F3-0D9A9E58F81F}" name="Column6144"/>
    <tableColumn id="6145" xr3:uid="{BDE9E626-5ED4-FB49-B1FA-F6768B8E39C2}" name="Column6145"/>
    <tableColumn id="6146" xr3:uid="{01B0450F-B21F-9C47-A6BC-D8D73265CC45}" name="Column6146"/>
    <tableColumn id="6147" xr3:uid="{DDCF02C9-712A-3149-88E6-45641BDAD6ED}" name="Column6147"/>
    <tableColumn id="6148" xr3:uid="{5345ACC6-6201-5247-80BA-1503BCC03242}" name="Column6148"/>
    <tableColumn id="6149" xr3:uid="{AC2AAC63-E4C1-2549-9119-4F6C27CBC5AE}" name="Column6149"/>
    <tableColumn id="6150" xr3:uid="{13D00323-AAA7-564E-B401-C01E59DD9840}" name="Column6150"/>
    <tableColumn id="6151" xr3:uid="{8B3A14B8-EC0D-8042-B265-00CA5015ACDF}" name="Column6151"/>
    <tableColumn id="6152" xr3:uid="{E610BEB4-520C-4D48-A679-BEBD95904E99}" name="Column6152"/>
    <tableColumn id="6153" xr3:uid="{68E2B05F-86BA-CE45-9051-7E6E72B303B7}" name="Column6153"/>
    <tableColumn id="6154" xr3:uid="{4F4B86B6-0999-874E-8732-FA3A226C3C0E}" name="Column6154"/>
    <tableColumn id="6155" xr3:uid="{C473F39A-B338-6F42-905E-257229CCDE4D}" name="Column6155"/>
    <tableColumn id="6156" xr3:uid="{B5F9B95B-8172-F543-8E8C-93EF60205679}" name="Column6156"/>
    <tableColumn id="6157" xr3:uid="{DC4A2945-43C3-3C4A-93E3-8F0BE934060A}" name="Column6157"/>
    <tableColumn id="6158" xr3:uid="{78345E8C-6029-F941-9093-1D8D0C974332}" name="Column6158"/>
    <tableColumn id="6159" xr3:uid="{8E397D95-BED0-0447-82D9-B686678805B9}" name="Column6159"/>
    <tableColumn id="6160" xr3:uid="{DBEF091E-CB5F-2746-B633-5E8BF9488AF9}" name="Column6160"/>
    <tableColumn id="6161" xr3:uid="{38E670C2-A99B-7F49-865B-C330BD20370D}" name="Column6161"/>
    <tableColumn id="6162" xr3:uid="{FD5B22A4-0C9B-C14F-A269-8E1DC1017326}" name="Column6162"/>
    <tableColumn id="6163" xr3:uid="{7B4F45FD-6F79-1847-A77B-94B2C11A027A}" name="Column6163"/>
    <tableColumn id="6164" xr3:uid="{0B43720B-A0BF-5942-A1C8-029C51CFE265}" name="Column6164"/>
    <tableColumn id="6165" xr3:uid="{7F0606E9-2898-9149-99D0-64342D9121F3}" name="Column6165"/>
    <tableColumn id="6166" xr3:uid="{86833FB9-527C-B14F-B0F1-E31168D8FED2}" name="Column6166"/>
    <tableColumn id="6167" xr3:uid="{636ED38E-0D95-5440-847E-DFECFC6FAC89}" name="Column6167"/>
    <tableColumn id="6168" xr3:uid="{5673AF37-16A7-A545-8BFC-54D6D7F7B920}" name="Column6168"/>
    <tableColumn id="6169" xr3:uid="{BD9FD10B-6CB1-204D-88E2-D9926302B97C}" name="Column6169"/>
    <tableColumn id="6170" xr3:uid="{A75CDC42-FF25-8940-BCAA-A9003656E515}" name="Column6170"/>
    <tableColumn id="6171" xr3:uid="{1C29B449-9FF7-9647-9CC9-AF9AACFB32A3}" name="Column6171"/>
    <tableColumn id="6172" xr3:uid="{B38C9467-CCFF-2A44-A202-D50218C6881B}" name="Column6172"/>
    <tableColumn id="6173" xr3:uid="{D1515E91-F384-444A-8D89-60C8BD09A5B6}" name="Column6173"/>
    <tableColumn id="6174" xr3:uid="{3EEE99BE-8B05-2046-8864-EDCF4BF8B0BC}" name="Column6174"/>
    <tableColumn id="6175" xr3:uid="{F7857ABE-02D5-4E4F-916B-69CC5A12F5CF}" name="Column6175"/>
    <tableColumn id="6176" xr3:uid="{358AF2D1-1420-7245-AF34-3E1758C8E6A9}" name="Column6176"/>
    <tableColumn id="6177" xr3:uid="{B50C8061-9E95-9F47-A5F5-F67F0FB14E25}" name="Column6177"/>
    <tableColumn id="6178" xr3:uid="{2CC7814E-904A-F545-A346-43FA3B5C411D}" name="Column6178"/>
    <tableColumn id="6179" xr3:uid="{B50A2E6C-7724-AF4B-8FFC-811995213E41}" name="Column6179"/>
    <tableColumn id="6180" xr3:uid="{D8E05620-FAE3-BB47-B041-6E68F8D766BB}" name="Column6180"/>
    <tableColumn id="6181" xr3:uid="{3B8DF882-3B61-1B48-826B-C3746AD590FA}" name="Column6181"/>
    <tableColumn id="6182" xr3:uid="{7EDE4B0F-8B8E-264E-9D5E-34B91FD7AAE7}" name="Column6182"/>
    <tableColumn id="6183" xr3:uid="{3B6D2913-6AF3-BE4B-A636-70DCD2E166D6}" name="Column6183"/>
    <tableColumn id="6184" xr3:uid="{101BA6DA-0030-784C-B3D2-5DFA12CC443F}" name="Column6184"/>
    <tableColumn id="6185" xr3:uid="{3EF875A3-4E45-5B46-8AC6-DCDCAB475E79}" name="Column6185"/>
    <tableColumn id="6186" xr3:uid="{81BD62C6-1AD0-B343-AEE3-B3F5E99C1B02}" name="Column6186"/>
    <tableColumn id="6187" xr3:uid="{2A40FA7A-023A-6448-A828-4716B80E4B2A}" name="Column6187"/>
    <tableColumn id="6188" xr3:uid="{C7DFF732-8EAA-FE45-848E-5195F4BD4AA0}" name="Column6188"/>
    <tableColumn id="6189" xr3:uid="{309FA7B4-C07F-1346-ABA3-EE38C436A466}" name="Column6189"/>
    <tableColumn id="6190" xr3:uid="{0DA67553-5237-B442-8A18-1F127FBFE4DE}" name="Column6190"/>
    <tableColumn id="6191" xr3:uid="{13A57262-D077-8F4E-98EE-919D0A7B09A6}" name="Column6191"/>
    <tableColumn id="6192" xr3:uid="{F6F68D3B-F70A-B04C-9421-43FAB893B78E}" name="Column6192"/>
    <tableColumn id="6193" xr3:uid="{367325CE-414C-E34E-A090-E9B38478D225}" name="Column6193"/>
    <tableColumn id="6194" xr3:uid="{9BFFFE17-2549-2B4E-975F-BF91E29F4A85}" name="Column6194"/>
    <tableColumn id="6195" xr3:uid="{8E6C9531-4CCD-4640-BF66-B6C41DDF22A4}" name="Column6195"/>
    <tableColumn id="6196" xr3:uid="{D369153B-F143-FA4F-A23F-D665CF47BC05}" name="Column6196"/>
    <tableColumn id="6197" xr3:uid="{454DBF67-6804-F649-9285-8A14B45CA153}" name="Column6197"/>
    <tableColumn id="6198" xr3:uid="{4FC46489-24EE-AA46-AC72-4DE4F197A210}" name="Column6198"/>
    <tableColumn id="6199" xr3:uid="{556C3A08-BB2C-1B45-9F85-7B3988002B16}" name="Column6199"/>
    <tableColumn id="6200" xr3:uid="{E8E96F68-E611-6B43-AEB9-C6AA9F28B443}" name="Column6200"/>
    <tableColumn id="6201" xr3:uid="{87979FAF-85A7-134E-8C00-0CBDA0A7017B}" name="Column6201"/>
    <tableColumn id="6202" xr3:uid="{ED4B66C6-FDFC-444F-89F2-C00F52A25A07}" name="Column6202"/>
    <tableColumn id="6203" xr3:uid="{B4DB1EA3-88DE-2C44-B72A-633585B44A2E}" name="Column6203"/>
    <tableColumn id="6204" xr3:uid="{DF0D496D-9200-D14D-9E1E-2A39DE322224}" name="Column6204"/>
    <tableColumn id="6205" xr3:uid="{0DB5BEFE-D75E-DC49-8B69-48FC73D2F29A}" name="Column6205"/>
    <tableColumn id="6206" xr3:uid="{F19F1E4C-4AC4-5045-9BFA-3AF2A79F7169}" name="Column6206"/>
    <tableColumn id="6207" xr3:uid="{8B0C3523-BDD7-9146-BFDF-BD8A6937EB76}" name="Column6207"/>
    <tableColumn id="6208" xr3:uid="{42A6B1EF-3DF8-6F49-846B-147F71F8427E}" name="Column6208"/>
    <tableColumn id="6209" xr3:uid="{3F960A8D-E61D-2543-88AD-AB349F622532}" name="Column6209"/>
    <tableColumn id="6210" xr3:uid="{D9B2D108-3923-EF46-8B3C-63C80ED6DA2C}" name="Column6210"/>
    <tableColumn id="6211" xr3:uid="{CB2093FF-3690-F943-9272-3D1F65FF48D6}" name="Column6211"/>
    <tableColumn id="6212" xr3:uid="{A736639B-5B8A-994C-ACC5-7924B2D91167}" name="Column6212"/>
    <tableColumn id="6213" xr3:uid="{B9921C6E-E895-4D48-ACDE-736F5C9586F2}" name="Column6213"/>
    <tableColumn id="6214" xr3:uid="{90EEA92E-90C3-DF42-AF09-344022598F9D}" name="Column6214"/>
    <tableColumn id="6215" xr3:uid="{EA1FB7FD-3E44-1546-85DD-BE1ACD8E0F9D}" name="Column6215"/>
    <tableColumn id="6216" xr3:uid="{1BBB10D6-5C9C-EB41-A4D2-04A293BFEDB8}" name="Column6216"/>
    <tableColumn id="6217" xr3:uid="{912ACF95-07F0-A247-9C21-F256326007FC}" name="Column6217"/>
    <tableColumn id="6218" xr3:uid="{4614D531-1260-1246-9413-9FFD466242EA}" name="Column6218"/>
    <tableColumn id="6219" xr3:uid="{14620A4B-2016-8F43-B527-5ED3CA6F335F}" name="Column6219"/>
    <tableColumn id="6220" xr3:uid="{6C9D6B50-E88B-904F-BC15-655D5F57915F}" name="Column6220"/>
    <tableColumn id="6221" xr3:uid="{62C4A69C-816B-8343-AF34-54A95E711809}" name="Column6221"/>
    <tableColumn id="6222" xr3:uid="{D25F8740-D923-D747-88DD-BB90D60454BE}" name="Column6222"/>
    <tableColumn id="6223" xr3:uid="{0BE702A6-CEEC-BC41-ACB9-4947920823CE}" name="Column6223"/>
    <tableColumn id="6224" xr3:uid="{4F607009-8FC8-EE45-B259-AEA4BB22DBCA}" name="Column6224"/>
    <tableColumn id="6225" xr3:uid="{C20CA250-0578-9741-B306-02F85A0BBFF8}" name="Column6225"/>
    <tableColumn id="6226" xr3:uid="{9FFEEC69-288F-544A-908B-3D35E69BD543}" name="Column6226"/>
    <tableColumn id="6227" xr3:uid="{9B4388D8-2988-E645-87F6-8AED64DAEE58}" name="Column6227"/>
    <tableColumn id="6228" xr3:uid="{42C1C493-8DC0-A640-B966-ADC46E5EF85C}" name="Column6228"/>
    <tableColumn id="6229" xr3:uid="{75EFE6DD-FBB9-A84D-BEA7-D8698DAB37A1}" name="Column6229"/>
    <tableColumn id="6230" xr3:uid="{E595F27F-652E-FF4D-9445-C5708DEF9748}" name="Column6230"/>
    <tableColumn id="6231" xr3:uid="{0869CF56-AE3A-234B-917B-8249D6D3F675}" name="Column6231"/>
    <tableColumn id="6232" xr3:uid="{D01A4DAE-1DE9-BE43-B0F3-FC44ACB7C8DA}" name="Column6232"/>
    <tableColumn id="6233" xr3:uid="{11B2DC1B-B14E-004A-9010-D56136FAD268}" name="Column6233"/>
    <tableColumn id="6234" xr3:uid="{5E28AD96-E973-664F-A31B-5810B55B0BDC}" name="Column6234"/>
    <tableColumn id="6235" xr3:uid="{FD90AD19-9FD7-7547-9CE1-1B9C00DB1E0E}" name="Column6235"/>
    <tableColumn id="6236" xr3:uid="{101BD2FA-5D19-F348-8F41-B0951A12E57D}" name="Column6236"/>
    <tableColumn id="6237" xr3:uid="{6BA1EAA0-9617-BE43-97AA-6AF3282BC83C}" name="Column6237"/>
    <tableColumn id="6238" xr3:uid="{CEE57EF8-8001-194D-89AF-F3FF564C7E19}" name="Column6238"/>
    <tableColumn id="6239" xr3:uid="{B16C47C4-B525-C642-BF3E-B88A88E29FF2}" name="Column6239"/>
    <tableColumn id="6240" xr3:uid="{0E465D35-C921-DE44-BEC4-49E41FDFED67}" name="Column6240"/>
    <tableColumn id="6241" xr3:uid="{6C14001D-0CD3-5844-8D7C-4B2D580BA35E}" name="Column6241"/>
    <tableColumn id="6242" xr3:uid="{0E57D0B9-C068-8547-B557-5C6158883A61}" name="Column6242"/>
    <tableColumn id="6243" xr3:uid="{088FD601-4F89-4A4A-BB37-D1F3E4E5CE43}" name="Column6243"/>
    <tableColumn id="6244" xr3:uid="{F5445121-83DA-6742-AA45-F2481D1DF5D2}" name="Column6244"/>
    <tableColumn id="6245" xr3:uid="{340E54F5-8276-8940-B9EE-BFEB6949DC12}" name="Column6245"/>
    <tableColumn id="6246" xr3:uid="{129A1605-2802-5B4B-8A9C-9D984BBA244C}" name="Column6246"/>
    <tableColumn id="6247" xr3:uid="{D621359D-61CD-EC4F-9AC2-30D70D3BA8E7}" name="Column6247"/>
    <tableColumn id="6248" xr3:uid="{4FDEBA9B-0D93-3249-9D07-CC852881C59C}" name="Column6248"/>
    <tableColumn id="6249" xr3:uid="{290C5B17-A2C0-F849-A28E-D4045D997660}" name="Column6249"/>
    <tableColumn id="6250" xr3:uid="{612E47DB-494A-9748-8865-54CE2D27CC4F}" name="Column6250"/>
    <tableColumn id="6251" xr3:uid="{2788D2EE-0603-7944-B145-1CC85EA7BB78}" name="Column6251"/>
    <tableColumn id="6252" xr3:uid="{77D6304B-0CE8-B546-A3C3-ED69BDEE47A7}" name="Column6252"/>
    <tableColumn id="6253" xr3:uid="{E33A6A49-A9CA-5D4C-A128-79FC19AA1745}" name="Column6253"/>
    <tableColumn id="6254" xr3:uid="{A1A5FE32-8F84-2F46-8E96-1E6CD9C985D1}" name="Column6254"/>
    <tableColumn id="6255" xr3:uid="{1A41EB39-6822-EC43-8398-89C04B821463}" name="Column6255"/>
    <tableColumn id="6256" xr3:uid="{6A5D80AD-AEBC-DC43-AE05-7E763A8FF4BE}" name="Column6256"/>
    <tableColumn id="6257" xr3:uid="{9371B053-D3FB-A64F-ABB9-FA05DA385675}" name="Column6257"/>
    <tableColumn id="6258" xr3:uid="{9D9C00CB-3ECF-6147-AA35-325A28349FC3}" name="Column6258"/>
    <tableColumn id="6259" xr3:uid="{AC6E838F-8991-D847-93EC-A40E16F49A33}" name="Column6259"/>
    <tableColumn id="6260" xr3:uid="{A43EB851-A4DE-954E-88A4-01BE5951AB74}" name="Column6260"/>
    <tableColumn id="6261" xr3:uid="{1CF1F6EC-3DD4-A148-9AAA-56837B0DFE16}" name="Column6261"/>
    <tableColumn id="6262" xr3:uid="{8FD1C39B-5970-1F49-B5D6-5F0EE7BCB34F}" name="Column6262"/>
    <tableColumn id="6263" xr3:uid="{CB4C234A-C68C-744C-B068-6F45A5DFA6E1}" name="Column6263"/>
    <tableColumn id="6264" xr3:uid="{82BB5F77-3B1A-1C44-AE05-C268411DB290}" name="Column6264"/>
    <tableColumn id="6265" xr3:uid="{9D3C6165-9CE6-6B46-8A5B-A1C2468BA68E}" name="Column6265"/>
    <tableColumn id="6266" xr3:uid="{A02BEA98-E41F-804F-8061-D630B1BAE4E1}" name="Column6266"/>
    <tableColumn id="6267" xr3:uid="{D76AA00C-4936-2F4C-98E6-E924E4001E03}" name="Column6267"/>
    <tableColumn id="6268" xr3:uid="{5A1E503B-A705-C04C-817C-190462CDE056}" name="Column6268"/>
    <tableColumn id="6269" xr3:uid="{8F7CCC42-5EBC-1B4D-BF36-40799E8228C4}" name="Column6269"/>
    <tableColumn id="6270" xr3:uid="{4EF63496-17E9-1648-A1B0-8048389DEB01}" name="Column6270"/>
    <tableColumn id="6271" xr3:uid="{94208182-E08B-D14B-8B56-3BBBC7AE9B9E}" name="Column6271"/>
    <tableColumn id="6272" xr3:uid="{E0355193-15A5-254B-B012-9439DEC6225A}" name="Column6272"/>
    <tableColumn id="6273" xr3:uid="{8A9D2A90-843D-F44A-A50B-BDA2854A0F0D}" name="Column6273"/>
    <tableColumn id="6274" xr3:uid="{3964B30D-C4A4-8243-9FB7-DA22A672EB0D}" name="Column6274"/>
    <tableColumn id="6275" xr3:uid="{385DD688-4F3A-0744-AF58-791DEE8E76F3}" name="Column6275"/>
    <tableColumn id="6276" xr3:uid="{8A783C9A-35BB-1E43-A126-7F67769283B5}" name="Column6276"/>
    <tableColumn id="6277" xr3:uid="{F2C8123C-B584-E74E-B174-65360E347A11}" name="Column6277"/>
    <tableColumn id="6278" xr3:uid="{30CF1DE7-AB8F-6048-9261-F9F6637EE75B}" name="Column6278"/>
    <tableColumn id="6279" xr3:uid="{8B8E23B8-714C-2F43-9697-0F206CC68C5D}" name="Column6279"/>
    <tableColumn id="6280" xr3:uid="{8806048D-3471-8D47-B42A-AC17FED89600}" name="Column6280"/>
    <tableColumn id="6281" xr3:uid="{1D18723D-7B02-DB4F-AA91-6D812FA12F57}" name="Column6281"/>
    <tableColumn id="6282" xr3:uid="{C2CABB49-A4E1-E84C-A14A-470E4FCD6BDC}" name="Column6282"/>
    <tableColumn id="6283" xr3:uid="{0FFC683B-9E7F-774B-B0F4-535D19CE7834}" name="Column6283"/>
    <tableColumn id="6284" xr3:uid="{EAF06D56-2943-DB4E-82D7-43CB5B9FD90D}" name="Column6284"/>
    <tableColumn id="6285" xr3:uid="{0A6ED0CD-CFA3-6E4E-89DD-27819C1EC2C4}" name="Column6285"/>
    <tableColumn id="6286" xr3:uid="{107434F9-1AC1-DA40-B0FE-200E925C3075}" name="Column6286"/>
    <tableColumn id="6287" xr3:uid="{88B603F7-3D8D-0540-BF5F-9C06E1362FFF}" name="Column6287"/>
    <tableColumn id="6288" xr3:uid="{4BC7F592-6AB0-9043-A98E-92D753974B40}" name="Column6288"/>
    <tableColumn id="6289" xr3:uid="{D3241144-5CD4-4047-AAEB-E140CE5AD766}" name="Column6289"/>
    <tableColumn id="6290" xr3:uid="{6A563E84-0E06-6346-81B5-CB2F9C7DC19D}" name="Column6290"/>
    <tableColumn id="6291" xr3:uid="{AD054177-B180-3E4D-8DBA-D0789ADCBC7D}" name="Column6291"/>
    <tableColumn id="6292" xr3:uid="{A0DA0582-C81B-9940-B4F0-C2AF265B32E9}" name="Column6292"/>
    <tableColumn id="6293" xr3:uid="{AD376E3A-2C96-204A-BFB8-E1D3B15729F5}" name="Column6293"/>
    <tableColumn id="6294" xr3:uid="{1D71910B-CF1F-A44D-BFCE-56AEAF0BFFA5}" name="Column6294"/>
    <tableColumn id="6295" xr3:uid="{647F7451-6937-484B-8B33-79E7C2DE517B}" name="Column6295"/>
    <tableColumn id="6296" xr3:uid="{D57753F1-9370-564D-A12F-67475659DCE7}" name="Column6296"/>
    <tableColumn id="6297" xr3:uid="{72F9608E-9678-C543-A735-293E48441F3D}" name="Column6297"/>
    <tableColumn id="6298" xr3:uid="{081B5A47-E028-864A-A6C4-CBAE84171995}" name="Column6298"/>
    <tableColumn id="6299" xr3:uid="{D135A084-2728-9A4D-950A-6C1FCA846A81}" name="Column6299"/>
    <tableColumn id="6300" xr3:uid="{20D120E2-8AEA-0A41-B078-29E8337EF0AA}" name="Column6300"/>
    <tableColumn id="6301" xr3:uid="{33C60EF9-DA16-3343-AD19-A7F4726E2148}" name="Column6301"/>
    <tableColumn id="6302" xr3:uid="{940C55FF-8BAA-E347-8DCC-9B5948F29726}" name="Column6302"/>
    <tableColumn id="6303" xr3:uid="{A680D58F-9DCC-9A42-A27D-FD095347F568}" name="Column6303"/>
    <tableColumn id="6304" xr3:uid="{FEB3CE62-98DF-E643-AF0D-3155BFC0DBDF}" name="Column6304"/>
    <tableColumn id="6305" xr3:uid="{629F49E0-AF8D-234E-B06C-6157CB29F0E2}" name="Column6305"/>
    <tableColumn id="6306" xr3:uid="{E704BE77-E297-D04C-850A-1616DD11D92D}" name="Column6306"/>
    <tableColumn id="6307" xr3:uid="{A07F336C-BF06-D04D-A082-C86900241C3B}" name="Column6307"/>
    <tableColumn id="6308" xr3:uid="{83A107AF-D1AA-9347-8BC4-FD7E54A99EFA}" name="Column6308"/>
    <tableColumn id="6309" xr3:uid="{51EBCEA9-F14A-B746-9441-5FF53F15AE17}" name="Column6309"/>
    <tableColumn id="6310" xr3:uid="{5BEEBD2E-DDC5-0048-8F2E-CEA7E6261CB0}" name="Column6310"/>
    <tableColumn id="6311" xr3:uid="{32697C97-A076-2647-9D8D-CDDD627311CE}" name="Column6311"/>
    <tableColumn id="6312" xr3:uid="{8CD878CC-BA4B-AE46-8725-5222E806F09F}" name="Column6312"/>
    <tableColumn id="6313" xr3:uid="{025CC36F-3BBF-014D-9B80-E2DF44F0870F}" name="Column6313"/>
    <tableColumn id="6314" xr3:uid="{D45AB941-A2E6-5B45-9F2A-959AE521126E}" name="Column6314"/>
    <tableColumn id="6315" xr3:uid="{775FE534-AE98-B84D-A60F-640E89F0C498}" name="Column6315"/>
    <tableColumn id="6316" xr3:uid="{F322B5E5-33F1-0843-9D3C-47445BD79064}" name="Column6316"/>
    <tableColumn id="6317" xr3:uid="{6ACE640A-8C48-164E-A3BC-DAD4AD34AAD2}" name="Column6317"/>
    <tableColumn id="6318" xr3:uid="{DC0D4644-CEA4-7C45-8CFB-BCEE57DA08D5}" name="Column6318"/>
    <tableColumn id="6319" xr3:uid="{F1F3686A-CAC0-C142-BC1C-D413438C570F}" name="Column6319"/>
    <tableColumn id="6320" xr3:uid="{B4108744-AE5E-6D40-B216-31C2C1F3C0F3}" name="Column6320"/>
    <tableColumn id="6321" xr3:uid="{C0EE96A3-2A9D-1446-AB2E-FE8FB7CDD3A1}" name="Column6321"/>
    <tableColumn id="6322" xr3:uid="{4FEB864D-9003-9A44-8DE6-5878100246EE}" name="Column6322"/>
    <tableColumn id="6323" xr3:uid="{430200E7-5421-3E46-8717-4401371BD8A5}" name="Column6323"/>
    <tableColumn id="6324" xr3:uid="{761C7168-17F2-4B40-ADB6-EFC8F65A8A01}" name="Column6324"/>
    <tableColumn id="6325" xr3:uid="{354B783D-13FB-3E4F-8561-9090D9CD2D94}" name="Column6325"/>
    <tableColumn id="6326" xr3:uid="{50D6ADDD-1C4B-514F-A3C5-EF688DF938C3}" name="Column6326"/>
    <tableColumn id="6327" xr3:uid="{FB87B07B-31ED-294B-970A-4DD92AC68F16}" name="Column6327"/>
    <tableColumn id="6328" xr3:uid="{AEDDBDFD-7502-074E-871B-BC44B8767014}" name="Column6328"/>
    <tableColumn id="6329" xr3:uid="{F4033B89-186E-614F-93C7-8FB071748A7D}" name="Column6329"/>
    <tableColumn id="6330" xr3:uid="{BB9CE418-E207-EC4D-93B6-ADF19FCCE08C}" name="Column6330"/>
    <tableColumn id="6331" xr3:uid="{A9D3E1DB-70CA-E349-9E2B-158C18178B28}" name="Column6331"/>
    <tableColumn id="6332" xr3:uid="{AF60639F-51F8-8F48-9A69-B8E3F74FFF5B}" name="Column6332"/>
    <tableColumn id="6333" xr3:uid="{E0CDF991-2362-7D48-8089-3738C2435D6C}" name="Column6333"/>
    <tableColumn id="6334" xr3:uid="{F0F5ED9F-AE5A-7845-B5F0-3E7F96F99BD0}" name="Column6334"/>
    <tableColumn id="6335" xr3:uid="{5A5B53CB-A58E-F749-B7DB-CD4C013F7BF7}" name="Column6335"/>
    <tableColumn id="6336" xr3:uid="{A692EB2D-685F-BD48-B26F-3F96CF5FD074}" name="Column6336"/>
    <tableColumn id="6337" xr3:uid="{0C2394F6-CD40-BE4D-81EC-0FBE8C9CAB28}" name="Column6337"/>
    <tableColumn id="6338" xr3:uid="{27872A48-C145-DA46-BD71-F323F01AFAA6}" name="Column6338"/>
    <tableColumn id="6339" xr3:uid="{AC7D8048-CDC6-7347-81C3-A8C0F55F7B86}" name="Column6339"/>
    <tableColumn id="6340" xr3:uid="{B414F167-058C-8445-A357-1DE73CE4322F}" name="Column6340"/>
    <tableColumn id="6341" xr3:uid="{AE9EB998-9C53-564D-9650-A6ECEA725140}" name="Column6341"/>
    <tableColumn id="6342" xr3:uid="{9D5B5F37-533D-DE40-8F33-511BFECCE937}" name="Column6342"/>
    <tableColumn id="6343" xr3:uid="{2CC412A3-D50F-4F42-AD1D-9B0897E813B6}" name="Column6343"/>
    <tableColumn id="6344" xr3:uid="{6DAD4FD7-33CD-F948-93F5-6F0D7B984804}" name="Column6344"/>
    <tableColumn id="6345" xr3:uid="{DE057721-DD31-7849-B730-F630C9726DEF}" name="Column6345"/>
    <tableColumn id="6346" xr3:uid="{98B1E8E2-6A0A-A24F-98B0-DE3CB8659774}" name="Column6346"/>
    <tableColumn id="6347" xr3:uid="{8453D4C7-4051-ED4E-A4D9-E9DE121B5F8E}" name="Column6347"/>
    <tableColumn id="6348" xr3:uid="{2BBA90F0-0D9C-9B46-83AF-3477677A97F4}" name="Column6348"/>
    <tableColumn id="6349" xr3:uid="{AF026212-D252-974E-954D-82633C0ED90F}" name="Column6349"/>
    <tableColumn id="6350" xr3:uid="{CBD70496-EFA9-8C4F-ADE7-368DFEB6225E}" name="Column6350"/>
    <tableColumn id="6351" xr3:uid="{536833AA-CDAB-AA40-8DC0-88BB467613F1}" name="Column6351"/>
    <tableColumn id="6352" xr3:uid="{41C70E5C-E858-3446-BDE0-BB91BCF7AF99}" name="Column6352"/>
    <tableColumn id="6353" xr3:uid="{CC65855C-44E1-C943-A3E7-CAABCAD93983}" name="Column6353"/>
    <tableColumn id="6354" xr3:uid="{C9700910-AA8B-8A47-9832-5197D28350B3}" name="Column6354"/>
    <tableColumn id="6355" xr3:uid="{AC61CE15-7D05-1240-91E2-1D6A617D4EDE}" name="Column6355"/>
    <tableColumn id="6356" xr3:uid="{3492E07E-8ADC-ED4F-823A-18593E4A5DA5}" name="Column6356"/>
    <tableColumn id="6357" xr3:uid="{0031F467-5903-4940-AFD2-596E4D60B473}" name="Column6357"/>
    <tableColumn id="6358" xr3:uid="{3E3CF025-C9D3-D544-897D-B7C5695B0E1D}" name="Column6358"/>
    <tableColumn id="6359" xr3:uid="{9C5DBA64-93F3-C24A-AECE-4BD8DAA68A7C}" name="Column6359"/>
    <tableColumn id="6360" xr3:uid="{B7643B28-F78B-DB43-A42B-C29E444BCD75}" name="Column6360"/>
    <tableColumn id="6361" xr3:uid="{54075AEB-DC16-9D44-9914-35098C9DA9A6}" name="Column6361"/>
    <tableColumn id="6362" xr3:uid="{5D8814FD-3A5B-0448-9B85-36C50DAA1E9B}" name="Column6362"/>
    <tableColumn id="6363" xr3:uid="{7A294D53-4747-BE4E-9E62-2E6FAF72345E}" name="Column6363"/>
    <tableColumn id="6364" xr3:uid="{8B504FFF-7E53-C048-96F6-EA06D0AFDF8E}" name="Column6364"/>
    <tableColumn id="6365" xr3:uid="{9796A6F0-BA3F-F84A-AF30-16C2C5F3C07C}" name="Column6365"/>
    <tableColumn id="6366" xr3:uid="{8CD2703E-AC6E-2243-A0B4-AFBD089EC386}" name="Column6366"/>
    <tableColumn id="6367" xr3:uid="{3301B580-C6E0-6947-A09A-374219021157}" name="Column6367"/>
    <tableColumn id="6368" xr3:uid="{292634F6-DC69-B446-8589-AFEF70E51863}" name="Column6368"/>
    <tableColumn id="6369" xr3:uid="{5C8AE032-9871-D44F-B4C0-AA571C599824}" name="Column6369"/>
    <tableColumn id="6370" xr3:uid="{7DC4C370-66EC-6C4A-A7CA-187C7760A1CE}" name="Column6370"/>
    <tableColumn id="6371" xr3:uid="{86208E49-4071-2846-A657-F054649B87C0}" name="Column6371"/>
    <tableColumn id="6372" xr3:uid="{B413A848-46CE-8D4B-86D4-BEFFAECEBE8B}" name="Column6372"/>
    <tableColumn id="6373" xr3:uid="{D1E17132-8A81-C74C-B6F0-621D332C9088}" name="Column6373"/>
    <tableColumn id="6374" xr3:uid="{94ED3344-7638-FC4A-8056-1CF983762BC9}" name="Column6374"/>
    <tableColumn id="6375" xr3:uid="{8668081D-179B-1840-86DE-A1C3D997311D}" name="Column6375"/>
    <tableColumn id="6376" xr3:uid="{E5D458A0-9642-DE48-BFB5-D947A49B0479}" name="Column6376"/>
    <tableColumn id="6377" xr3:uid="{C6E4412B-311F-B04C-A3D3-B7044D2856F2}" name="Column6377"/>
    <tableColumn id="6378" xr3:uid="{2D77F519-84F9-4246-B24D-5B7337E77C17}" name="Column6378"/>
    <tableColumn id="6379" xr3:uid="{4B623790-E0D7-014F-8B5C-D3B2776DE1D7}" name="Column6379"/>
    <tableColumn id="6380" xr3:uid="{C4708C5E-3205-6046-9EC2-3A1A2C80828B}" name="Column6380"/>
    <tableColumn id="6381" xr3:uid="{04CF1259-AC26-5E4A-A29F-3E111EEA7F7A}" name="Column6381"/>
    <tableColumn id="6382" xr3:uid="{ABB8F45F-2415-E547-BD45-1270A0927384}" name="Column6382"/>
    <tableColumn id="6383" xr3:uid="{FAC068CC-4935-044B-8108-7741D1E711CA}" name="Column6383"/>
    <tableColumn id="6384" xr3:uid="{D4B7E9C5-6D19-6145-92FF-2644CEF46334}" name="Column6384"/>
    <tableColumn id="6385" xr3:uid="{C43C5717-4021-0943-82C8-0A77D32022E9}" name="Column6385"/>
    <tableColumn id="6386" xr3:uid="{D48C393C-71FD-D84D-8B9A-4F03ACCB7680}" name="Column6386"/>
    <tableColumn id="6387" xr3:uid="{4BF9353E-E54A-594D-8CA8-96952FEF3089}" name="Column6387"/>
    <tableColumn id="6388" xr3:uid="{72199B2A-A8AB-554D-AAD8-2ACF5595B5FD}" name="Column6388"/>
    <tableColumn id="6389" xr3:uid="{41FE4DF7-CA71-744C-8FD7-38DECBE5F91B}" name="Column6389"/>
    <tableColumn id="6390" xr3:uid="{C1C78662-E3CE-BD42-ADBA-AFFA7A97CBB5}" name="Column6390"/>
    <tableColumn id="6391" xr3:uid="{D68FCB6A-4DA1-384D-8382-3590B0BF9E0C}" name="Column6391"/>
    <tableColumn id="6392" xr3:uid="{CFFE93B1-00F5-5F47-B5F9-EFF537218D50}" name="Column6392"/>
    <tableColumn id="6393" xr3:uid="{857785C1-A5D4-694B-9ACD-BDDA547B6765}" name="Column6393"/>
    <tableColumn id="6394" xr3:uid="{09A2FD24-4368-AB40-9223-3081A3DF62D3}" name="Column6394"/>
    <tableColumn id="6395" xr3:uid="{B99FF253-AC5F-EA42-B6D9-2FABFB0F6EEC}" name="Column6395"/>
    <tableColumn id="6396" xr3:uid="{CE5ED19B-5AAC-0844-88AF-B3ECB6B65232}" name="Column6396"/>
    <tableColumn id="6397" xr3:uid="{EF126882-C557-0A4A-9E6E-D013F62297CD}" name="Column6397"/>
    <tableColumn id="6398" xr3:uid="{1A542049-68CC-3240-97C0-C968F1584B36}" name="Column6398"/>
    <tableColumn id="6399" xr3:uid="{EEF98AA7-84EF-E444-BA4B-4305B0D3F6C0}" name="Column6399"/>
    <tableColumn id="6400" xr3:uid="{41559266-FAE9-634E-AE72-8AC4A3381C58}" name="Column6400"/>
    <tableColumn id="6401" xr3:uid="{37E7320C-479A-3445-8E10-63B87402B579}" name="Column6401"/>
    <tableColumn id="6402" xr3:uid="{D31F541B-4E58-B14E-BA40-0EB4FF5243D9}" name="Column6402"/>
    <tableColumn id="6403" xr3:uid="{CE9067AB-F32B-9B4A-836E-7A35D72C79B5}" name="Column6403"/>
    <tableColumn id="6404" xr3:uid="{2DBDF5E8-5084-A641-9558-345A78E04803}" name="Column6404"/>
    <tableColumn id="6405" xr3:uid="{D04BDB80-348D-7444-AD11-0F2888CEE0E5}" name="Column6405"/>
    <tableColumn id="6406" xr3:uid="{3D5FF6CC-8986-5845-B319-D67DE24FC7E4}" name="Column6406"/>
    <tableColumn id="6407" xr3:uid="{567ED10B-287E-1742-A9BA-980E70E62BE0}" name="Column6407"/>
    <tableColumn id="6408" xr3:uid="{5BB62BF1-430F-7E49-BA24-27173820964A}" name="Column6408"/>
    <tableColumn id="6409" xr3:uid="{95AC2327-A06F-7146-AB04-7A6DA8D230AF}" name="Column6409"/>
    <tableColumn id="6410" xr3:uid="{AEAE464F-39E7-754B-9468-87E32459B54A}" name="Column6410"/>
    <tableColumn id="6411" xr3:uid="{4828546E-48D9-8C4B-96E8-D6A9EB2A9909}" name="Column6411"/>
    <tableColumn id="6412" xr3:uid="{CA777AC5-0E96-FF47-A9BD-2261A34DE376}" name="Column6412"/>
    <tableColumn id="6413" xr3:uid="{46105D35-BE43-944C-91B6-1062BDBF8841}" name="Column6413"/>
    <tableColumn id="6414" xr3:uid="{06216ACB-766B-FD4A-8AA8-E412699DD7EF}" name="Column6414"/>
    <tableColumn id="6415" xr3:uid="{A3E5047A-35CA-144D-8E62-76E508F1B7A8}" name="Column6415"/>
    <tableColumn id="6416" xr3:uid="{63CD8BCA-450D-134A-A381-60560E6DFAE3}" name="Column6416"/>
    <tableColumn id="6417" xr3:uid="{52D1C66F-E654-0446-931C-88224FCCDE13}" name="Column6417"/>
    <tableColumn id="6418" xr3:uid="{98DD2C47-1832-9C46-933A-BF4345737292}" name="Column6418"/>
    <tableColumn id="6419" xr3:uid="{FAA567C1-679F-9147-9E93-E44F58009EBC}" name="Column6419"/>
    <tableColumn id="6420" xr3:uid="{1FF18EDC-CE3C-4B41-BDD2-D4D956806E98}" name="Column6420"/>
    <tableColumn id="6421" xr3:uid="{2DAC892D-25ED-114C-90C0-614B8DFC6DDF}" name="Column6421"/>
    <tableColumn id="6422" xr3:uid="{A713E156-78FA-6243-A23C-D6F4CC770B6B}" name="Column6422"/>
    <tableColumn id="6423" xr3:uid="{C6428124-F784-C448-9766-07AE81138B07}" name="Column6423"/>
    <tableColumn id="6424" xr3:uid="{34AB7DF3-AC63-394B-B5E3-CDD9FFCA37E8}" name="Column6424"/>
    <tableColumn id="6425" xr3:uid="{19D3051C-ED9D-084C-8F4B-A896CA390DEF}" name="Column6425"/>
    <tableColumn id="6426" xr3:uid="{F1615A48-A71F-0245-861E-650ECC5CEEFF}" name="Column6426"/>
    <tableColumn id="6427" xr3:uid="{D14868BB-436E-8042-874E-137F83BFA730}" name="Column6427"/>
    <tableColumn id="6428" xr3:uid="{B2871E8F-81C2-9F41-AE8B-C4EA4F14A3E5}" name="Column6428"/>
    <tableColumn id="6429" xr3:uid="{E2BEB56C-9056-E44D-9DCC-379756424689}" name="Column6429"/>
    <tableColumn id="6430" xr3:uid="{56447F06-B87F-744A-AF6F-4C48205203C4}" name="Column6430"/>
    <tableColumn id="6431" xr3:uid="{916DCF91-53A4-F444-B2FF-8CBD5BF8CB93}" name="Column6431"/>
    <tableColumn id="6432" xr3:uid="{B09A670D-10A2-B44F-9F1B-5DD24F347BA8}" name="Column6432"/>
    <tableColumn id="6433" xr3:uid="{57EE523A-BC62-724D-9043-C6DC8265DA7F}" name="Column6433"/>
    <tableColumn id="6434" xr3:uid="{1817D752-8149-1444-8320-518C98A429F5}" name="Column6434"/>
    <tableColumn id="6435" xr3:uid="{E6292883-5F16-5943-8216-446C90BA4831}" name="Column6435"/>
    <tableColumn id="6436" xr3:uid="{9F15BF80-102D-7542-9709-EADC65665987}" name="Column6436"/>
    <tableColumn id="6437" xr3:uid="{ED3B6804-38C5-E04F-A43C-F58A57000312}" name="Column6437"/>
    <tableColumn id="6438" xr3:uid="{CC7DAC10-D4F0-D14B-8A08-168B149459F2}" name="Column6438"/>
    <tableColumn id="6439" xr3:uid="{D34BB649-27A4-4543-B76B-3FE40F0FE93B}" name="Column6439"/>
    <tableColumn id="6440" xr3:uid="{483C31ED-62B8-5741-8449-E0A215C32FB3}" name="Column6440"/>
    <tableColumn id="6441" xr3:uid="{AB593DB0-3256-5F47-BF21-7DC3317AF60D}" name="Column6441"/>
    <tableColumn id="6442" xr3:uid="{674C973F-6B3D-9048-93F3-815DB9010D80}" name="Column6442"/>
    <tableColumn id="6443" xr3:uid="{78F3B556-1B76-8B4F-8363-83AE6A6E8469}" name="Column6443"/>
    <tableColumn id="6444" xr3:uid="{DCEBAE83-02BE-4C42-B7B4-07A77ECCAC80}" name="Column6444"/>
    <tableColumn id="6445" xr3:uid="{422A5B93-88F3-5D4E-9E1D-287C37610B80}" name="Column6445"/>
    <tableColumn id="6446" xr3:uid="{AD2A9104-8112-AD4A-A370-9AF6393F0AFD}" name="Column6446"/>
    <tableColumn id="6447" xr3:uid="{6F265831-C5F1-674D-B3C3-914AD7542414}" name="Column6447"/>
    <tableColumn id="6448" xr3:uid="{05CC6768-F2C3-BF40-8E55-C9EAE3D4CDA2}" name="Column6448"/>
    <tableColumn id="6449" xr3:uid="{25A682C7-2D4A-4042-9489-E8A96658CF73}" name="Column6449"/>
    <tableColumn id="6450" xr3:uid="{49DE8452-659E-A048-A490-4E03784891BB}" name="Column6450"/>
    <tableColumn id="6451" xr3:uid="{7A08AEC5-7EA0-E243-ACC4-F17DCC8B1A18}" name="Column6451"/>
    <tableColumn id="6452" xr3:uid="{F8833AD7-4B87-DA4C-9E32-CEBADC54F55D}" name="Column6452"/>
    <tableColumn id="6453" xr3:uid="{C6889CF1-0994-2347-81B3-239B5B67491A}" name="Column6453"/>
    <tableColumn id="6454" xr3:uid="{453CC1C7-CE6E-9A48-9833-24CACCA468CF}" name="Column6454"/>
    <tableColumn id="6455" xr3:uid="{9876E5AB-F88E-0D4C-B7BC-2A5643FC7358}" name="Column6455"/>
    <tableColumn id="6456" xr3:uid="{D81D9D90-38FD-8145-B819-5149980EF7EF}" name="Column6456"/>
    <tableColumn id="6457" xr3:uid="{12938F5A-99E1-0E4D-9F6B-3DD225D8D0A9}" name="Column6457"/>
    <tableColumn id="6458" xr3:uid="{03BBDDA4-5767-8941-9685-E4286D9614A7}" name="Column6458"/>
    <tableColumn id="6459" xr3:uid="{1313DC21-E65D-E846-9019-106D71B2C19F}" name="Column6459"/>
    <tableColumn id="6460" xr3:uid="{5BA30519-699B-F744-AC46-CE6BBBD3413B}" name="Column6460"/>
    <tableColumn id="6461" xr3:uid="{75AF8406-BB4B-FD45-B155-56FFA6BB83F2}" name="Column6461"/>
    <tableColumn id="6462" xr3:uid="{D14C1EC1-45F5-CF46-8313-D05893FCCE29}" name="Column6462"/>
    <tableColumn id="6463" xr3:uid="{64759464-A704-8240-A5BC-0263230FA994}" name="Column6463"/>
    <tableColumn id="6464" xr3:uid="{7B3878F3-3CF4-8545-8180-667EAFC10653}" name="Column6464"/>
    <tableColumn id="6465" xr3:uid="{1DD4830D-BFE3-D149-939C-C02949CF92BE}" name="Column6465"/>
    <tableColumn id="6466" xr3:uid="{C5ADB06F-4E56-1D4D-8E38-F844E53EF6B6}" name="Column6466"/>
    <tableColumn id="6467" xr3:uid="{7B802939-66B9-E541-B90B-6CDE3B6626CB}" name="Column6467"/>
    <tableColumn id="6468" xr3:uid="{2DEFE01A-8F71-DA44-AC3C-787DD0FC3E8A}" name="Column6468"/>
    <tableColumn id="6469" xr3:uid="{C2BA84E5-46A1-304A-B511-43B9C70B35E4}" name="Column6469"/>
    <tableColumn id="6470" xr3:uid="{6EE8ACFE-298D-5E47-983E-C49A79D2AA26}" name="Column6470"/>
    <tableColumn id="6471" xr3:uid="{E374451E-2620-1344-98EE-6931472BAED9}" name="Column6471"/>
    <tableColumn id="6472" xr3:uid="{F3A16049-D30F-5943-84CD-DDA40B7B3BCC}" name="Column6472"/>
    <tableColumn id="6473" xr3:uid="{7DAA70DB-D01D-304F-AD05-E1EDBD664FD6}" name="Column6473"/>
    <tableColumn id="6474" xr3:uid="{4ABC0833-173A-FF4D-9A88-2606755E61C0}" name="Column6474"/>
    <tableColumn id="6475" xr3:uid="{CE8CF303-5CA8-0743-A5E8-DFFAD19CAC81}" name="Column6475"/>
    <tableColumn id="6476" xr3:uid="{2F78E57E-32D6-244D-A288-5177D4440138}" name="Column6476"/>
    <tableColumn id="6477" xr3:uid="{9DDD7DAE-B0EC-094F-915D-FEF3D8C58636}" name="Column6477"/>
    <tableColumn id="6478" xr3:uid="{0A07AD17-A853-174F-ABCA-691ED38C0331}" name="Column6478"/>
    <tableColumn id="6479" xr3:uid="{080810FA-AB21-9744-90D8-F9AF99AD8A16}" name="Column6479"/>
    <tableColumn id="6480" xr3:uid="{CD7D7165-AB95-6D4A-9A95-6AC1F23A2FFD}" name="Column6480"/>
    <tableColumn id="6481" xr3:uid="{90BC0C33-231A-504B-A88A-9235CB9F1821}" name="Column6481"/>
    <tableColumn id="6482" xr3:uid="{C7B1FEEE-1BB2-D94E-819A-58C036A4CD08}" name="Column6482"/>
    <tableColumn id="6483" xr3:uid="{BACD7BB2-F195-DF40-8A36-D1A33B639CC8}" name="Column6483"/>
    <tableColumn id="6484" xr3:uid="{3A72E5A7-DF27-B347-BC89-564D98C6BDBB}" name="Column6484"/>
    <tableColumn id="6485" xr3:uid="{09996131-FFFC-AC48-A4EB-EFF8EFC0BBE4}" name="Column6485"/>
    <tableColumn id="6486" xr3:uid="{C0566D6E-582F-0A40-9A5C-D60A6DF38C00}" name="Column6486"/>
    <tableColumn id="6487" xr3:uid="{9165088A-2E1E-4F49-8C10-D631DF0D8DA3}" name="Column6487"/>
    <tableColumn id="6488" xr3:uid="{339BFBD7-60FB-574E-9447-E1EA5E409162}" name="Column6488"/>
    <tableColumn id="6489" xr3:uid="{043D8E6C-A371-8A47-A2D8-22A4754372CC}" name="Column6489"/>
    <tableColumn id="6490" xr3:uid="{90237DC4-9F55-B543-8592-F2B29EDA2B4B}" name="Column6490"/>
    <tableColumn id="6491" xr3:uid="{E0E2C454-09A9-BC49-908D-C7B834EB487E}" name="Column6491"/>
    <tableColumn id="6492" xr3:uid="{08876D2C-1C7D-924B-B978-54FE151DFF47}" name="Column6492"/>
    <tableColumn id="6493" xr3:uid="{5C976FB9-6962-3448-A8DC-5650237F15F7}" name="Column6493"/>
    <tableColumn id="6494" xr3:uid="{AEAD71CE-6AF5-FD4B-820E-5A96D7DA5951}" name="Column6494"/>
    <tableColumn id="6495" xr3:uid="{C122EDF6-5023-564C-85AF-53F82EEFDF9E}" name="Column6495"/>
    <tableColumn id="6496" xr3:uid="{F24E5BAA-4127-AC46-9604-D03685C80A09}" name="Column6496"/>
    <tableColumn id="6497" xr3:uid="{A3741613-7872-AB4F-8F92-1F9C3413185F}" name="Column6497"/>
    <tableColumn id="6498" xr3:uid="{7E3E59D1-DFEA-BD41-91FE-8325743E5964}" name="Column6498"/>
    <tableColumn id="6499" xr3:uid="{E754B04E-BF4A-9B4B-AF5A-94F274F16841}" name="Column6499"/>
    <tableColumn id="6500" xr3:uid="{4B8D5A08-D879-564C-8761-4421FC54039B}" name="Column6500"/>
    <tableColumn id="6501" xr3:uid="{67114378-C0EA-FA40-B6BF-CDFDB9EEC64B}" name="Column6501"/>
    <tableColumn id="6502" xr3:uid="{373BAE01-F01F-B046-A021-31CCA21D2C0E}" name="Column6502"/>
    <tableColumn id="6503" xr3:uid="{7FE42802-99B8-B441-AE06-E3094A45611D}" name="Column6503"/>
    <tableColumn id="6504" xr3:uid="{DB02AAFF-395A-4C4B-A442-8A52FAE23A5B}" name="Column6504"/>
    <tableColumn id="6505" xr3:uid="{0F8E7D69-2833-3545-9CED-2FC0B83969E8}" name="Column6505"/>
    <tableColumn id="6506" xr3:uid="{CA4B35F2-A03D-7B40-9C81-1EBAF8406525}" name="Column6506"/>
    <tableColumn id="6507" xr3:uid="{01BBC2FA-4324-6845-BAEE-241FB13CC3FF}" name="Column6507"/>
    <tableColumn id="6508" xr3:uid="{CA4174A6-6B5D-584A-9261-3FDE61846DB3}" name="Column6508"/>
    <tableColumn id="6509" xr3:uid="{8E2D40A0-5AC8-FE46-9BB1-E9D62CF25FA0}" name="Column6509"/>
    <tableColumn id="6510" xr3:uid="{20D4BE88-E69A-CE4A-8747-F14929C69843}" name="Column6510"/>
    <tableColumn id="6511" xr3:uid="{FCBF684C-231F-DC4A-809E-9C5D8A243019}" name="Column6511"/>
    <tableColumn id="6512" xr3:uid="{66A5ECB8-5401-1146-B207-721650CDADFA}" name="Column6512"/>
    <tableColumn id="6513" xr3:uid="{4D822C61-E2F2-E44A-BD60-2573FAA89EC5}" name="Column6513"/>
    <tableColumn id="6514" xr3:uid="{8DBDC0FF-B81B-624B-8B6C-636B945DED78}" name="Column6514"/>
    <tableColumn id="6515" xr3:uid="{D11F65C1-9A36-274D-9C09-FFDAF7DF1342}" name="Column6515"/>
    <tableColumn id="6516" xr3:uid="{E1FAC52B-5A6E-5841-B276-97013ED52497}" name="Column6516"/>
    <tableColumn id="6517" xr3:uid="{D4565CE6-0865-D94D-9AD3-9033589CF28F}" name="Column6517"/>
    <tableColumn id="6518" xr3:uid="{0C6C71F1-E7E9-F549-A795-C0A1C77AEA4E}" name="Column6518"/>
    <tableColumn id="6519" xr3:uid="{E4298D3F-F8C0-1E42-A779-9D003E108061}" name="Column6519"/>
    <tableColumn id="6520" xr3:uid="{3478B982-2B9A-8945-A1B8-6B1450C2F0BD}" name="Column6520"/>
    <tableColumn id="6521" xr3:uid="{9761799B-DA70-6844-BF91-7E396412C3DF}" name="Column6521"/>
    <tableColumn id="6522" xr3:uid="{3AEECC82-B05E-5148-BE56-ACAC5BFC3805}" name="Column6522"/>
    <tableColumn id="6523" xr3:uid="{8269C849-4C11-9C45-B908-3D7944700083}" name="Column6523"/>
    <tableColumn id="6524" xr3:uid="{BE21C43F-CFFE-CD4B-B48E-249AD086CDA7}" name="Column6524"/>
    <tableColumn id="6525" xr3:uid="{5C8F1DBB-8CD7-E74F-AE83-7D5ACD43C415}" name="Column6525"/>
    <tableColumn id="6526" xr3:uid="{83E13981-DCD4-9E44-AB07-2D942E601D15}" name="Column6526"/>
    <tableColumn id="6527" xr3:uid="{282DACBF-E813-844C-9F4D-D400141C04E8}" name="Column6527"/>
    <tableColumn id="6528" xr3:uid="{1765D37B-2257-3A48-959A-EE1C9A90E1AA}" name="Column6528"/>
    <tableColumn id="6529" xr3:uid="{EC97FFCF-DA00-9345-98AF-DBEE2EF98C54}" name="Column6529"/>
    <tableColumn id="6530" xr3:uid="{30A6A47D-86E2-2143-B4F5-106D9C617235}" name="Column6530"/>
    <tableColumn id="6531" xr3:uid="{3962848C-59BD-8F41-AD3C-7F86AB0CF2CC}" name="Column6531"/>
    <tableColumn id="6532" xr3:uid="{B6C76884-9EF6-0642-97E5-CA27C3B94F98}" name="Column6532"/>
    <tableColumn id="6533" xr3:uid="{8888DCC8-3D25-BD42-84DC-1FB0D9A2CD95}" name="Column6533"/>
    <tableColumn id="6534" xr3:uid="{637ED68A-3E49-404D-9D8A-9361D99805A0}" name="Column6534"/>
    <tableColumn id="6535" xr3:uid="{58C6D7D3-428B-3046-B539-49892D83F8FD}" name="Column6535"/>
    <tableColumn id="6536" xr3:uid="{76B219B2-1019-914F-A2A9-2125E7635B67}" name="Column6536"/>
    <tableColumn id="6537" xr3:uid="{0BD2832F-B27A-D04A-82AA-996DA96C3997}" name="Column6537"/>
    <tableColumn id="6538" xr3:uid="{5ABF81CE-6D75-694E-804E-5D31D7039FB3}" name="Column6538"/>
    <tableColumn id="6539" xr3:uid="{E08B52A7-37C9-B549-9B55-5F9A27A6BA0D}" name="Column6539"/>
    <tableColumn id="6540" xr3:uid="{BA81343B-B943-9A45-800D-57B0BCE41DF5}" name="Column6540"/>
    <tableColumn id="6541" xr3:uid="{87122A25-C252-E741-B70E-142FB7DDD18D}" name="Column6541"/>
    <tableColumn id="6542" xr3:uid="{5CB9833D-B268-F740-89EE-E280FF39B801}" name="Column6542"/>
    <tableColumn id="6543" xr3:uid="{95AA8C91-10CB-5F4A-88C9-C6A9759DC1A2}" name="Column6543"/>
    <tableColumn id="6544" xr3:uid="{B714A814-CE3D-FA41-8AC2-D22A7A028207}" name="Column6544"/>
    <tableColumn id="6545" xr3:uid="{A39CD94C-7AE3-1040-92B1-3931044607F2}" name="Column6545"/>
    <tableColumn id="6546" xr3:uid="{1A9CE34D-8751-A84B-BBE3-A3D7242266AA}" name="Column6546"/>
    <tableColumn id="6547" xr3:uid="{CFAB8E63-0001-4E4E-86F1-7BF3DC5EEC3E}" name="Column6547"/>
    <tableColumn id="6548" xr3:uid="{FCA10840-4D2D-E947-A7ED-3E6E1D9F198F}" name="Column6548"/>
    <tableColumn id="6549" xr3:uid="{3D09F812-3F1D-3E46-8FF5-2058E4302CE4}" name="Column6549"/>
    <tableColumn id="6550" xr3:uid="{1B77A948-1EC2-C246-89C5-8DDD1530134C}" name="Column6550"/>
    <tableColumn id="6551" xr3:uid="{7F3E0C07-AE7E-B94B-9969-C42023C984AF}" name="Column6551"/>
    <tableColumn id="6552" xr3:uid="{7EA83FF2-85B1-C144-B151-88524D272D32}" name="Column6552"/>
    <tableColumn id="6553" xr3:uid="{BF49BD7E-1D0F-9147-A6E4-479CF21D604E}" name="Column6553"/>
    <tableColumn id="6554" xr3:uid="{39F762E7-2DD7-FF45-AF66-9E1A46D116DD}" name="Column6554"/>
    <tableColumn id="6555" xr3:uid="{A33F0450-EB5F-5049-913C-9A0532926406}" name="Column6555"/>
    <tableColumn id="6556" xr3:uid="{ED9CE378-32B9-BB47-9064-3BA792409A42}" name="Column6556"/>
    <tableColumn id="6557" xr3:uid="{BDB98D4D-4D3E-284A-A269-97B38764F32F}" name="Column6557"/>
    <tableColumn id="6558" xr3:uid="{EF1C8BC5-3BF0-DF4A-968E-70FDCD64A53E}" name="Column6558"/>
    <tableColumn id="6559" xr3:uid="{F0FE4C12-682D-8F45-8FFA-3C8FCB70E6C1}" name="Column6559"/>
    <tableColumn id="6560" xr3:uid="{A338EAD3-A8A9-F842-9558-279649B0D434}" name="Column6560"/>
    <tableColumn id="6561" xr3:uid="{BB276CE1-486C-2647-BDD5-F7B87F00CA63}" name="Column6561"/>
    <tableColumn id="6562" xr3:uid="{83584D3B-E87E-2B4A-90AD-3AAFA5861193}" name="Column6562"/>
    <tableColumn id="6563" xr3:uid="{C3DAEA95-75C6-764F-825A-18D34C6E1841}" name="Column6563"/>
    <tableColumn id="6564" xr3:uid="{4DBA2C34-81A1-0545-A429-A042573EFEC4}" name="Column6564"/>
    <tableColumn id="6565" xr3:uid="{07314F1B-7E9F-A94A-AD1B-F275CEE9229D}" name="Column6565"/>
    <tableColumn id="6566" xr3:uid="{CF9FEF02-A1B1-0D44-9D8C-8C77AE383131}" name="Column6566"/>
    <tableColumn id="6567" xr3:uid="{F32DF36B-9B13-EC44-BCFC-D1ADB9B08B32}" name="Column6567"/>
    <tableColumn id="6568" xr3:uid="{88B5FFFA-CCDB-AE48-ACDF-EFFED3588720}" name="Column6568"/>
    <tableColumn id="6569" xr3:uid="{6271E0CC-DFAE-0047-BAF9-28EB8965AD19}" name="Column6569"/>
    <tableColumn id="6570" xr3:uid="{6F204CD0-2061-BE46-B4D7-0ACD6ACE2CD6}" name="Column6570"/>
    <tableColumn id="6571" xr3:uid="{0E878363-1DBB-CE41-97FC-D0489A77F046}" name="Column6571"/>
    <tableColumn id="6572" xr3:uid="{1672D93E-7D56-BC4E-BE8F-9BCE71DDA349}" name="Column6572"/>
    <tableColumn id="6573" xr3:uid="{8DE72C18-D38F-F044-8F13-C3E1ABEA7A5A}" name="Column6573"/>
    <tableColumn id="6574" xr3:uid="{271BAD9A-6A12-4B48-B1FA-01F16B632626}" name="Column6574"/>
    <tableColumn id="6575" xr3:uid="{557F51FE-E666-234A-88F5-3114A72CDB87}" name="Column6575"/>
    <tableColumn id="6576" xr3:uid="{E2BA1E77-CD5A-7246-B02E-7C906458EEBA}" name="Column6576"/>
    <tableColumn id="6577" xr3:uid="{CE1D165D-5FED-484D-9293-C74459DCC882}" name="Column6577"/>
    <tableColumn id="6578" xr3:uid="{D944FA82-74C5-DE4B-88C7-00422766FF45}" name="Column6578"/>
    <tableColumn id="6579" xr3:uid="{0FF251E9-B903-A249-A604-98BCBBCEB300}" name="Column6579"/>
    <tableColumn id="6580" xr3:uid="{CB4A3F7D-3320-FA41-9E73-367778514089}" name="Column6580"/>
    <tableColumn id="6581" xr3:uid="{ACA3A833-DA82-A444-A5DA-616A978382A6}" name="Column6581"/>
    <tableColumn id="6582" xr3:uid="{5CCFE111-9118-0141-A5D8-3BED23F42E1B}" name="Column6582"/>
    <tableColumn id="6583" xr3:uid="{50A2D3C7-6290-914B-A301-10CC3F031414}" name="Column6583"/>
    <tableColumn id="6584" xr3:uid="{7CFE79EB-2225-5C4C-A268-24B4981A527D}" name="Column6584"/>
    <tableColumn id="6585" xr3:uid="{BFE6B873-1A78-CB4A-BA79-96425D2EF382}" name="Column6585"/>
    <tableColumn id="6586" xr3:uid="{A7D60220-01D0-0944-8EF0-A7274E648D35}" name="Column6586"/>
    <tableColumn id="6587" xr3:uid="{EAE55038-0EF3-244C-A154-8365EAC1E46C}" name="Column6587"/>
    <tableColumn id="6588" xr3:uid="{B29FD706-3120-784C-803D-D47AE6DF5CBB}" name="Column6588"/>
    <tableColumn id="6589" xr3:uid="{27EB5230-FED2-E04E-83D6-B3224A401C4C}" name="Column6589"/>
    <tableColumn id="6590" xr3:uid="{DC34A9D3-6C77-4C4F-8D84-0CA982F985DC}" name="Column6590"/>
    <tableColumn id="6591" xr3:uid="{03BB71C4-CEEB-3E45-BFFF-86230D31ABEB}" name="Column6591"/>
    <tableColumn id="6592" xr3:uid="{1DFC5397-49DF-A54E-AE33-C3E74137421A}" name="Column6592"/>
    <tableColumn id="6593" xr3:uid="{30F09730-31D1-4E42-8D1B-823028391EA7}" name="Column6593"/>
    <tableColumn id="6594" xr3:uid="{3C1D8821-D27B-A14B-9155-BAC48E6897D2}" name="Column6594"/>
    <tableColumn id="6595" xr3:uid="{4FFB3D3C-C29E-8F4B-B2C4-1F2D03044507}" name="Column6595"/>
    <tableColumn id="6596" xr3:uid="{BEEFD5DF-737A-3B4C-8D3E-F46D72E85C9A}" name="Column6596"/>
    <tableColumn id="6597" xr3:uid="{1692879F-4E56-DC4F-9111-C5BF664B550E}" name="Column6597"/>
    <tableColumn id="6598" xr3:uid="{C26E6319-1816-694C-83B1-76314C193104}" name="Column6598"/>
    <tableColumn id="6599" xr3:uid="{E915A938-85F7-884C-8C9E-FF9815DC0B94}" name="Column6599"/>
    <tableColumn id="6600" xr3:uid="{8CE163A5-D12A-8049-9F17-19AD66067F2F}" name="Column6600"/>
    <tableColumn id="6601" xr3:uid="{B93B2739-D769-2D4C-BD73-9F6F3C53C41F}" name="Column6601"/>
    <tableColumn id="6602" xr3:uid="{05FBF42A-18C0-B742-90EF-BA838C98857B}" name="Column6602"/>
    <tableColumn id="6603" xr3:uid="{0ED4D636-1CFE-6842-B520-0F8C4E200B93}" name="Column6603"/>
    <tableColumn id="6604" xr3:uid="{354CAC2D-22DF-C441-83C9-7B6E2DF33F40}" name="Column6604"/>
    <tableColumn id="6605" xr3:uid="{9E6A62D5-561A-914D-8C64-DBEDD9752F89}" name="Column6605"/>
    <tableColumn id="6606" xr3:uid="{C3C59CA2-3345-9D4B-81F3-BFC3DDD52654}" name="Column6606"/>
    <tableColumn id="6607" xr3:uid="{CF4DAEC7-47EB-004A-90C6-0A49BEC8EC7F}" name="Column6607"/>
    <tableColumn id="6608" xr3:uid="{8E51518D-1B33-A244-8014-74F8BE6895D6}" name="Column6608"/>
    <tableColumn id="6609" xr3:uid="{FA6212BE-67C2-DE47-B55F-26BF88A2EC63}" name="Column6609"/>
    <tableColumn id="6610" xr3:uid="{914C0E16-9DDB-DA4F-88FA-0297136B0E43}" name="Column6610"/>
    <tableColumn id="6611" xr3:uid="{C429C8EF-5C57-7A43-896A-915771D681A4}" name="Column6611"/>
    <tableColumn id="6612" xr3:uid="{7F91AF20-1C76-D548-8F5D-0247C86524A0}" name="Column6612"/>
    <tableColumn id="6613" xr3:uid="{9A2DB537-7ABF-4F45-BAAC-F41138E77869}" name="Column6613"/>
    <tableColumn id="6614" xr3:uid="{BA101BED-5471-A74B-AA4B-1229627E2490}" name="Column6614"/>
    <tableColumn id="6615" xr3:uid="{EF3DB26B-954D-9043-B446-AAB2D86B1BD1}" name="Column6615"/>
    <tableColumn id="6616" xr3:uid="{EACFBEB3-3FAE-7F41-91A5-866C2562AEE4}" name="Column6616"/>
    <tableColumn id="6617" xr3:uid="{09B480AE-87F9-194E-AB80-230C7893450E}" name="Column6617"/>
    <tableColumn id="6618" xr3:uid="{07B0A636-4350-294B-8868-B813C07CFA74}" name="Column6618"/>
    <tableColumn id="6619" xr3:uid="{D25C85F3-66A4-354A-AEB4-8E4C80402C01}" name="Column6619"/>
    <tableColumn id="6620" xr3:uid="{0B9CA54F-1211-264C-BA1D-EE92E2A95B25}" name="Column6620"/>
    <tableColumn id="6621" xr3:uid="{4A5F7392-9348-7B45-B3BF-CA72B406DE9F}" name="Column6621"/>
    <tableColumn id="6622" xr3:uid="{66FC4E27-4421-FE41-A207-6F2A7D8ADDBF}" name="Column6622"/>
    <tableColumn id="6623" xr3:uid="{D1B9268F-F0AD-194C-B9F2-CF58B1F86EAE}" name="Column6623"/>
    <tableColumn id="6624" xr3:uid="{434DE315-4AE8-FA4F-8B58-918866B6FCEB}" name="Column6624"/>
    <tableColumn id="6625" xr3:uid="{24A47F34-CC36-7A4A-8302-559143FB12A6}" name="Column6625"/>
    <tableColumn id="6626" xr3:uid="{73BC8897-D53D-FF49-B8C7-F1C3E266917A}" name="Column6626"/>
    <tableColumn id="6627" xr3:uid="{DCC99AFC-A770-CB4D-94EE-1BA578D8581D}" name="Column6627"/>
    <tableColumn id="6628" xr3:uid="{C45C4491-2E03-4D47-BE8F-3E50DC405EFA}" name="Column6628"/>
    <tableColumn id="6629" xr3:uid="{515A1A52-65F8-244C-9722-E66DC9A637DA}" name="Column6629"/>
    <tableColumn id="6630" xr3:uid="{AA3B19BA-8FAD-664B-B32C-E6B93392E1FA}" name="Column6630"/>
    <tableColumn id="6631" xr3:uid="{389FA07B-6D69-5941-B4C9-3D674AC9BDF7}" name="Column6631"/>
    <tableColumn id="6632" xr3:uid="{B33BBF4E-F36D-8E49-A776-34D61282AB4D}" name="Column6632"/>
    <tableColumn id="6633" xr3:uid="{8B40DD04-4560-A341-8F33-C1A6BDC0DFE2}" name="Column6633"/>
    <tableColumn id="6634" xr3:uid="{3CAFD7DD-A1FD-BB4E-A3B9-D3DEFE23A351}" name="Column6634"/>
    <tableColumn id="6635" xr3:uid="{E016F02D-6B00-AA41-A0DC-8A592E087DCB}" name="Column6635"/>
    <tableColumn id="6636" xr3:uid="{66E51392-8E91-3646-91C6-80FADCCE7795}" name="Column6636"/>
    <tableColumn id="6637" xr3:uid="{B646F29A-A936-6B4A-95CD-E6BD3594B578}" name="Column6637"/>
    <tableColumn id="6638" xr3:uid="{ABB8A63B-C268-F84C-8B9A-CF4A300DEC16}" name="Column6638"/>
    <tableColumn id="6639" xr3:uid="{033A6E87-2F9D-194C-BB87-197E402B3A61}" name="Column6639"/>
    <tableColumn id="6640" xr3:uid="{74DB45A0-46CB-4A4F-8971-C86ACDF54B71}" name="Column6640"/>
    <tableColumn id="6641" xr3:uid="{ACF840EF-664A-E043-B17C-6443D535DFD4}" name="Column6641"/>
    <tableColumn id="6642" xr3:uid="{A9FAD63D-3E64-754F-A420-387DAF3D58C9}" name="Column6642"/>
    <tableColumn id="6643" xr3:uid="{0371E899-B739-0449-BB4A-5B123F95973C}" name="Column6643"/>
    <tableColumn id="6644" xr3:uid="{31F6E5C2-6EF3-A841-B127-9D679F75B4DC}" name="Column6644"/>
    <tableColumn id="6645" xr3:uid="{C61A4E0D-9D82-C649-B5FD-471EEC919AAD}" name="Column6645"/>
    <tableColumn id="6646" xr3:uid="{6DB1D285-78A0-8E48-9795-61CDE5E308BB}" name="Column6646"/>
    <tableColumn id="6647" xr3:uid="{798B7957-F644-3443-8F27-7D72CCEBA9E2}" name="Column6647"/>
    <tableColumn id="6648" xr3:uid="{7C99559B-CAEA-0B45-BEE2-379CB1DC290E}" name="Column6648"/>
    <tableColumn id="6649" xr3:uid="{89F706C3-EFC4-3343-8705-30092E95D53F}" name="Column6649"/>
    <tableColumn id="6650" xr3:uid="{861AA528-4E6A-A04F-8329-70D1EBA80EC1}" name="Column6650"/>
    <tableColumn id="6651" xr3:uid="{8F7EB79A-F167-4E41-95F7-83DE480B203D}" name="Column6651"/>
    <tableColumn id="6652" xr3:uid="{9E17112B-7EB9-4A4C-882E-40492548056E}" name="Column6652"/>
    <tableColumn id="6653" xr3:uid="{9B3CA31B-2DBF-F941-87B6-28130436A284}" name="Column6653"/>
    <tableColumn id="6654" xr3:uid="{999910CD-4B75-FB40-A6D7-A454A9559781}" name="Column6654"/>
    <tableColumn id="6655" xr3:uid="{1126D40A-1C2A-6949-BE32-49EFF223F599}" name="Column6655"/>
    <tableColumn id="6656" xr3:uid="{617AB01E-D431-3144-BA1E-E0D75762481B}" name="Column6656"/>
    <tableColumn id="6657" xr3:uid="{B13C78C8-91C3-324C-931C-C61DB2F159B5}" name="Column6657"/>
    <tableColumn id="6658" xr3:uid="{9FFD03C8-B327-C542-AD68-333A652A9A2E}" name="Column6658"/>
    <tableColumn id="6659" xr3:uid="{DB6DA07B-AE5F-CD4F-9607-3B3F0C6A0219}" name="Column6659"/>
    <tableColumn id="6660" xr3:uid="{1050C260-73AD-0648-813B-9DAB0AA3B68A}" name="Column6660"/>
    <tableColumn id="6661" xr3:uid="{0A6008EB-19FE-6F4A-AD5B-4BAC043A0C8F}" name="Column6661"/>
    <tableColumn id="6662" xr3:uid="{4F115FBE-7DD8-F14B-AD84-107AD3451E9F}" name="Column6662"/>
    <tableColumn id="6663" xr3:uid="{15882D66-D0FE-4D47-BC40-6A37DFDE72F5}" name="Column6663"/>
    <tableColumn id="6664" xr3:uid="{42C4D526-486F-CB45-ADE3-BCBDF85D581C}" name="Column6664"/>
    <tableColumn id="6665" xr3:uid="{3B11747F-6AEF-234E-8662-2ECE9E1CA021}" name="Column6665"/>
    <tableColumn id="6666" xr3:uid="{DEBABB29-3F83-954E-808B-37ABD3BC90CE}" name="Column6666"/>
    <tableColumn id="6667" xr3:uid="{15021405-BE6F-E54D-9778-6BD531E291FA}" name="Column6667"/>
    <tableColumn id="6668" xr3:uid="{95BA94CA-FE47-084C-B57A-B5ED1B266B9C}" name="Column6668"/>
    <tableColumn id="6669" xr3:uid="{9501493B-E4A3-4341-B3AB-91CC859A7DFD}" name="Column6669"/>
    <tableColumn id="6670" xr3:uid="{2090D955-F381-A84C-AAD8-A4989C9611A7}" name="Column6670"/>
    <tableColumn id="6671" xr3:uid="{4970DD20-4681-7341-8BD6-DFC2E680ABD0}" name="Column6671"/>
    <tableColumn id="6672" xr3:uid="{88CA3DE5-2334-C144-83C9-CD9AB39641D0}" name="Column6672"/>
    <tableColumn id="6673" xr3:uid="{91C82817-4805-CD4B-8BAD-D1AA262B9765}" name="Column6673"/>
    <tableColumn id="6674" xr3:uid="{F5953867-9FCA-AD48-A3DF-1C5931F068A7}" name="Column6674"/>
    <tableColumn id="6675" xr3:uid="{A38A82F1-BD46-4641-AE2C-900A8BFD30E5}" name="Column6675"/>
    <tableColumn id="6676" xr3:uid="{A8B2D0B3-95B8-EA49-92B5-B94F26617A13}" name="Column6676"/>
    <tableColumn id="6677" xr3:uid="{DE36F5BC-D51C-6145-A99D-5069AD9379A4}" name="Column6677"/>
    <tableColumn id="6678" xr3:uid="{1645CD4E-B680-D24A-B199-6349AF75A466}" name="Column6678"/>
    <tableColumn id="6679" xr3:uid="{5A51428A-5766-0340-BCD5-28E00BC01052}" name="Column6679"/>
    <tableColumn id="6680" xr3:uid="{46171359-265F-DC48-B0BE-E97BDED5C229}" name="Column6680"/>
    <tableColumn id="6681" xr3:uid="{830936C6-E66B-F645-BDD1-3CF5FC05C286}" name="Column6681"/>
    <tableColumn id="6682" xr3:uid="{A0BA4AC9-184B-8643-A6F3-0BAFAC826176}" name="Column6682"/>
    <tableColumn id="6683" xr3:uid="{81444C66-E238-1E4F-8049-4985F1EB8514}" name="Column6683"/>
    <tableColumn id="6684" xr3:uid="{D4C7E86B-5958-4B4C-A0E8-657C3B98A9B2}" name="Column6684"/>
    <tableColumn id="6685" xr3:uid="{DB62F7B3-1894-F749-8584-1740807D1280}" name="Column6685"/>
    <tableColumn id="6686" xr3:uid="{EB9636D5-266C-2B4C-8370-A103B1CA302E}" name="Column6686"/>
    <tableColumn id="6687" xr3:uid="{E622A966-5794-974B-9601-B6EF35B82CFB}" name="Column6687"/>
    <tableColumn id="6688" xr3:uid="{C86A1D05-4A15-CE42-B3E2-74195C80F533}" name="Column6688"/>
    <tableColumn id="6689" xr3:uid="{EEC8C956-22EE-1245-92CE-1A0549D30FCC}" name="Column6689"/>
    <tableColumn id="6690" xr3:uid="{80DB13B2-1185-164E-B307-EC16942EBF38}" name="Column6690"/>
    <tableColumn id="6691" xr3:uid="{F192053A-AC6E-2442-97EA-BE3644BE281E}" name="Column6691"/>
    <tableColumn id="6692" xr3:uid="{82424211-0135-E44D-A839-E90FD44133C4}" name="Column6692"/>
    <tableColumn id="6693" xr3:uid="{B879167F-9BEE-B244-B9D9-ECEE5DA5C741}" name="Column6693"/>
    <tableColumn id="6694" xr3:uid="{8DEA9F74-1AD1-1C46-966B-6B9C07CE141E}" name="Column6694"/>
    <tableColumn id="6695" xr3:uid="{27060E08-3154-DB45-B5FA-AFC8298AB86A}" name="Column6695"/>
    <tableColumn id="6696" xr3:uid="{3CD5EE4D-9245-E24D-AC93-205F218C2DE0}" name="Column6696"/>
    <tableColumn id="6697" xr3:uid="{8B136FD1-2D33-B84D-B203-79679A71E8FD}" name="Column6697"/>
    <tableColumn id="6698" xr3:uid="{33F94EDC-9C74-BA4D-B5D8-E2458480628F}" name="Column6698"/>
    <tableColumn id="6699" xr3:uid="{97B3D75A-8F35-E342-9AEF-197049C29ABE}" name="Column6699"/>
    <tableColumn id="6700" xr3:uid="{1CA71987-0CFD-894C-A85D-E94DF19FC3E5}" name="Column6700"/>
    <tableColumn id="6701" xr3:uid="{3C7A4931-917A-9A45-B5D2-A0FED4AAD36B}" name="Column6701"/>
    <tableColumn id="6702" xr3:uid="{ADB2D581-C378-064B-963E-6D56676CE537}" name="Column6702"/>
    <tableColumn id="6703" xr3:uid="{6F0F0067-096B-9148-BAF6-E724ADE9F650}" name="Column6703"/>
    <tableColumn id="6704" xr3:uid="{0BBBA828-3D99-EB43-BE0B-6D4AE3C139CF}" name="Column6704"/>
    <tableColumn id="6705" xr3:uid="{11AFDB9E-7D56-9C43-98B0-171D0F7C7752}" name="Column6705"/>
    <tableColumn id="6706" xr3:uid="{C2223598-017C-604F-BCB3-65C28C3F0546}" name="Column6706"/>
    <tableColumn id="6707" xr3:uid="{45C3C772-7452-744F-BB3C-56042E8D44C4}" name="Column6707"/>
    <tableColumn id="6708" xr3:uid="{3B8F39AF-520F-7149-ADBF-12841EED86F6}" name="Column6708"/>
    <tableColumn id="6709" xr3:uid="{605D5DA7-9166-0344-902D-9BBAB3ADAA12}" name="Column6709"/>
    <tableColumn id="6710" xr3:uid="{15FD2AED-FC4F-8D43-8481-8864BE863529}" name="Column6710"/>
    <tableColumn id="6711" xr3:uid="{4B527DB0-A288-A246-8F2C-792F1C77954E}" name="Column6711"/>
    <tableColumn id="6712" xr3:uid="{D645C36B-7C08-7E46-83CB-3F9B0B234150}" name="Column6712"/>
    <tableColumn id="6713" xr3:uid="{DD286C21-0F66-5446-BC4F-A1AD9011CFA9}" name="Column6713"/>
    <tableColumn id="6714" xr3:uid="{4A924900-2CA1-9945-B8EF-D294307238FC}" name="Column6714"/>
    <tableColumn id="6715" xr3:uid="{7484871D-296B-BE46-9769-617D15E1ECB3}" name="Column6715"/>
    <tableColumn id="6716" xr3:uid="{4195F9B6-3837-3F49-B01C-77B609A12F6B}" name="Column6716"/>
    <tableColumn id="6717" xr3:uid="{FA361837-B258-0E4F-9C88-5FE28089DAFF}" name="Column6717"/>
    <tableColumn id="6718" xr3:uid="{5649D2EA-E2F7-D54F-93B2-28CCFBDC9808}" name="Column6718"/>
    <tableColumn id="6719" xr3:uid="{A00B9267-AAA9-C446-81DB-03806627678D}" name="Column6719"/>
    <tableColumn id="6720" xr3:uid="{3E4B7CA1-5EBC-7C4F-879D-03E66EB55438}" name="Column6720"/>
    <tableColumn id="6721" xr3:uid="{37EAD62A-74B6-4D47-AF17-EC409DAB3587}" name="Column6721"/>
    <tableColumn id="6722" xr3:uid="{46BDD14F-F81B-8948-A324-7B3F429CFFA4}" name="Column6722"/>
    <tableColumn id="6723" xr3:uid="{95345ABE-37C5-DC40-81FA-4A548C13E960}" name="Column6723"/>
    <tableColumn id="6724" xr3:uid="{3F8BBA16-2F4F-B540-8977-08A655FAE3B8}" name="Column6724"/>
    <tableColumn id="6725" xr3:uid="{A5C67E3A-CEB1-E34E-A9F6-DAA089622BF9}" name="Column6725"/>
    <tableColumn id="6726" xr3:uid="{117CF1D0-852F-7549-BC58-2056D17EF550}" name="Column6726"/>
    <tableColumn id="6727" xr3:uid="{5DCA6B8B-81A4-8D43-AB72-1BA9ADD8F3C5}" name="Column6727"/>
    <tableColumn id="6728" xr3:uid="{980FDEB6-04BD-D847-981B-57F075B77C51}" name="Column6728"/>
    <tableColumn id="6729" xr3:uid="{F210B86F-57A8-C346-AF7A-1EA59727FD28}" name="Column6729"/>
    <tableColumn id="6730" xr3:uid="{CFFAAAE4-206D-8440-9FDA-B04A7A8C96C4}" name="Column6730"/>
    <tableColumn id="6731" xr3:uid="{292EA07A-861A-E14C-8DC9-07446CD7A822}" name="Column6731"/>
    <tableColumn id="6732" xr3:uid="{84915E5B-B2A6-254A-8F59-DA1FCB9114EF}" name="Column6732"/>
    <tableColumn id="6733" xr3:uid="{EC8E8F3D-361D-FD4C-87D2-5F1B3232CC28}" name="Column6733"/>
    <tableColumn id="6734" xr3:uid="{8803A927-90E4-EE40-87B2-DF076176DE51}" name="Column6734"/>
    <tableColumn id="6735" xr3:uid="{55FB1EFE-B8A4-3D43-834F-E62AEEEC68BD}" name="Column6735"/>
    <tableColumn id="6736" xr3:uid="{C45C5E47-66BC-1E44-A8CB-AB8E10A4F0E7}" name="Column6736"/>
    <tableColumn id="6737" xr3:uid="{BE653DD9-4CCB-7D4B-9FB3-A9F4BF40599A}" name="Column6737"/>
    <tableColumn id="6738" xr3:uid="{BFA5BAD2-F2E5-1D43-A9CD-4E60A41E18B7}" name="Column6738"/>
    <tableColumn id="6739" xr3:uid="{7202C209-9456-844F-BF63-35E4C2F3DC21}" name="Column6739"/>
    <tableColumn id="6740" xr3:uid="{4A7CC0A2-CC22-BF4B-840C-700280D8D68D}" name="Column6740"/>
    <tableColumn id="6741" xr3:uid="{27D8241A-8533-DA49-9E0D-860ECE8162EC}" name="Column6741"/>
    <tableColumn id="6742" xr3:uid="{BF5D3DCF-9AE7-D049-BCAF-73663660B7AC}" name="Column6742"/>
    <tableColumn id="6743" xr3:uid="{A2F97DBB-465C-B544-AA0B-D00320DC9312}" name="Column6743"/>
    <tableColumn id="6744" xr3:uid="{309A3AE3-DF97-7549-9B3E-948D70D68562}" name="Column6744"/>
    <tableColumn id="6745" xr3:uid="{09C5CFE2-D23C-0449-A42D-E50E9BCB3D71}" name="Column6745"/>
    <tableColumn id="6746" xr3:uid="{88CF5E3D-C458-9244-A26C-ED941E1F22E4}" name="Column6746"/>
    <tableColumn id="6747" xr3:uid="{0B4DE2BB-28C7-6A42-8496-924DD6ACE81F}" name="Column6747"/>
    <tableColumn id="6748" xr3:uid="{057C4B64-CE84-CD4A-8B23-D46E33980C74}" name="Column6748"/>
    <tableColumn id="6749" xr3:uid="{12003D2C-B32E-2045-A636-164F24613CBB}" name="Column6749"/>
    <tableColumn id="6750" xr3:uid="{FF69DC1C-3C66-F14B-ADDA-7C919534883E}" name="Column6750"/>
    <tableColumn id="6751" xr3:uid="{546E1D91-13B8-AB4C-9F4D-4A0E59BAB0F6}" name="Column6751"/>
    <tableColumn id="6752" xr3:uid="{61E50329-9945-2C43-BD1D-02770A1C809D}" name="Column6752"/>
    <tableColumn id="6753" xr3:uid="{D7997D00-790D-3948-9F85-D9A3B10EE7FB}" name="Column6753"/>
    <tableColumn id="6754" xr3:uid="{1D1D4577-EE17-E242-BE5F-A79E165E5E9A}" name="Column6754"/>
    <tableColumn id="6755" xr3:uid="{0EA0F01E-637E-9243-9FE4-D7D7E08658F4}" name="Column6755"/>
    <tableColumn id="6756" xr3:uid="{BD442464-D130-2F49-9CC3-86A4A3CDEA7C}" name="Column6756"/>
    <tableColumn id="6757" xr3:uid="{52898619-5BE4-8446-BEBB-5363028188E8}" name="Column6757"/>
    <tableColumn id="6758" xr3:uid="{34020DF3-225E-BF47-9650-1904246A2156}" name="Column6758"/>
    <tableColumn id="6759" xr3:uid="{1B09BFA6-B5A6-F049-B7C7-5E5CBC948BBA}" name="Column6759"/>
    <tableColumn id="6760" xr3:uid="{C438A044-87F1-DB43-8D96-2139389FA395}" name="Column6760"/>
    <tableColumn id="6761" xr3:uid="{EE578580-A54C-D849-8D6B-1F90C680F443}" name="Column6761"/>
    <tableColumn id="6762" xr3:uid="{2FD72B8B-D2A1-CB45-BF47-A23FBB69AC57}" name="Column6762"/>
    <tableColumn id="6763" xr3:uid="{A98570B7-456A-A542-A662-EB4BEDD58009}" name="Column6763"/>
    <tableColumn id="6764" xr3:uid="{A5B22347-0AF7-6E4B-8B6D-1A1A4C5E2073}" name="Column6764"/>
    <tableColumn id="6765" xr3:uid="{EACA8B9A-5647-BC4A-AD88-B7E24A3D6076}" name="Column6765"/>
    <tableColumn id="6766" xr3:uid="{9DEC39B2-0435-214A-89A8-C096F6C0FFEC}" name="Column6766"/>
    <tableColumn id="6767" xr3:uid="{D36B0C95-5696-7345-8F45-3A5A0932ADE4}" name="Column6767"/>
    <tableColumn id="6768" xr3:uid="{2A445C6C-FDBF-6843-AEFE-99717D07DA4A}" name="Column6768"/>
    <tableColumn id="6769" xr3:uid="{92539B17-65D0-5B4A-9334-09986A0F8097}" name="Column6769"/>
    <tableColumn id="6770" xr3:uid="{8D873F61-9077-5B4B-A509-12D8DB4F2C2F}" name="Column6770"/>
    <tableColumn id="6771" xr3:uid="{F8ACD525-D0F8-8647-9631-0EB8DC037BF3}" name="Column6771"/>
    <tableColumn id="6772" xr3:uid="{52EACB33-F8B9-2E4F-AAC9-1A3754E8DE39}" name="Column6772"/>
    <tableColumn id="6773" xr3:uid="{B2E3259B-FE88-3149-8BE1-4AA6E947E64A}" name="Column6773"/>
    <tableColumn id="6774" xr3:uid="{0B9B93C0-61B1-994D-8CC5-F62FD511D1ED}" name="Column6774"/>
    <tableColumn id="6775" xr3:uid="{6005A7B2-1DFB-E241-A161-53BB02AF72E1}" name="Column6775"/>
    <tableColumn id="6776" xr3:uid="{11A4528B-1CB7-A24D-AD01-489D42CC21E9}" name="Column6776"/>
    <tableColumn id="6777" xr3:uid="{38B931DE-BB51-364B-9E13-3475FF3AF934}" name="Column6777"/>
    <tableColumn id="6778" xr3:uid="{D45FD4AF-B508-AC42-AE25-F07F904E3A1C}" name="Column6778"/>
    <tableColumn id="6779" xr3:uid="{4F54B3DA-8BA5-3D40-B1A3-D6AD229FAC3D}" name="Column6779"/>
    <tableColumn id="6780" xr3:uid="{3A31FF1D-BA1E-C24F-9F65-6EC7A1B1F82C}" name="Column6780"/>
    <tableColumn id="6781" xr3:uid="{7E576AD4-4304-1840-9F08-DBE6C08A2C73}" name="Column6781"/>
    <tableColumn id="6782" xr3:uid="{F2CA0241-80C5-BA4C-8F15-C98F31619093}" name="Column6782"/>
    <tableColumn id="6783" xr3:uid="{92EFEE84-2D3D-634C-880E-6EE56BF0FB6B}" name="Column6783"/>
    <tableColumn id="6784" xr3:uid="{931FDEB0-2FD6-7E4F-B6B0-18ECE86582FF}" name="Column6784"/>
    <tableColumn id="6785" xr3:uid="{C880DAA6-8C66-284C-84A9-7D1859AA23C7}" name="Column6785"/>
    <tableColumn id="6786" xr3:uid="{E9B60218-3B72-E348-831E-F9B45D1645DC}" name="Column6786"/>
    <tableColumn id="6787" xr3:uid="{0D233B6C-6849-9D4A-9EB6-FF4EE89051F9}" name="Column6787"/>
    <tableColumn id="6788" xr3:uid="{67B81F50-BC71-E944-BFA3-098A82557416}" name="Column6788"/>
    <tableColumn id="6789" xr3:uid="{183E86CE-3278-794F-B6CF-7F0125CED17C}" name="Column6789"/>
    <tableColumn id="6790" xr3:uid="{362A5F90-50CC-164C-89F2-EC10F8E8D4DA}" name="Column6790"/>
    <tableColumn id="6791" xr3:uid="{E5503419-176A-AF45-894E-E2D8C084AE0D}" name="Column6791"/>
    <tableColumn id="6792" xr3:uid="{E5BF1E7C-07BB-BB47-AED6-3583A3F04C14}" name="Column6792"/>
    <tableColumn id="6793" xr3:uid="{2A47584B-1EEF-DD43-BB37-A36DA9AA604A}" name="Column6793"/>
    <tableColumn id="6794" xr3:uid="{A0CF61A3-CF82-044B-BC80-A86A2B375CAA}" name="Column6794"/>
    <tableColumn id="6795" xr3:uid="{2BA9FCAA-1A4B-5F4F-B667-D78BC161E90C}" name="Column6795"/>
    <tableColumn id="6796" xr3:uid="{AA8CE694-D2E2-5440-888F-3BAD7E6C1C5A}" name="Column6796"/>
    <tableColumn id="6797" xr3:uid="{0B46A339-C589-A44B-8B35-C217914058C8}" name="Column6797"/>
    <tableColumn id="6798" xr3:uid="{A212F889-55B7-2546-B89E-0C97FE0F9591}" name="Column6798"/>
    <tableColumn id="6799" xr3:uid="{6E2B1FED-11F3-F84D-926A-B97CBD09D1E4}" name="Column6799"/>
    <tableColumn id="6800" xr3:uid="{2CAC8669-ACF3-5547-9DB0-F782CDE5B914}" name="Column6800"/>
    <tableColumn id="6801" xr3:uid="{1A41D468-74BF-8D44-806D-B32ED483EEA2}" name="Column6801"/>
    <tableColumn id="6802" xr3:uid="{F6A1CBD3-66A9-664D-8B7E-953763C341A1}" name="Column6802"/>
    <tableColumn id="6803" xr3:uid="{611B6409-1C6A-FB4A-A40F-19ECAF9B8500}" name="Column6803"/>
    <tableColumn id="6804" xr3:uid="{591CA9E5-1A05-6C45-92D9-762B1DF9D6EE}" name="Column6804"/>
    <tableColumn id="6805" xr3:uid="{530833EF-5176-5244-A631-644F4D22ED44}" name="Column6805"/>
    <tableColumn id="6806" xr3:uid="{1708F6A7-7CC5-F441-811A-C8BFD370EEAF}" name="Column6806"/>
    <tableColumn id="6807" xr3:uid="{5BB4A3D1-A5A9-9D4D-B376-4C633F6FC350}" name="Column6807"/>
    <tableColumn id="6808" xr3:uid="{933D9955-CF2A-8B4F-A724-B0B77B981566}" name="Column6808"/>
    <tableColumn id="6809" xr3:uid="{29C365F9-F494-9345-BD35-C91127702956}" name="Column6809"/>
    <tableColumn id="6810" xr3:uid="{714E117F-F2D2-AF43-98DE-E43D052D0804}" name="Column6810"/>
    <tableColumn id="6811" xr3:uid="{D8BECBA1-B742-1C44-81CF-484188C1684F}" name="Column6811"/>
    <tableColumn id="6812" xr3:uid="{CFA0C341-D5BF-E044-9A44-D126E23D33AE}" name="Column6812"/>
    <tableColumn id="6813" xr3:uid="{1A803DE3-5F9D-FA4F-BECB-9977714B3651}" name="Column6813"/>
    <tableColumn id="6814" xr3:uid="{A3D461F7-C03E-C14F-BC17-87A3C8B56F84}" name="Column6814"/>
    <tableColumn id="6815" xr3:uid="{951B6BFE-110F-EF4F-AF07-5AE8CC6440D2}" name="Column6815"/>
    <tableColumn id="6816" xr3:uid="{56A6ED8C-67F3-434E-90B4-4985F30DDFC2}" name="Column6816"/>
    <tableColumn id="6817" xr3:uid="{AF96482A-85CC-4B4A-A47C-7C810AD08D4D}" name="Column6817"/>
    <tableColumn id="6818" xr3:uid="{836892D1-D8B8-FD49-BFEE-411FF4C7CD6C}" name="Column6818"/>
    <tableColumn id="6819" xr3:uid="{9D9B90D7-57BE-CF4F-B241-90DB5CA15FA1}" name="Column6819"/>
    <tableColumn id="6820" xr3:uid="{60DD7E2D-BC88-644F-9532-74CBD7805FA8}" name="Column6820"/>
    <tableColumn id="6821" xr3:uid="{87940B5D-33D0-F24C-999A-51EA39A5B390}" name="Column6821"/>
    <tableColumn id="6822" xr3:uid="{695689C5-C18A-A641-AF27-FDF4B34BA3B1}" name="Column6822"/>
    <tableColumn id="6823" xr3:uid="{CCABD08B-8771-6C49-A30B-4A3D514DFC99}" name="Column6823"/>
    <tableColumn id="6824" xr3:uid="{475A12E0-7E61-124F-ACDA-C0DC7DAAE6B7}" name="Column6824"/>
    <tableColumn id="6825" xr3:uid="{EA800441-4E9B-7342-90A6-9B1602658493}" name="Column6825"/>
    <tableColumn id="6826" xr3:uid="{21F58B15-82CB-B34B-9444-7C65287C93D5}" name="Column6826"/>
    <tableColumn id="6827" xr3:uid="{A6541176-D14C-E847-A357-377936C9FE37}" name="Column6827"/>
    <tableColumn id="6828" xr3:uid="{FE06D768-C2A8-F54D-8628-E7E976D38ACA}" name="Column6828"/>
    <tableColumn id="6829" xr3:uid="{D48E1075-873C-484A-924B-C3AC1A73040D}" name="Column6829"/>
    <tableColumn id="6830" xr3:uid="{FBE23C52-9295-C54A-A254-670A84272F9C}" name="Column6830"/>
    <tableColumn id="6831" xr3:uid="{3E748487-305E-EB44-ABAE-999D3E5ACCDB}" name="Column6831"/>
    <tableColumn id="6832" xr3:uid="{FFC081A8-F18B-AA40-B877-76207A1B3EBD}" name="Column6832"/>
    <tableColumn id="6833" xr3:uid="{D262BA4C-2ED5-F94D-8A76-C18FB3BF1A5C}" name="Column6833"/>
    <tableColumn id="6834" xr3:uid="{1E72700E-39EE-2241-B913-D6A49A1ED462}" name="Column6834"/>
    <tableColumn id="6835" xr3:uid="{2F70E7E7-6958-7040-9679-C30EC597E511}" name="Column6835"/>
    <tableColumn id="6836" xr3:uid="{4873353F-1E84-CF4F-A3F2-CF649FB6FC55}" name="Column6836"/>
    <tableColumn id="6837" xr3:uid="{54714F96-1083-314B-81CE-7F0BC4C9927E}" name="Column6837"/>
    <tableColumn id="6838" xr3:uid="{4EEB7476-2C6E-8D46-BBA9-6B52AEE7192B}" name="Column6838"/>
    <tableColumn id="6839" xr3:uid="{B271D835-7157-FB4A-B25A-FFC52BCFD95E}" name="Column6839"/>
    <tableColumn id="6840" xr3:uid="{319BA91E-BEAA-3D4A-B423-BF9CCA83A264}" name="Column6840"/>
    <tableColumn id="6841" xr3:uid="{1A97DA6A-EEC7-9E42-8E58-3159FCD82FBE}" name="Column6841"/>
    <tableColumn id="6842" xr3:uid="{599ACA50-5FC2-C14B-8F0C-C3E6C32AFFD3}" name="Column6842"/>
    <tableColumn id="6843" xr3:uid="{9F3014BB-4A6A-8B48-AD05-34A41C019528}" name="Column6843"/>
    <tableColumn id="6844" xr3:uid="{94F1317B-5EC7-E74E-A8BA-38B88BFD68C5}" name="Column6844"/>
    <tableColumn id="6845" xr3:uid="{D502FBCC-87CF-D847-9B6B-5D85B24FEBA9}" name="Column6845"/>
    <tableColumn id="6846" xr3:uid="{20322B7B-AA4F-4F47-962C-74F0FCEB1EFC}" name="Column6846"/>
    <tableColumn id="6847" xr3:uid="{E361D732-3711-C04B-96B1-F19E22C76BC9}" name="Column6847"/>
    <tableColumn id="6848" xr3:uid="{B0C3C2FD-A7BC-6F4A-81D2-EED2EC60B0EE}" name="Column6848"/>
    <tableColumn id="6849" xr3:uid="{55D16978-D188-7745-BBE1-5510B2BA7F53}" name="Column6849"/>
    <tableColumn id="6850" xr3:uid="{4853E822-3238-034A-8499-2D0E242540CA}" name="Column6850"/>
    <tableColumn id="6851" xr3:uid="{B71BE527-4925-7D44-8F58-3595BDE4A7B0}" name="Column6851"/>
    <tableColumn id="6852" xr3:uid="{EFC2C6EC-65C1-B14F-8FA1-4E73DFD16362}" name="Column6852"/>
    <tableColumn id="6853" xr3:uid="{BCC5CB95-FC03-FB4E-A24E-F781510D62DE}" name="Column6853"/>
    <tableColumn id="6854" xr3:uid="{B24D632C-8BB8-B84F-A748-9DCEF8FB4A25}" name="Column6854"/>
    <tableColumn id="6855" xr3:uid="{C58F5E50-416C-6D4D-9602-8B33ED51D60C}" name="Column6855"/>
    <tableColumn id="6856" xr3:uid="{8A3699F6-163C-C645-B16F-39379BFC4AE1}" name="Column6856"/>
    <tableColumn id="6857" xr3:uid="{C5C6604D-9DA6-3244-813A-8861EAC08781}" name="Column6857"/>
    <tableColumn id="6858" xr3:uid="{759EFB73-FC27-9B45-AC2D-A1676BCC9CCA}" name="Column6858"/>
    <tableColumn id="6859" xr3:uid="{07CAF80B-EE58-DA44-87A3-56D13A878D60}" name="Column6859"/>
    <tableColumn id="6860" xr3:uid="{63C1DAD9-C18B-124C-BA15-4FC53BCF95DA}" name="Column6860"/>
    <tableColumn id="6861" xr3:uid="{6C726DC2-CD87-694B-8EE1-6775801E0788}" name="Column6861"/>
    <tableColumn id="6862" xr3:uid="{08B015AD-450F-F041-A729-D88491B4134B}" name="Column6862"/>
    <tableColumn id="6863" xr3:uid="{CFB14DA7-E0B7-964E-88F9-034682DD479F}" name="Column6863"/>
    <tableColumn id="6864" xr3:uid="{1C01106F-A98F-CB4A-9459-F57D5FC16822}" name="Column6864"/>
    <tableColumn id="6865" xr3:uid="{BC790A68-D37F-A740-8C05-F8B0CB65D824}" name="Column6865"/>
    <tableColumn id="6866" xr3:uid="{AC6CD088-2AA4-F44C-BF58-F1F76235E5F0}" name="Column6866"/>
    <tableColumn id="6867" xr3:uid="{E62F8F4C-49C4-604C-8D9F-CD065A18AF04}" name="Column6867"/>
    <tableColumn id="6868" xr3:uid="{B9610FA3-1F9A-B343-BB74-58D7155C7BA3}" name="Column6868"/>
    <tableColumn id="6869" xr3:uid="{628B83D0-8260-1348-865E-CF05716760E5}" name="Column6869"/>
    <tableColumn id="6870" xr3:uid="{818B7F28-FF6D-F74D-8973-76A480ED070D}" name="Column6870"/>
    <tableColumn id="6871" xr3:uid="{8D63126C-D0EF-484B-9384-FC908C0505A5}" name="Column6871"/>
    <tableColumn id="6872" xr3:uid="{C704E585-B779-7648-B7AB-6371A745580A}" name="Column6872"/>
    <tableColumn id="6873" xr3:uid="{5EA74511-4147-0249-BE21-D0BAD50F0896}" name="Column6873"/>
    <tableColumn id="6874" xr3:uid="{AE2AD9E8-53BD-504B-9DE5-01BB5E3FAC83}" name="Column6874"/>
    <tableColumn id="6875" xr3:uid="{4DF874BF-7B63-6040-A149-49E14796ACD9}" name="Column6875"/>
    <tableColumn id="6876" xr3:uid="{D45163BE-C261-5148-9137-868D2911A332}" name="Column6876"/>
    <tableColumn id="6877" xr3:uid="{B24467CA-FABB-6348-AC01-42A32D738312}" name="Column6877"/>
    <tableColumn id="6878" xr3:uid="{D5DFDB8E-6AC3-2241-A724-2FAF6EB1C049}" name="Column6878"/>
    <tableColumn id="6879" xr3:uid="{D027FF22-4AB6-CC4B-B779-D8AA015EC0AA}" name="Column6879"/>
    <tableColumn id="6880" xr3:uid="{731186E4-F15F-1243-BCBA-13C0B5319312}" name="Column6880"/>
    <tableColumn id="6881" xr3:uid="{84DE5F0D-61D2-C244-9C19-AA7C0A604661}" name="Column6881"/>
    <tableColumn id="6882" xr3:uid="{BFB8C3D8-987A-E447-9625-C6BEFD120C0F}" name="Column6882"/>
    <tableColumn id="6883" xr3:uid="{CF4FD8AF-AAA2-554F-9709-405461EA4DBF}" name="Column6883"/>
    <tableColumn id="6884" xr3:uid="{E981BD14-8AF5-A841-B020-8017C972C0B2}" name="Column6884"/>
    <tableColumn id="6885" xr3:uid="{1DF618ED-7C72-3B48-851B-EC983B9D8CF8}" name="Column6885"/>
    <tableColumn id="6886" xr3:uid="{DF25ED1A-5158-3549-AF00-4BFBE13410C2}" name="Column6886"/>
    <tableColumn id="6887" xr3:uid="{A2B65387-A0EC-4048-A60D-3A4038EC508F}" name="Column6887"/>
    <tableColumn id="6888" xr3:uid="{73EDFFC8-2F9B-9C45-8A24-0CF6C8A4C47E}" name="Column6888"/>
    <tableColumn id="6889" xr3:uid="{D0EEFC22-9A5E-9249-9946-3DDA540CFF53}" name="Column6889"/>
    <tableColumn id="6890" xr3:uid="{CCE840B9-4709-1A4D-BF54-1747DA251D42}" name="Column6890"/>
    <tableColumn id="6891" xr3:uid="{E9559D86-BF3F-054A-BB6F-EB41CC3038C3}" name="Column6891"/>
    <tableColumn id="6892" xr3:uid="{1AB98960-16EA-B84A-8D34-FC310B4AF564}" name="Column6892"/>
    <tableColumn id="6893" xr3:uid="{746F2FAA-A091-E140-89FD-81F66BDF5946}" name="Column6893"/>
    <tableColumn id="6894" xr3:uid="{0C1399FE-39F5-494B-B26A-50B465376F5E}" name="Column6894"/>
    <tableColumn id="6895" xr3:uid="{BC3A5777-7213-2448-88E4-35738E54BEA1}" name="Column6895"/>
    <tableColumn id="6896" xr3:uid="{C2A28397-73BB-E641-8DFC-5ACA76B5ED02}" name="Column6896"/>
    <tableColumn id="6897" xr3:uid="{FB4BF4C2-09EA-7E43-B56D-0F4E61BBC4ED}" name="Column6897"/>
    <tableColumn id="6898" xr3:uid="{7C6FC80B-CFBC-AB44-8880-D31CB9AC101B}" name="Column6898"/>
    <tableColumn id="6899" xr3:uid="{F4327AAF-1FAE-EF49-9483-C4083462D303}" name="Column6899"/>
    <tableColumn id="6900" xr3:uid="{818D1552-E1FE-0848-BFC3-DFB77568E309}" name="Column6900"/>
    <tableColumn id="6901" xr3:uid="{BA3A47FF-0679-6B4B-833B-5206ED7F4AD0}" name="Column6901"/>
    <tableColumn id="6902" xr3:uid="{B091A263-0EFC-1F46-8C27-6BCABD11EED3}" name="Column6902"/>
    <tableColumn id="6903" xr3:uid="{21705A66-09C6-D948-87FD-258F556D4617}" name="Column6903"/>
    <tableColumn id="6904" xr3:uid="{250F2219-D195-984D-8AFF-FC26DC77206A}" name="Column6904"/>
    <tableColumn id="6905" xr3:uid="{D00C0FED-C112-E44D-A072-492003DFE9F0}" name="Column6905"/>
    <tableColumn id="6906" xr3:uid="{1FC1556C-B51D-F94A-8202-28A0A8EEE51B}" name="Column6906"/>
    <tableColumn id="6907" xr3:uid="{A78DCB51-92DC-5E42-97CC-20EC2619B711}" name="Column6907"/>
    <tableColumn id="6908" xr3:uid="{84B17147-E21C-7440-BF84-75A7FD908A83}" name="Column6908"/>
    <tableColumn id="6909" xr3:uid="{42F86E00-8B87-B345-B3D0-BB8AF60D2763}" name="Column6909"/>
    <tableColumn id="6910" xr3:uid="{55A089C0-AF49-7F42-B24E-BA1BE87F89E9}" name="Column6910"/>
    <tableColumn id="6911" xr3:uid="{D097C5A4-852E-424C-BCBF-3CF30F1F6EF1}" name="Column6911"/>
    <tableColumn id="6912" xr3:uid="{F74F7D9E-0E08-0645-9CF7-E536E0324718}" name="Column6912"/>
    <tableColumn id="6913" xr3:uid="{4402938B-39E5-6043-A7BB-160215E8CBBE}" name="Column6913"/>
    <tableColumn id="6914" xr3:uid="{6D2C9C77-F974-9340-A62F-0936D54FCEC5}" name="Column6914"/>
    <tableColumn id="6915" xr3:uid="{BAFADCA9-BA2A-ED49-A98F-B719C6E8C022}" name="Column6915"/>
    <tableColumn id="6916" xr3:uid="{A46D521A-CFAC-FF49-99D5-7B1022F9A60D}" name="Column6916"/>
    <tableColumn id="6917" xr3:uid="{A1284C3E-2A51-7B45-A27C-227EE79036B5}" name="Column6917"/>
    <tableColumn id="6918" xr3:uid="{DEB1DC74-0BEC-5640-B832-540550A03AD8}" name="Column6918"/>
    <tableColumn id="6919" xr3:uid="{6E2FF4C0-DA08-554F-B581-FA73786D55FC}" name="Column6919"/>
    <tableColumn id="6920" xr3:uid="{1BBC8FA6-0D5B-E743-85D1-B9A2F4A6A963}" name="Column6920"/>
    <tableColumn id="6921" xr3:uid="{B88B15BC-F001-1949-A271-11BAC471A0E4}" name="Column6921"/>
    <tableColumn id="6922" xr3:uid="{C83FC3A7-764F-C242-8DF4-405267FFE46F}" name="Column6922"/>
    <tableColumn id="6923" xr3:uid="{7C4CABED-944C-D443-A9E5-0C0271CC757A}" name="Column6923"/>
    <tableColumn id="6924" xr3:uid="{ED5BC883-A532-5D4E-A747-F312BDEEB087}" name="Column6924"/>
    <tableColumn id="6925" xr3:uid="{3D5BCCD5-24A0-BA4E-B642-3C75D14E5FFF}" name="Column6925"/>
    <tableColumn id="6926" xr3:uid="{40368763-BFD2-D948-9549-E461082BEC71}" name="Column6926"/>
    <tableColumn id="6927" xr3:uid="{EA8660C0-2DCF-8C41-869B-7E28AF95A91A}" name="Column6927"/>
    <tableColumn id="6928" xr3:uid="{4C5F2313-06AA-2A42-A98A-8AE9B31601A5}" name="Column6928"/>
    <tableColumn id="6929" xr3:uid="{264A36CD-4F6F-7546-BE88-C7C26365EF2A}" name="Column6929"/>
    <tableColumn id="6930" xr3:uid="{1B21AC00-9822-054B-959A-6C1B5FECB153}" name="Column6930"/>
    <tableColumn id="6931" xr3:uid="{CEC19E1D-2D25-2B4C-A575-E2F2745A315A}" name="Column6931"/>
    <tableColumn id="6932" xr3:uid="{7544C6A8-9735-ED40-9BCE-4746C196DFE0}" name="Column6932"/>
    <tableColumn id="6933" xr3:uid="{9F0B936B-509F-4B48-BD9F-DB7ED5A33994}" name="Column6933"/>
    <tableColumn id="6934" xr3:uid="{A4E7CB2A-20E0-8042-8F50-6102FC311A35}" name="Column6934"/>
    <tableColumn id="6935" xr3:uid="{8E20EC41-9AF1-FA4E-9477-9D9E9B0B59BE}" name="Column6935"/>
    <tableColumn id="6936" xr3:uid="{E470332B-1462-784A-9D16-1A136250EF29}" name="Column6936"/>
    <tableColumn id="6937" xr3:uid="{A57CA0D4-7922-454E-92D9-A97371EE0CE6}" name="Column6937"/>
    <tableColumn id="6938" xr3:uid="{92CFF887-8E50-8942-A64E-FD3BA50ACAC3}" name="Column6938"/>
    <tableColumn id="6939" xr3:uid="{F6245308-5720-9C45-B266-CD95B6C3BF04}" name="Column6939"/>
    <tableColumn id="6940" xr3:uid="{7150992B-2CFC-424F-9B2A-DCB89F19DF59}" name="Column6940"/>
    <tableColumn id="6941" xr3:uid="{840126E8-DA00-0246-A215-0A2995C4F526}" name="Column6941"/>
    <tableColumn id="6942" xr3:uid="{4F63C685-34EF-C749-BA1A-5574AFD4722E}" name="Column6942"/>
    <tableColumn id="6943" xr3:uid="{8FBB9F82-CC53-C448-9B8B-42C9AB3BA1B8}" name="Column6943"/>
    <tableColumn id="6944" xr3:uid="{9651E384-57FF-EC4F-9283-0E6165FB5C83}" name="Column6944"/>
    <tableColumn id="6945" xr3:uid="{AFBDF531-7765-D645-90E9-692971359FCF}" name="Column6945"/>
    <tableColumn id="6946" xr3:uid="{3C4F4EBA-C8B0-4F4C-BA56-B1A158E33505}" name="Column6946"/>
    <tableColumn id="6947" xr3:uid="{F3D44577-2739-B247-9595-BC616AF4002C}" name="Column6947"/>
    <tableColumn id="6948" xr3:uid="{7370372E-F8E2-F845-940E-91CDDBB0926E}" name="Column6948"/>
    <tableColumn id="6949" xr3:uid="{3D235747-B0A2-8F48-BC65-2B371C41C451}" name="Column6949"/>
    <tableColumn id="6950" xr3:uid="{E86540D6-02D1-D84D-AA08-F4677DDA1DF2}" name="Column6950"/>
    <tableColumn id="6951" xr3:uid="{A9D2797F-7002-3C4F-9589-1DB0A6BC8D95}" name="Column6951"/>
    <tableColumn id="6952" xr3:uid="{B5C1B84D-69A7-4544-825F-F2EF5B1680FD}" name="Column6952"/>
    <tableColumn id="6953" xr3:uid="{7DBF7B69-ED34-2B4F-985E-EF3607C5C463}" name="Column6953"/>
    <tableColumn id="6954" xr3:uid="{AF1F7292-3C98-CD4A-B1DB-C3D7043BF985}" name="Column6954"/>
    <tableColumn id="6955" xr3:uid="{58AC6FDF-5927-534D-8663-603E0BE5EC5F}" name="Column6955"/>
    <tableColumn id="6956" xr3:uid="{E5EC5B96-30B9-5E49-A362-D91CECD22AC4}" name="Column6956"/>
    <tableColumn id="6957" xr3:uid="{109E6033-150C-C445-AAB6-3E2B104CCDBC}" name="Column6957"/>
    <tableColumn id="6958" xr3:uid="{AF1F60C1-D5A6-5245-9716-96A7249C40D2}" name="Column6958"/>
    <tableColumn id="6959" xr3:uid="{19C0B779-0554-1B4F-8F93-4BA38A513870}" name="Column6959"/>
    <tableColumn id="6960" xr3:uid="{D4B4D9FB-3F95-A344-B56A-5339F1FD19EA}" name="Column6960"/>
    <tableColumn id="6961" xr3:uid="{9A814864-461E-2A48-AB35-1E27A364FCE9}" name="Column6961"/>
    <tableColumn id="6962" xr3:uid="{A209A55E-54B6-3441-8E07-DAA60DE3098B}" name="Column6962"/>
    <tableColumn id="6963" xr3:uid="{53C19D26-5413-F14A-9E4E-54C143F6698F}" name="Column6963"/>
    <tableColumn id="6964" xr3:uid="{485407A7-A4CD-EE4F-999C-F516AE7C2AC7}" name="Column6964"/>
    <tableColumn id="6965" xr3:uid="{DD5C8510-1CB2-6F49-BFA8-01D4B711EC30}" name="Column6965"/>
    <tableColumn id="6966" xr3:uid="{191786A4-9CD2-754C-8B82-B57CA3803F6D}" name="Column6966"/>
    <tableColumn id="6967" xr3:uid="{8EFD07BE-98C4-D64E-BDB5-7812465381CD}" name="Column6967"/>
    <tableColumn id="6968" xr3:uid="{81D3A712-148B-D644-80FC-0299929DC81C}" name="Column6968"/>
    <tableColumn id="6969" xr3:uid="{87828640-A500-6D49-9402-F096E62EA522}" name="Column6969"/>
    <tableColumn id="6970" xr3:uid="{31FF16A3-BB05-224F-8461-EE8438125078}" name="Column6970"/>
    <tableColumn id="6971" xr3:uid="{74912B6B-74B3-1A40-89FC-825B43D3F717}" name="Column6971"/>
    <tableColumn id="6972" xr3:uid="{AD15131C-47CA-0443-831B-6CC8EE2BF6BB}" name="Column6972"/>
    <tableColumn id="6973" xr3:uid="{4DC68BD5-DB7F-B74E-A6C6-348D8446E368}" name="Column6973"/>
    <tableColumn id="6974" xr3:uid="{7EC707D0-FDC4-314D-88A4-CB39B3CD857E}" name="Column6974"/>
    <tableColumn id="6975" xr3:uid="{7F0E8F4F-A157-8247-AFE8-84F26912A09A}" name="Column6975"/>
    <tableColumn id="6976" xr3:uid="{8D8FFB97-1C75-AF4E-B44C-1351BB6A03DF}" name="Column6976"/>
    <tableColumn id="6977" xr3:uid="{FAA59FAF-5440-BE49-902A-2D4877A80BCE}" name="Column6977"/>
    <tableColumn id="6978" xr3:uid="{6D6574C0-2896-D74E-B15D-885A68E6E0CE}" name="Column6978"/>
    <tableColumn id="6979" xr3:uid="{C9DB79F1-7EA5-D24E-B453-9379AD43EE09}" name="Column6979"/>
    <tableColumn id="6980" xr3:uid="{A94EE3F5-3BDF-FB4C-98B8-CD4588107A3F}" name="Column6980"/>
    <tableColumn id="6981" xr3:uid="{1B3A5620-7265-404A-A3B7-11788AFBDB30}" name="Column6981"/>
    <tableColumn id="6982" xr3:uid="{A367DF91-AF13-BA4C-8825-071E809ED154}" name="Column6982"/>
    <tableColumn id="6983" xr3:uid="{E4AC1DF8-BE9D-8841-B0E1-BD5A10AF950F}" name="Column6983"/>
    <tableColumn id="6984" xr3:uid="{053F5DED-067B-294F-88B4-25BB5E962F51}" name="Column6984"/>
    <tableColumn id="6985" xr3:uid="{B3A71559-BC74-D149-92FA-DFB74ADF3892}" name="Column6985"/>
    <tableColumn id="6986" xr3:uid="{BA0866F9-66CA-8446-9DD3-F99F5E50EF75}" name="Column6986"/>
    <tableColumn id="6987" xr3:uid="{A640B0DE-7748-654C-8230-2CB9EEF9278B}" name="Column6987"/>
    <tableColumn id="6988" xr3:uid="{EF4E2D5F-0D3B-D84F-A2CE-92AD41A566AC}" name="Column6988"/>
    <tableColumn id="6989" xr3:uid="{771D2CEA-B1C2-4B40-9F7A-CD508C1B58A3}" name="Column6989"/>
    <tableColumn id="6990" xr3:uid="{2013F087-2824-4C43-8C88-987330BEE4A4}" name="Column6990"/>
    <tableColumn id="6991" xr3:uid="{511828F7-4720-834D-8522-329196ECA7DA}" name="Column6991"/>
    <tableColumn id="6992" xr3:uid="{D205E948-A3BC-9A4E-BE7B-43E8FE1FA71C}" name="Column6992"/>
    <tableColumn id="6993" xr3:uid="{C9D961B2-1941-7541-893E-87BDA6F575E8}" name="Column6993"/>
    <tableColumn id="6994" xr3:uid="{856C2EB7-A07D-3147-8A76-D929748CED42}" name="Column6994"/>
    <tableColumn id="6995" xr3:uid="{8137D193-5B2A-B04E-9B1C-AD3F5AAB1516}" name="Column6995"/>
    <tableColumn id="6996" xr3:uid="{14EFA052-582B-E846-8CD6-BE20B6AE78A2}" name="Column6996"/>
    <tableColumn id="6997" xr3:uid="{278F6574-C8DE-B742-8A6D-18B5C6C01E9B}" name="Column6997"/>
    <tableColumn id="6998" xr3:uid="{C29C853D-A804-074C-8C36-A85024AE6D97}" name="Column6998"/>
    <tableColumn id="6999" xr3:uid="{4B4A8D98-43DC-774F-B062-176DE9C18152}" name="Column6999"/>
    <tableColumn id="7000" xr3:uid="{37CB46B3-18B8-C540-A987-8050CCFEFFD9}" name="Column7000"/>
    <tableColumn id="7001" xr3:uid="{752F228B-4D14-3046-94D8-A8B7A5A76607}" name="Column7001"/>
    <tableColumn id="7002" xr3:uid="{0BF6CC07-502B-CC4A-B575-1CB2EA5AEFC4}" name="Column7002"/>
    <tableColumn id="7003" xr3:uid="{316B1641-B963-F341-B975-67BCF671FE2A}" name="Column7003"/>
    <tableColumn id="7004" xr3:uid="{A35326EE-A2E6-E24B-8829-D2B3E2D966E6}" name="Column7004"/>
    <tableColumn id="7005" xr3:uid="{74B47F44-712D-774D-B857-411F02E8119A}" name="Column7005"/>
    <tableColumn id="7006" xr3:uid="{8A5F902A-1565-9B42-A029-7FF5DA70DE9A}" name="Column7006"/>
    <tableColumn id="7007" xr3:uid="{BFEF8884-917A-6C43-A679-C8CD579D1B0E}" name="Column7007"/>
    <tableColumn id="7008" xr3:uid="{B4A8B5A2-8C12-4246-9477-C2533ABC47D8}" name="Column7008"/>
    <tableColumn id="7009" xr3:uid="{7BAF036D-C8DE-C44E-8826-3304144CF7E7}" name="Column7009"/>
    <tableColumn id="7010" xr3:uid="{F51E1FEC-EF4C-E845-AE76-E581E7383555}" name="Column7010"/>
    <tableColumn id="7011" xr3:uid="{7FCB93BC-35D3-4D4F-A6CA-1F000C7C4439}" name="Column7011"/>
    <tableColumn id="7012" xr3:uid="{31CF2057-A367-D846-991A-2FEDD225FD11}" name="Column7012"/>
    <tableColumn id="7013" xr3:uid="{9DBE8B15-FFB5-9C44-B57B-145E77347F80}" name="Column7013"/>
    <tableColumn id="7014" xr3:uid="{1DF900E1-6AE8-4F40-B1AA-F9162CD8EC51}" name="Column7014"/>
    <tableColumn id="7015" xr3:uid="{554D8F5A-9E9F-FD48-9D4E-7DC0EFA939A8}" name="Column7015"/>
    <tableColumn id="7016" xr3:uid="{E340AF69-8C96-934E-9936-6F069518B103}" name="Column7016"/>
    <tableColumn id="7017" xr3:uid="{3C744A7F-E80B-3341-A69C-332F274536CE}" name="Column7017"/>
    <tableColumn id="7018" xr3:uid="{D736618B-43F7-574B-982B-7A436ECD27C8}" name="Column7018"/>
    <tableColumn id="7019" xr3:uid="{4214BFBD-2A95-C743-878E-0026845B3445}" name="Column7019"/>
    <tableColumn id="7020" xr3:uid="{B3AFC857-8C70-3F42-8F0F-2AED0FFD0F90}" name="Column7020"/>
    <tableColumn id="7021" xr3:uid="{D969D0C4-4DF0-5F4E-8529-C9ED70D22925}" name="Column7021"/>
    <tableColumn id="7022" xr3:uid="{EDF3580A-5BEF-9C45-A151-646E8477EED5}" name="Column7022"/>
    <tableColumn id="7023" xr3:uid="{E1447DC8-B404-154F-936F-22D7ED145E87}" name="Column7023"/>
    <tableColumn id="7024" xr3:uid="{45A8740C-34BF-FD45-9F1A-4AF8BF7E2386}" name="Column7024"/>
    <tableColumn id="7025" xr3:uid="{A2148DC7-0D26-BB47-8049-3468A7780E44}" name="Column7025"/>
    <tableColumn id="7026" xr3:uid="{0C7A61F9-F3DC-2A4B-A48C-1CB6E1EF34C0}" name="Column7026"/>
    <tableColumn id="7027" xr3:uid="{06B2AA12-5896-3043-951D-D7E609922262}" name="Column7027"/>
    <tableColumn id="7028" xr3:uid="{D861010C-5A68-654A-9840-C4CFB03FA9A3}" name="Column7028"/>
    <tableColumn id="7029" xr3:uid="{2819E6C6-D06C-284E-80C1-25D3F102639B}" name="Column7029"/>
    <tableColumn id="7030" xr3:uid="{7F505E58-CF42-D146-A56C-B4703C9C3557}" name="Column7030"/>
    <tableColumn id="7031" xr3:uid="{B472129D-E3AA-6949-AD3D-39232806F1A1}" name="Column7031"/>
    <tableColumn id="7032" xr3:uid="{EBF306EB-C3FC-AD42-8EF2-F38E72C3A996}" name="Column7032"/>
    <tableColumn id="7033" xr3:uid="{A4087784-6EB8-7943-903B-83B1C0C9398A}" name="Column7033"/>
    <tableColumn id="7034" xr3:uid="{9E3B5E4E-69C0-D547-B2FA-EE35D288D684}" name="Column7034"/>
    <tableColumn id="7035" xr3:uid="{F4A87A75-724C-0645-827E-E33A7B9A1CEB}" name="Column7035"/>
    <tableColumn id="7036" xr3:uid="{3797061E-DD31-FE49-AE02-280FE12CCB98}" name="Column7036"/>
    <tableColumn id="7037" xr3:uid="{F8D93A24-AB19-4442-A27D-08D1B87FD1EF}" name="Column7037"/>
    <tableColumn id="7038" xr3:uid="{50232A9D-DA26-1A47-A67F-3DD3B8F77C0F}" name="Column7038"/>
    <tableColumn id="7039" xr3:uid="{DC87B6D5-2DDB-D245-9769-B2B9216C72CF}" name="Column7039"/>
    <tableColumn id="7040" xr3:uid="{C3E0F826-1238-7A40-B5A7-80E6EFB3CBD9}" name="Column7040"/>
    <tableColumn id="7041" xr3:uid="{2ECE3FB9-452A-3043-98ED-7381B44A1BF0}" name="Column7041"/>
    <tableColumn id="7042" xr3:uid="{CBBCAAFC-8D07-F04A-AD60-53D3520F6D39}" name="Column7042"/>
    <tableColumn id="7043" xr3:uid="{FA94B9D9-3CD1-B340-BCB7-7AE8E75D5E04}" name="Column7043"/>
    <tableColumn id="7044" xr3:uid="{3CBADD9F-1F98-CA44-93B8-23F80974C8CC}" name="Column7044"/>
    <tableColumn id="7045" xr3:uid="{7B27667B-0A73-F043-8592-1B9B174CF892}" name="Column7045"/>
    <tableColumn id="7046" xr3:uid="{99699D7D-DC3C-7B4E-9A37-BA570277D8B3}" name="Column7046"/>
    <tableColumn id="7047" xr3:uid="{EB0BEFB4-6AA2-6644-8575-A0C637D03569}" name="Column7047"/>
    <tableColumn id="7048" xr3:uid="{549D3266-2371-6F41-BC64-0D673BD38661}" name="Column7048"/>
    <tableColumn id="7049" xr3:uid="{84101715-B274-1F44-ACAD-C90ED27EB6BB}" name="Column7049"/>
    <tableColumn id="7050" xr3:uid="{556C48ED-2B0A-DA49-9118-5E6AC54E8907}" name="Column7050"/>
    <tableColumn id="7051" xr3:uid="{F2BEB47E-CD6D-E240-BD56-510458503880}" name="Column7051"/>
    <tableColumn id="7052" xr3:uid="{80AB560B-F2E8-5C4C-B3B8-FC6325916B9E}" name="Column7052"/>
    <tableColumn id="7053" xr3:uid="{3D5EFD02-8864-674C-A79E-B52E75ADD198}" name="Column7053"/>
    <tableColumn id="7054" xr3:uid="{A3381109-E12D-584A-962A-02511B74693D}" name="Column7054"/>
    <tableColumn id="7055" xr3:uid="{D9381DC7-FD23-524A-AC81-9C16831028D3}" name="Column7055"/>
    <tableColumn id="7056" xr3:uid="{6B4D2F77-589B-9A4E-96BF-26613D31E801}" name="Column7056"/>
    <tableColumn id="7057" xr3:uid="{3A68620A-DB41-104C-AEBA-7FBD95EE1C83}" name="Column7057"/>
    <tableColumn id="7058" xr3:uid="{D2FEA485-B05B-134C-AAD5-4FC873526D77}" name="Column7058"/>
    <tableColumn id="7059" xr3:uid="{5A9317C0-0C04-3D48-9D04-FEA29A45F514}" name="Column7059"/>
    <tableColumn id="7060" xr3:uid="{9AB737BB-5D72-3244-BC2F-F4DB6A2F46E4}" name="Column7060"/>
    <tableColumn id="7061" xr3:uid="{BD13403F-92E3-1447-BA60-A1A471191D92}" name="Column7061"/>
    <tableColumn id="7062" xr3:uid="{4CB1A3DC-9EDA-114D-907B-9CB842A5DED5}" name="Column7062"/>
    <tableColumn id="7063" xr3:uid="{F0F3C77B-704E-6A40-8616-95B6395D5DAF}" name="Column7063"/>
    <tableColumn id="7064" xr3:uid="{3AB80285-35D5-C841-8A0F-61BA776F54CA}" name="Column7064"/>
    <tableColumn id="7065" xr3:uid="{4401F428-45D3-1540-918F-6277F9BBE6D1}" name="Column7065"/>
    <tableColumn id="7066" xr3:uid="{01B225A8-7B11-D345-B6B1-F4D31EB81DB1}" name="Column7066"/>
    <tableColumn id="7067" xr3:uid="{B02CFB7D-3364-C74E-AE2E-85F52790232B}" name="Column7067"/>
    <tableColumn id="7068" xr3:uid="{F9EE06DC-DEEF-A148-8127-30F27ADDFF1E}" name="Column7068"/>
    <tableColumn id="7069" xr3:uid="{E4FDE4F1-E4A3-4543-903E-556B13635380}" name="Column7069"/>
    <tableColumn id="7070" xr3:uid="{5BDD777D-8ED5-8F44-B9BE-CC1B12F9DDF2}" name="Column7070"/>
    <tableColumn id="7071" xr3:uid="{A5376C75-86F1-5A48-85C1-C54AEC75C1F1}" name="Column7071"/>
    <tableColumn id="7072" xr3:uid="{904EE8BF-063E-4147-B802-8AF736DED0B7}" name="Column7072"/>
    <tableColumn id="7073" xr3:uid="{95E7306E-2281-6240-B799-6A0246795EA7}" name="Column7073"/>
    <tableColumn id="7074" xr3:uid="{7B9F4005-1298-D049-8960-38C5467BFC0E}" name="Column7074"/>
    <tableColumn id="7075" xr3:uid="{F54267AC-1C48-5E4A-9FA2-EE350806A719}" name="Column7075"/>
    <tableColumn id="7076" xr3:uid="{1ADC686E-A303-3440-ACBB-11343FAF96FF}" name="Column7076"/>
    <tableColumn id="7077" xr3:uid="{7969E223-DAC7-1D45-AA1D-D49E64217605}" name="Column7077"/>
    <tableColumn id="7078" xr3:uid="{2D45B45E-AE12-6F47-8F11-B27DA388505C}" name="Column7078"/>
    <tableColumn id="7079" xr3:uid="{74D0289F-02DA-3544-82C4-CC399BBEF965}" name="Column7079"/>
    <tableColumn id="7080" xr3:uid="{1F4E84A2-CDB4-994E-BF06-BDAC79D3CB94}" name="Column7080"/>
    <tableColumn id="7081" xr3:uid="{5AADE088-87E4-9D4F-8AC7-4E291FDBE93E}" name="Column7081"/>
    <tableColumn id="7082" xr3:uid="{A8D77602-BFCA-E94E-A21D-30E21D430073}" name="Column7082"/>
    <tableColumn id="7083" xr3:uid="{BD757436-2812-6846-841D-4481BA80CF29}" name="Column7083"/>
    <tableColumn id="7084" xr3:uid="{78415A83-DE54-9448-9E05-038A49089748}" name="Column7084"/>
    <tableColumn id="7085" xr3:uid="{92892F45-6088-D543-B3AB-7C6A2F859006}" name="Column7085"/>
    <tableColumn id="7086" xr3:uid="{970D31E8-5370-5748-8AE4-31170E02A2EF}" name="Column7086"/>
    <tableColumn id="7087" xr3:uid="{01B3EA51-721F-0A4B-B7BA-BAE5A0AC59C2}" name="Column7087"/>
    <tableColumn id="7088" xr3:uid="{48588862-3722-1A4F-8958-5F78919BAD07}" name="Column7088"/>
    <tableColumn id="7089" xr3:uid="{76C7E852-F8F5-D148-A013-329F4627871B}" name="Column7089"/>
    <tableColumn id="7090" xr3:uid="{337C398B-2F48-6A44-B6B8-8BFF39988D4B}" name="Column7090"/>
    <tableColumn id="7091" xr3:uid="{4B85376B-7459-A144-BA18-FA26ACC019E0}" name="Column7091"/>
    <tableColumn id="7092" xr3:uid="{80B44ACF-5C28-0A43-BC76-087B87375183}" name="Column7092"/>
    <tableColumn id="7093" xr3:uid="{E70C871E-31E1-EA40-8492-A45F62CC35A7}" name="Column7093"/>
    <tableColumn id="7094" xr3:uid="{687011FD-BDDE-304D-8BE8-A50BF0177DB3}" name="Column7094"/>
    <tableColumn id="7095" xr3:uid="{C12B501F-FB69-464A-A390-C955DDD7FCEE}" name="Column7095"/>
    <tableColumn id="7096" xr3:uid="{ADC74287-86C4-A44C-AE90-51E537776138}" name="Column7096"/>
    <tableColumn id="7097" xr3:uid="{64BA4B20-E45B-AF44-AB3B-057E8A3B5CD6}" name="Column7097"/>
    <tableColumn id="7098" xr3:uid="{E3A33755-01BA-8749-8194-AC4F4F19A12F}" name="Column7098"/>
    <tableColumn id="7099" xr3:uid="{E9983EC7-631B-C447-B11D-A862590B7E2B}" name="Column7099"/>
    <tableColumn id="7100" xr3:uid="{A6872A3D-2A61-D24D-B91B-5D096B4C6F6B}" name="Column7100"/>
    <tableColumn id="7101" xr3:uid="{F2020CAE-CE6F-3D49-A71D-AE5573C7D3CC}" name="Column7101"/>
    <tableColumn id="7102" xr3:uid="{0CA44885-DFC5-BB48-96BA-47927FFD292A}" name="Column7102"/>
    <tableColumn id="7103" xr3:uid="{953D5C22-59BC-7647-AEDB-7A6147D42521}" name="Column7103"/>
    <tableColumn id="7104" xr3:uid="{398C7ADB-FD94-DE45-8A2C-563712FD5D42}" name="Column7104"/>
    <tableColumn id="7105" xr3:uid="{3D997F40-D2EF-E243-9113-7E5FD98F7A13}" name="Column7105"/>
    <tableColumn id="7106" xr3:uid="{DB084078-1026-F94B-A856-F7C36A49BA4A}" name="Column7106"/>
    <tableColumn id="7107" xr3:uid="{712F5D7C-A347-D646-831C-CFAA16810F6A}" name="Column7107"/>
    <tableColumn id="7108" xr3:uid="{824E74E7-0FC5-A543-89B8-FB1D0CB360BD}" name="Column7108"/>
    <tableColumn id="7109" xr3:uid="{DF767840-F225-FE44-AA52-FA444727534F}" name="Column7109"/>
    <tableColumn id="7110" xr3:uid="{EC1DB310-EC2E-334C-9916-D42304D9C832}" name="Column7110"/>
    <tableColumn id="7111" xr3:uid="{BBFBD71F-E846-FE4F-A32F-011A82027ED6}" name="Column7111"/>
    <tableColumn id="7112" xr3:uid="{F732F08E-E9D6-1141-A6E2-EB534358AF71}" name="Column7112"/>
    <tableColumn id="7113" xr3:uid="{FCAE8766-FA78-B349-9157-453330ECAFEF}" name="Column7113"/>
    <tableColumn id="7114" xr3:uid="{F574AC38-FFF3-B846-AD49-812E84E8A967}" name="Column7114"/>
    <tableColumn id="7115" xr3:uid="{B3817B1E-CB61-BB4E-8756-8F149BB9A67B}" name="Column7115"/>
    <tableColumn id="7116" xr3:uid="{0FA74CF6-2324-7640-92B3-5F67F9E6E580}" name="Column7116"/>
    <tableColumn id="7117" xr3:uid="{5E0AF252-305A-C946-8C8A-9D242645B0FC}" name="Column7117"/>
    <tableColumn id="7118" xr3:uid="{709A7C32-0236-A549-8419-16E820C36837}" name="Column7118"/>
    <tableColumn id="7119" xr3:uid="{E4BF3603-4365-8D49-9D54-31CDFF53C5EE}" name="Column7119"/>
    <tableColumn id="7120" xr3:uid="{CA945F45-EBE5-5F41-9ED0-FAEABF580A4C}" name="Column7120"/>
    <tableColumn id="7121" xr3:uid="{676E3B81-A472-4748-9B2C-4A272BEC88C8}" name="Column7121"/>
    <tableColumn id="7122" xr3:uid="{0F43D858-9539-D442-A058-2FF2406F2CCA}" name="Column7122"/>
    <tableColumn id="7123" xr3:uid="{3DA92C91-9F3D-6C42-AD54-6D62C7FEACDA}" name="Column7123"/>
    <tableColumn id="7124" xr3:uid="{0CF42DB3-7626-6C41-9294-426C7489C2A4}" name="Column7124"/>
    <tableColumn id="7125" xr3:uid="{2E0D3936-E65B-5E49-A3AA-0095EE0D9420}" name="Column7125"/>
    <tableColumn id="7126" xr3:uid="{355BDA45-4F6F-3842-900C-41AE285D74B9}" name="Column7126"/>
    <tableColumn id="7127" xr3:uid="{3C6E5A43-0748-F140-BF21-9B3D67D1E60D}" name="Column7127"/>
    <tableColumn id="7128" xr3:uid="{FC511234-5333-F146-B2AA-F6E4B0BF0EEB}" name="Column7128"/>
    <tableColumn id="7129" xr3:uid="{AB6FC992-8329-B74E-AF3E-7014DABDD1BC}" name="Column7129"/>
    <tableColumn id="7130" xr3:uid="{F735F0FD-09C0-CB44-801E-A7D1A7AC71D0}" name="Column7130"/>
    <tableColumn id="7131" xr3:uid="{43465DEA-4C80-094E-91DA-2C0B1772EDCB}" name="Column7131"/>
    <tableColumn id="7132" xr3:uid="{EAC5927F-A7F7-3045-9139-77DBF7FB1539}" name="Column7132"/>
    <tableColumn id="7133" xr3:uid="{092A2E2E-2A83-ED47-8190-C7A37829913A}" name="Column7133"/>
    <tableColumn id="7134" xr3:uid="{BCF9D8A6-B087-114E-B0A1-AEA0BB342815}" name="Column7134"/>
    <tableColumn id="7135" xr3:uid="{35CFC00B-167C-7645-8D48-363A05A9BBC1}" name="Column7135"/>
    <tableColumn id="7136" xr3:uid="{1C8F487A-AB10-724C-AFC8-233592F610D6}" name="Column7136"/>
    <tableColumn id="7137" xr3:uid="{F0CF6300-BC5B-914B-808E-8408C58B39EE}" name="Column7137"/>
    <tableColumn id="7138" xr3:uid="{8BDE27D3-8906-CE43-A108-3E6E091433D1}" name="Column7138"/>
    <tableColumn id="7139" xr3:uid="{8532F12B-31C7-CF49-9DAB-41E0ED9B377A}" name="Column7139"/>
    <tableColumn id="7140" xr3:uid="{A617A850-30A2-7E4B-889F-59010B60A0F1}" name="Column7140"/>
    <tableColumn id="7141" xr3:uid="{BF07C911-79B8-C141-B185-7FA04CF8BB16}" name="Column7141"/>
    <tableColumn id="7142" xr3:uid="{904EA90D-284E-0A42-A912-D90E0330EE88}" name="Column7142"/>
    <tableColumn id="7143" xr3:uid="{C34B658A-147B-C046-B778-A18537EEE39B}" name="Column7143"/>
    <tableColumn id="7144" xr3:uid="{DA312610-3079-944D-8C9E-E3C62680D78D}" name="Column7144"/>
    <tableColumn id="7145" xr3:uid="{B002B02D-5080-8448-9841-964F280F1CA7}" name="Column7145"/>
    <tableColumn id="7146" xr3:uid="{2B2068D6-30EB-F94B-8377-4E7F56973EBC}" name="Column7146"/>
    <tableColumn id="7147" xr3:uid="{CD8720B2-AD99-E143-8DFF-877A762818DF}" name="Column7147"/>
    <tableColumn id="7148" xr3:uid="{85A6884D-961C-8F4F-8D74-3438C8638A92}" name="Column7148"/>
    <tableColumn id="7149" xr3:uid="{86DC26ED-EDBB-4042-806C-46E478FC3287}" name="Column7149"/>
    <tableColumn id="7150" xr3:uid="{4FDD1CF4-B875-4C46-A499-1885030DF6CE}" name="Column7150"/>
    <tableColumn id="7151" xr3:uid="{EB272E03-FA0A-7F4B-A236-E043BD48EEC3}" name="Column7151"/>
    <tableColumn id="7152" xr3:uid="{93F0F3C9-1C46-4542-8112-9A188B8A069A}" name="Column7152"/>
    <tableColumn id="7153" xr3:uid="{6AD93456-EC37-9540-959C-C8E2BE22D0B8}" name="Column7153"/>
    <tableColumn id="7154" xr3:uid="{890B87A8-73C3-7A40-8EBC-9749E00F00EA}" name="Column7154"/>
    <tableColumn id="7155" xr3:uid="{6988F4D7-2ACF-3643-B521-08B051B2380F}" name="Column7155"/>
    <tableColumn id="7156" xr3:uid="{A8B721C4-E47E-1740-880E-AC88CADA860F}" name="Column7156"/>
    <tableColumn id="7157" xr3:uid="{C8D9AB61-78B6-5941-B429-CB4C3D73F2B4}" name="Column7157"/>
    <tableColumn id="7158" xr3:uid="{D9130659-F48B-6D41-A017-E38B5C3C7CFA}" name="Column7158"/>
    <tableColumn id="7159" xr3:uid="{71F72CB6-5214-4949-9687-05BDF26F15A7}" name="Column7159"/>
    <tableColumn id="7160" xr3:uid="{1027DD4D-5FB4-8140-85F9-0EEBCA154E18}" name="Column7160"/>
    <tableColumn id="7161" xr3:uid="{B33968F3-639E-3543-8EB7-CDB45D18202A}" name="Column7161"/>
    <tableColumn id="7162" xr3:uid="{CB1B43AD-FF41-1747-88EE-D62DB1873942}" name="Column7162"/>
    <tableColumn id="7163" xr3:uid="{6BEE16D2-30E5-EF45-9C88-756AE15512A1}" name="Column7163"/>
    <tableColumn id="7164" xr3:uid="{7D50F1FE-6C75-DE4F-9E8B-2D4E7C085231}" name="Column7164"/>
    <tableColumn id="7165" xr3:uid="{888AF277-574D-B140-BD34-78E3DA9F6FC5}" name="Column7165"/>
    <tableColumn id="7166" xr3:uid="{96A71483-0FFF-C943-B846-C999FD1B0FCF}" name="Column7166"/>
    <tableColumn id="7167" xr3:uid="{358E52B4-0569-7E4A-97E7-436951B3D046}" name="Column7167"/>
    <tableColumn id="7168" xr3:uid="{1B5B41CF-7269-0940-ADB7-8BA34734F3EC}" name="Column7168"/>
    <tableColumn id="7169" xr3:uid="{A53C3085-C31C-1143-84FA-CC2C6A1BD735}" name="Column7169"/>
    <tableColumn id="7170" xr3:uid="{11DAFC5C-0816-574A-B56C-81C1B0C2A2F8}" name="Column7170"/>
    <tableColumn id="7171" xr3:uid="{AA32BDCB-018A-2D45-BEAE-31F8DCDE9455}" name="Column7171"/>
    <tableColumn id="7172" xr3:uid="{B2DAA044-9057-4442-AE1A-CB88BDA01D48}" name="Column7172"/>
    <tableColumn id="7173" xr3:uid="{65F0D61E-B4FF-474C-ACFE-2681B566955C}" name="Column7173"/>
    <tableColumn id="7174" xr3:uid="{7815DE2D-8533-A647-95BB-B4E2DCD3AA93}" name="Column7174"/>
    <tableColumn id="7175" xr3:uid="{875E4491-CEC4-1046-8DA4-46C749290DEC}" name="Column7175"/>
    <tableColumn id="7176" xr3:uid="{2EB2AA1C-1876-DD4D-B25F-07EB04F5F0EB}" name="Column7176"/>
    <tableColumn id="7177" xr3:uid="{96855758-1DE4-C34C-9B55-4C375E448926}" name="Column7177"/>
    <tableColumn id="7178" xr3:uid="{A5FDBFEF-02FA-6B48-B624-B8FF10128CBE}" name="Column7178"/>
    <tableColumn id="7179" xr3:uid="{08868385-D584-E443-8089-26765E2F7C1A}" name="Column7179"/>
    <tableColumn id="7180" xr3:uid="{EE1E237E-1C63-9F4F-9F7D-4472CCCDF545}" name="Column7180"/>
    <tableColumn id="7181" xr3:uid="{6389E60F-8757-FB4A-A2CB-54038605B0D4}" name="Column7181"/>
    <tableColumn id="7182" xr3:uid="{57275552-2208-C446-91E7-75F1074ACC46}" name="Column7182"/>
    <tableColumn id="7183" xr3:uid="{39B8C0BA-3CDD-C442-829D-7B3C67C75DBC}" name="Column7183"/>
    <tableColumn id="7184" xr3:uid="{38EC5219-0764-0A49-B059-7FF3D1C2C696}" name="Column7184"/>
    <tableColumn id="7185" xr3:uid="{F71E76AD-50FD-3746-9B7B-31F768432849}" name="Column7185"/>
    <tableColumn id="7186" xr3:uid="{83A45EA8-476E-8A44-9511-3C779DDD6DCA}" name="Column7186"/>
    <tableColumn id="7187" xr3:uid="{C107225E-5A91-EF4B-9A09-F40E1AF7D26B}" name="Column7187"/>
    <tableColumn id="7188" xr3:uid="{7434D6E4-DBCE-0747-976F-44BAEA7C0FA9}" name="Column7188"/>
    <tableColumn id="7189" xr3:uid="{E89D2B21-40CA-F341-A9E7-7C8FC31884E8}" name="Column7189"/>
    <tableColumn id="7190" xr3:uid="{0B8BA0BD-BD08-DB49-977D-8FD9C1BA84C2}" name="Column7190"/>
    <tableColumn id="7191" xr3:uid="{445A5C3F-3ECA-8E4F-A256-92F6E7AD1658}" name="Column7191"/>
    <tableColumn id="7192" xr3:uid="{0617FCE1-25BE-F549-AE78-DCA6F9EBEB8F}" name="Column7192"/>
    <tableColumn id="7193" xr3:uid="{68B385C0-AA5E-E54B-B9A0-362AC1DFC99C}" name="Column7193"/>
    <tableColumn id="7194" xr3:uid="{B1F6D493-253D-AD4A-83BF-64937FBA1743}" name="Column7194"/>
    <tableColumn id="7195" xr3:uid="{5BA994BF-2488-134A-80F4-46699EAE4CFE}" name="Column7195"/>
    <tableColumn id="7196" xr3:uid="{FA687CA5-281E-A448-870D-DFDC421BA4B5}" name="Column7196"/>
    <tableColumn id="7197" xr3:uid="{754C67E7-D1E5-D040-9DEB-E2FD89EF4F64}" name="Column7197"/>
    <tableColumn id="7198" xr3:uid="{1C18EEB1-BB68-B948-8B68-CA70F968FEDE}" name="Column7198"/>
    <tableColumn id="7199" xr3:uid="{0190670B-E2F1-BA4F-9560-B61FE2E6FFC7}" name="Column7199"/>
    <tableColumn id="7200" xr3:uid="{8620D733-6B94-544A-98EB-41289BECFE4D}" name="Column7200"/>
    <tableColumn id="7201" xr3:uid="{F1558164-3B6C-5F44-9CAF-06C1835F30B7}" name="Column7201"/>
    <tableColumn id="7202" xr3:uid="{C7585323-3952-D748-85EB-DC5F5D5FB0FC}" name="Column7202"/>
    <tableColumn id="7203" xr3:uid="{4C0EBB7C-79FB-974C-AF2D-A84DF6940B14}" name="Column7203"/>
    <tableColumn id="7204" xr3:uid="{74FE5C4B-64E1-3742-B895-008CC7B0A681}" name="Column7204"/>
    <tableColumn id="7205" xr3:uid="{D35787CB-CFD8-524B-A242-134965DC9A17}" name="Column7205"/>
    <tableColumn id="7206" xr3:uid="{832E28BB-3A13-7144-8513-82A8DD2E5D57}" name="Column7206"/>
    <tableColumn id="7207" xr3:uid="{6F9234D2-81BA-1B45-98DF-65A6DE9AA188}" name="Column7207"/>
    <tableColumn id="7208" xr3:uid="{90E1F0C0-0FAE-354B-B704-0F4ADCD46859}" name="Column7208"/>
    <tableColumn id="7209" xr3:uid="{79E1D2DE-9301-024B-8CEA-09205C3CC735}" name="Column7209"/>
    <tableColumn id="7210" xr3:uid="{0B9F9463-8EB2-6243-9D5F-3DA00694B97F}" name="Column7210"/>
    <tableColumn id="7211" xr3:uid="{EBEADA77-5738-0A44-B435-8F5A6232349A}" name="Column7211"/>
    <tableColumn id="7212" xr3:uid="{4CF59722-68F2-BF42-8683-7C92DA568465}" name="Column7212"/>
    <tableColumn id="7213" xr3:uid="{A5C2626B-F815-224C-B932-F0FF86CFA9E9}" name="Column7213"/>
    <tableColumn id="7214" xr3:uid="{88DEE751-A246-B449-9A61-753EADC24575}" name="Column7214"/>
    <tableColumn id="7215" xr3:uid="{DD2E5482-16D6-194A-A074-42D114D58ECE}" name="Column7215"/>
    <tableColumn id="7216" xr3:uid="{02A988B0-42B4-D14A-B88B-C33D8A9BF46D}" name="Column7216"/>
    <tableColumn id="7217" xr3:uid="{1D42FBB1-8228-1441-A85E-40A05F571795}" name="Column7217"/>
    <tableColumn id="7218" xr3:uid="{9A410AED-374E-2E4E-99D3-A58CC8895453}" name="Column7218"/>
    <tableColumn id="7219" xr3:uid="{9501EC87-3E5A-A845-A62B-04239987E187}" name="Column7219"/>
    <tableColumn id="7220" xr3:uid="{342F603A-4C29-7C4C-81F2-0DD0A7FEB6A4}" name="Column7220"/>
    <tableColumn id="7221" xr3:uid="{87E08755-50DF-524A-A205-AE673000AB66}" name="Column7221"/>
    <tableColumn id="7222" xr3:uid="{8AA7FB53-AFCA-5E44-98EB-6E9F5BFC1833}" name="Column7222"/>
    <tableColumn id="7223" xr3:uid="{4BF52E56-37AE-1148-8606-2233590E216A}" name="Column7223"/>
    <tableColumn id="7224" xr3:uid="{D997CD37-493A-3841-AB7A-06A842CB79EF}" name="Column7224"/>
    <tableColumn id="7225" xr3:uid="{2E20F274-F38C-7A48-9724-9CBCE2FD7725}" name="Column7225"/>
    <tableColumn id="7226" xr3:uid="{B0D4482B-2214-0D41-947E-FFDA5D4334A7}" name="Column7226"/>
    <tableColumn id="7227" xr3:uid="{4EB992B5-5D28-574F-A4E0-499B1AB9D39D}" name="Column7227"/>
    <tableColumn id="7228" xr3:uid="{3977E386-FE9C-B644-8F15-870CB77EC869}" name="Column7228"/>
    <tableColumn id="7229" xr3:uid="{A42B7104-0208-BA44-81D8-1B33D9641204}" name="Column7229"/>
    <tableColumn id="7230" xr3:uid="{9AED3E5D-8C4F-F84A-96BF-AD66450A5A66}" name="Column7230"/>
    <tableColumn id="7231" xr3:uid="{7818BEA2-3779-3B44-8B27-3105966732FA}" name="Column7231"/>
    <tableColumn id="7232" xr3:uid="{16206280-33E1-4A48-980C-4051FD762407}" name="Column7232"/>
    <tableColumn id="7233" xr3:uid="{CC35927F-8735-F048-9B94-CA147E56A5D1}" name="Column7233"/>
    <tableColumn id="7234" xr3:uid="{3D872C08-72EE-4844-B880-F9A048938D6E}" name="Column7234"/>
    <tableColumn id="7235" xr3:uid="{81781064-0ADB-BE44-B743-1608B97C6E0F}" name="Column7235"/>
    <tableColumn id="7236" xr3:uid="{B7E3B3B1-A5C3-374B-87EF-6E7BAD91486B}" name="Column7236"/>
    <tableColumn id="7237" xr3:uid="{CA0FB375-A222-A14F-B9BF-7016C34B6001}" name="Column7237"/>
    <tableColumn id="7238" xr3:uid="{E6F88D2D-8467-374B-8DCF-4B591ED03A23}" name="Column7238"/>
    <tableColumn id="7239" xr3:uid="{C3DF7A0B-810D-954D-9BAA-C8CB28B167AB}" name="Column7239"/>
    <tableColumn id="7240" xr3:uid="{3580CBC5-CA70-B449-80F2-98A341B7D04F}" name="Column7240"/>
    <tableColumn id="7241" xr3:uid="{B8201C29-34D1-5343-A66F-2D8E93F05CCE}" name="Column7241"/>
    <tableColumn id="7242" xr3:uid="{5519C851-B9B6-ED4A-A10A-48984DA88C01}" name="Column7242"/>
    <tableColumn id="7243" xr3:uid="{5C89261C-6438-3947-AC69-C01709BE9C44}" name="Column7243"/>
    <tableColumn id="7244" xr3:uid="{A84FE26C-8C75-6642-980E-8D91EE5738B6}" name="Column7244"/>
    <tableColumn id="7245" xr3:uid="{4FBC3AD4-7927-8A44-B9EF-0FFC91062AD0}" name="Column7245"/>
    <tableColumn id="7246" xr3:uid="{05373416-F319-1441-A0A2-F941BC17BEFD}" name="Column7246"/>
    <tableColumn id="7247" xr3:uid="{D38E9868-567E-7640-B9D8-8AD421B2D2DD}" name="Column7247"/>
    <tableColumn id="7248" xr3:uid="{D4DE568F-161B-6841-A0E4-A728E8E9922B}" name="Column7248"/>
    <tableColumn id="7249" xr3:uid="{156511C8-7975-9C47-8A6C-12A07CA93A1E}" name="Column7249"/>
    <tableColumn id="7250" xr3:uid="{FD72B6CE-FB49-BA4F-8AD2-659B89184E88}" name="Column7250"/>
    <tableColumn id="7251" xr3:uid="{4FB1B24D-0D99-8A4F-8873-1B544D2B02BA}" name="Column7251"/>
    <tableColumn id="7252" xr3:uid="{F281198D-871A-8E4F-9EA8-997353C44936}" name="Column7252"/>
    <tableColumn id="7253" xr3:uid="{1258C65B-9EC2-3E44-AF17-E214EF38B8BE}" name="Column7253"/>
    <tableColumn id="7254" xr3:uid="{CA002937-EBE1-2E4A-AE48-AB91E94D177B}" name="Column7254"/>
    <tableColumn id="7255" xr3:uid="{19BF96C7-4C08-BE4D-AD9C-4FC8148BBA7D}" name="Column7255"/>
    <tableColumn id="7256" xr3:uid="{F111B887-BA1F-D34E-BEF7-3BA8A61DE221}" name="Column7256"/>
    <tableColumn id="7257" xr3:uid="{6AD7C190-F431-BA4E-8B4D-85C4644BCAB5}" name="Column7257"/>
    <tableColumn id="7258" xr3:uid="{7FBB5254-21C0-F042-8F44-CF8724129658}" name="Column7258"/>
    <tableColumn id="7259" xr3:uid="{5CF99B3E-CFAD-4542-9336-98B7D675C462}" name="Column7259"/>
    <tableColumn id="7260" xr3:uid="{DF5AF822-CE1F-CE4C-8162-41A641309276}" name="Column7260"/>
    <tableColumn id="7261" xr3:uid="{F26FC1A2-D666-F447-9F6C-4EFB07BEEFA8}" name="Column7261"/>
    <tableColumn id="7262" xr3:uid="{EB320896-9E25-E540-8768-8572BB60A140}" name="Column7262"/>
    <tableColumn id="7263" xr3:uid="{7B374EEB-A2C4-C549-9968-A59E78986F38}" name="Column7263"/>
    <tableColumn id="7264" xr3:uid="{79B5C70A-26C0-1C4F-94E9-DA6E2117CC57}" name="Column7264"/>
    <tableColumn id="7265" xr3:uid="{73D7D277-F1FE-C34A-9B17-F55A0B1F6DF0}" name="Column7265"/>
    <tableColumn id="7266" xr3:uid="{1A8A7AE1-9A7D-E443-AD32-883E35236D75}" name="Column7266"/>
    <tableColumn id="7267" xr3:uid="{ABD96F0D-B771-3442-A58B-EB0B404C801E}" name="Column7267"/>
    <tableColumn id="7268" xr3:uid="{AEAE5F1A-703D-914A-ADC8-E5DFB9824D47}" name="Column7268"/>
    <tableColumn id="7269" xr3:uid="{97E38071-AC0D-E34C-8F18-888A52C1ABFD}" name="Column7269"/>
    <tableColumn id="7270" xr3:uid="{72911FE9-2877-E440-8347-F389AA59A2FE}" name="Column7270"/>
    <tableColumn id="7271" xr3:uid="{A0D2C1F8-1ED3-5040-AC27-B3636E52BB18}" name="Column7271"/>
    <tableColumn id="7272" xr3:uid="{2E321801-CB7A-894D-929E-18738CA7908B}" name="Column7272"/>
    <tableColumn id="7273" xr3:uid="{6FEEE602-8BE1-D142-92F5-05AC8E30E3B6}" name="Column7273"/>
    <tableColumn id="7274" xr3:uid="{539378CD-3265-DC43-A460-0510E7BC7A0A}" name="Column7274"/>
    <tableColumn id="7275" xr3:uid="{0FDBE90D-D52E-9F40-96F4-3162AC7807E1}" name="Column7275"/>
    <tableColumn id="7276" xr3:uid="{E66D7965-8F9B-4643-B61D-8EC99AC8E8A7}" name="Column7276"/>
    <tableColumn id="7277" xr3:uid="{6785359E-1880-7F45-A396-8DEB9649DCE0}" name="Column7277"/>
    <tableColumn id="7278" xr3:uid="{59F57428-D1C5-0F4C-885E-6D13B8289EEC}" name="Column7278"/>
    <tableColumn id="7279" xr3:uid="{46F0E5BC-856F-C74F-A3E5-5F9122578085}" name="Column7279"/>
    <tableColumn id="7280" xr3:uid="{F2CC706D-BCAA-6C4C-AB4A-AAF5C23BECEA}" name="Column7280"/>
    <tableColumn id="7281" xr3:uid="{16F9F430-3A22-F54D-8E52-1A3D094DE90F}" name="Column7281"/>
    <tableColumn id="7282" xr3:uid="{1E89B813-658C-4241-BBD2-4C06F9F0CEA0}" name="Column7282"/>
    <tableColumn id="7283" xr3:uid="{8AAAAB84-C4AA-3B40-A207-41E3D392B2DB}" name="Column7283"/>
    <tableColumn id="7284" xr3:uid="{C5083DF8-5FE3-034C-BC87-C3E657A738CE}" name="Column7284"/>
    <tableColumn id="7285" xr3:uid="{70FF2AE4-5A8F-0941-BB08-CA091973F654}" name="Column7285"/>
    <tableColumn id="7286" xr3:uid="{CD8180D1-006C-B649-96C1-F7CEBE909CD9}" name="Column7286"/>
    <tableColumn id="7287" xr3:uid="{E4AEC6FF-AA9D-644E-8C2E-05F5D9EEC61D}" name="Column7287"/>
    <tableColumn id="7288" xr3:uid="{31244A34-15A2-CB4C-AFEB-5C784652149E}" name="Column7288"/>
    <tableColumn id="7289" xr3:uid="{FDF1370C-29FD-BE4A-AC0C-A893ACC299E2}" name="Column7289"/>
    <tableColumn id="7290" xr3:uid="{3C789EC9-749A-9445-A7FC-59345A6F2198}" name="Column7290"/>
    <tableColumn id="7291" xr3:uid="{0C6C9ABD-B8FF-6045-BE62-41035F3E09AB}" name="Column7291"/>
    <tableColumn id="7292" xr3:uid="{03D09CFB-1641-3141-BA36-4D7DA6B4656F}" name="Column7292"/>
    <tableColumn id="7293" xr3:uid="{D01D0C89-E5C6-9643-BB11-023593EB81BB}" name="Column7293"/>
    <tableColumn id="7294" xr3:uid="{DDACE6B5-0572-D349-8EFA-66F786906309}" name="Column7294"/>
    <tableColumn id="7295" xr3:uid="{CE6B5914-9409-EE4B-B64E-CFC7559E2FF0}" name="Column7295"/>
    <tableColumn id="7296" xr3:uid="{586B777C-990D-C747-B940-A3B29CFFC555}" name="Column7296"/>
    <tableColumn id="7297" xr3:uid="{26743959-27F0-1F4D-BBC0-040D47E18B17}" name="Column7297"/>
    <tableColumn id="7298" xr3:uid="{18625FA2-9717-6D42-A168-827FC9939B05}" name="Column7298"/>
    <tableColumn id="7299" xr3:uid="{8876C7B2-9E67-F54B-9AEA-AE77EE588C20}" name="Column7299"/>
    <tableColumn id="7300" xr3:uid="{C73F013B-20C4-214A-9D06-295584A585C4}" name="Column7300"/>
    <tableColumn id="7301" xr3:uid="{E4FB3019-E8DC-124A-B6BA-0C2A586490E8}" name="Column7301"/>
    <tableColumn id="7302" xr3:uid="{313CC559-7E47-7C4D-92CA-A08A0952A656}" name="Column7302"/>
    <tableColumn id="7303" xr3:uid="{2982654F-DAAA-7A47-B2CC-647CB035F39D}" name="Column7303"/>
    <tableColumn id="7304" xr3:uid="{085BD937-0242-BE45-938A-693CAA69FAAB}" name="Column7304"/>
    <tableColumn id="7305" xr3:uid="{7811A9BD-4A91-0042-9A6B-04348FD8AF73}" name="Column7305"/>
    <tableColumn id="7306" xr3:uid="{A3EF8DC7-FFB9-D545-B756-859D758B15C6}" name="Column7306"/>
    <tableColumn id="7307" xr3:uid="{5BD4C723-A0B6-7640-8711-95CB034021B9}" name="Column7307"/>
    <tableColumn id="7308" xr3:uid="{05A2D04F-830D-0F45-B137-C0D26F89AE68}" name="Column7308"/>
    <tableColumn id="7309" xr3:uid="{F9A5862A-88CF-3F49-81B1-CA8D012F79CA}" name="Column7309"/>
    <tableColumn id="7310" xr3:uid="{BC171AE3-A39F-604F-833B-1E3F133F7839}" name="Column7310"/>
    <tableColumn id="7311" xr3:uid="{C72BEED4-379A-3744-97F8-ADFB0DA8F437}" name="Column7311"/>
    <tableColumn id="7312" xr3:uid="{235865FE-127A-9642-8691-B1E6461C1944}" name="Column7312"/>
    <tableColumn id="7313" xr3:uid="{18828FA2-46FC-754A-871F-47A35EE60708}" name="Column7313"/>
    <tableColumn id="7314" xr3:uid="{E1230CA2-8223-FE44-B428-2B585D58492B}" name="Column7314"/>
    <tableColumn id="7315" xr3:uid="{EAA82F4A-D11D-864E-A735-2AC872125C9B}" name="Column7315"/>
    <tableColumn id="7316" xr3:uid="{827C6D5B-F857-3C42-8B30-1529C1745190}" name="Column7316"/>
    <tableColumn id="7317" xr3:uid="{CFD3B9D0-64B3-E643-8E97-8CA3D268D016}" name="Column7317"/>
    <tableColumn id="7318" xr3:uid="{76A1DD3F-26AF-AA49-A2D4-90DE11653648}" name="Column7318"/>
    <tableColumn id="7319" xr3:uid="{BE67F938-A05E-6C46-8AA3-6012E1BE9BD8}" name="Column7319"/>
    <tableColumn id="7320" xr3:uid="{E0593CA0-0D54-2E48-A3AD-A7A4815160B1}" name="Column7320"/>
    <tableColumn id="7321" xr3:uid="{19E171DA-3FB3-2B40-A805-A9A033013A13}" name="Column7321"/>
    <tableColumn id="7322" xr3:uid="{78E3F220-23A5-0147-BC78-DC69716D3CF7}" name="Column7322"/>
    <tableColumn id="7323" xr3:uid="{D0B12A25-1C38-C24E-92F0-DB83206731B5}" name="Column7323"/>
    <tableColumn id="7324" xr3:uid="{0DD34F27-3042-AE48-AA2B-F0CFDED1A8F1}" name="Column7324"/>
    <tableColumn id="7325" xr3:uid="{EE158448-5C47-3645-8303-ACE9CC8CDD95}" name="Column7325"/>
    <tableColumn id="7326" xr3:uid="{35C572F9-D7FF-444E-89DE-4A859F3F0252}" name="Column7326"/>
    <tableColumn id="7327" xr3:uid="{AFBC7A8B-B06F-AE49-84BD-5EB80D743939}" name="Column7327"/>
    <tableColumn id="7328" xr3:uid="{045E453A-C6ED-C44C-9938-5F8B2CE9AF4E}" name="Column7328"/>
    <tableColumn id="7329" xr3:uid="{6842B87D-376B-D041-9D5B-0208813A1487}" name="Column7329"/>
    <tableColumn id="7330" xr3:uid="{AD15C23C-C37E-FB41-981C-5DF646B735FA}" name="Column7330"/>
    <tableColumn id="7331" xr3:uid="{729F162E-F848-6544-A774-59F37EAB4B6F}" name="Column7331"/>
    <tableColumn id="7332" xr3:uid="{978A6831-9EAE-CF41-982F-C66B9A04F256}" name="Column7332"/>
    <tableColumn id="7333" xr3:uid="{D21A4EF4-CF50-7B4B-B701-EE7255B12C5A}" name="Column7333"/>
    <tableColumn id="7334" xr3:uid="{1BB118B8-819D-7A48-B791-9C648D45AE0A}" name="Column7334"/>
    <tableColumn id="7335" xr3:uid="{D067A4CE-EAC7-7D46-8B9E-B3D164018BDB}" name="Column7335"/>
    <tableColumn id="7336" xr3:uid="{06E63916-E995-EB40-B5E7-4261E0FAE6AE}" name="Column7336"/>
    <tableColumn id="7337" xr3:uid="{0358213B-7DD1-4748-B576-844541527CEE}" name="Column7337"/>
    <tableColumn id="7338" xr3:uid="{8FEB07F4-142C-EB48-BC98-8479A11FB97D}" name="Column7338"/>
    <tableColumn id="7339" xr3:uid="{9E5A06FB-036B-8546-AD52-048F2B8466F9}" name="Column7339"/>
    <tableColumn id="7340" xr3:uid="{76C00217-DCDF-F249-919D-A10CE830F1A6}" name="Column7340"/>
    <tableColumn id="7341" xr3:uid="{FA81427C-7E1F-8D41-ABED-ED3DE25B9361}" name="Column7341"/>
    <tableColumn id="7342" xr3:uid="{6D54DE07-DC67-7140-B705-A056694CB6E4}" name="Column7342"/>
    <tableColumn id="7343" xr3:uid="{ED559688-6ED8-4142-910C-CE1FB86FDC90}" name="Column7343"/>
    <tableColumn id="7344" xr3:uid="{D40C1681-5769-2141-BCE8-4117E9D0B2EB}" name="Column7344"/>
    <tableColumn id="7345" xr3:uid="{A0BAF9CE-118F-E04B-BCAF-47BB9EB537FE}" name="Column7345"/>
    <tableColumn id="7346" xr3:uid="{F0872367-8849-E344-BBFC-73D478060263}" name="Column7346"/>
    <tableColumn id="7347" xr3:uid="{15498840-A0D1-0B45-9625-BC527297A808}" name="Column7347"/>
    <tableColumn id="7348" xr3:uid="{1DF4B941-8857-FC4C-B466-50AFA7F4B3F6}" name="Column7348"/>
    <tableColumn id="7349" xr3:uid="{F54253D2-BA13-2C47-BCC2-DF456906539B}" name="Column7349"/>
    <tableColumn id="7350" xr3:uid="{85A6CE2D-59DB-9040-A8BC-55868897E560}" name="Column7350"/>
    <tableColumn id="7351" xr3:uid="{4B300204-D3C1-7540-8C4B-2C97893D43CF}" name="Column7351"/>
    <tableColumn id="7352" xr3:uid="{794DD966-BEEF-EB42-B07E-DCC5AF9DF0B9}" name="Column7352"/>
    <tableColumn id="7353" xr3:uid="{89D3A704-47A1-DB46-9954-55EF848F6DAA}" name="Column7353"/>
    <tableColumn id="7354" xr3:uid="{513FEE63-68BE-E145-8E80-8A7806543D80}" name="Column7354"/>
    <tableColumn id="7355" xr3:uid="{2979E9BC-1A0E-0647-9C1B-DEBE365BE7C6}" name="Column7355"/>
    <tableColumn id="7356" xr3:uid="{1B12CD5B-0EA4-C541-8612-6C08781A1847}" name="Column7356"/>
    <tableColumn id="7357" xr3:uid="{6DB0A55B-C197-A643-9474-B21ACF1831F9}" name="Column7357"/>
    <tableColumn id="7358" xr3:uid="{DC245B4E-9D20-6D41-ADCF-4827F8C69246}" name="Column7358"/>
    <tableColumn id="7359" xr3:uid="{949132F9-79E3-5349-89F9-57B73F7C526F}" name="Column7359"/>
    <tableColumn id="7360" xr3:uid="{AE5250D4-3B88-034C-81AA-ADA881FE7777}" name="Column7360"/>
    <tableColumn id="7361" xr3:uid="{9D4FB195-F8B2-1748-BBB0-14620AE8CE27}" name="Column7361"/>
    <tableColumn id="7362" xr3:uid="{91B4E69E-EA56-FA40-B2CB-7567794DB046}" name="Column7362"/>
    <tableColumn id="7363" xr3:uid="{03A747EF-6132-F54C-9B1F-54F1CD0944C3}" name="Column7363"/>
    <tableColumn id="7364" xr3:uid="{69CF6327-70CA-C848-A495-B721FD94D40B}" name="Column7364"/>
    <tableColumn id="7365" xr3:uid="{90798EE2-C0D6-AD4D-93B8-81DE66DC3EB7}" name="Column7365"/>
    <tableColumn id="7366" xr3:uid="{B4B488E8-64C7-E547-8153-2F2D94E2F3CA}" name="Column7366"/>
    <tableColumn id="7367" xr3:uid="{4FA4792C-412D-B841-AA3B-B53BCD1D7F2F}" name="Column7367"/>
    <tableColumn id="7368" xr3:uid="{F2B12E77-464A-874F-A3B1-EDC3DD8960E3}" name="Column7368"/>
    <tableColumn id="7369" xr3:uid="{6CB62E3F-9829-7F44-82D4-E6BAF3505BC4}" name="Column7369"/>
    <tableColumn id="7370" xr3:uid="{EC90E715-EC76-1340-B349-EA2295B34628}" name="Column7370"/>
    <tableColumn id="7371" xr3:uid="{55909A56-6E22-C94B-B49A-BE746CAF9B32}" name="Column7371"/>
    <tableColumn id="7372" xr3:uid="{E2D7187D-DD3D-BA49-842E-1B8D6B2EBF7A}" name="Column7372"/>
    <tableColumn id="7373" xr3:uid="{2ABF9909-2DAE-FE43-A1B1-434E7E211135}" name="Column7373"/>
    <tableColumn id="7374" xr3:uid="{DD50CA1A-B125-C04B-9D25-83520C2C25F5}" name="Column7374"/>
    <tableColumn id="7375" xr3:uid="{AE997191-CE8C-2B4E-8747-D767B7368BD1}" name="Column7375"/>
    <tableColumn id="7376" xr3:uid="{F4A8E654-B568-EA45-BFB4-55F0703C1F5B}" name="Column7376"/>
    <tableColumn id="7377" xr3:uid="{F8BC0E82-01A3-7C48-9B6E-98D35314481F}" name="Column7377"/>
    <tableColumn id="7378" xr3:uid="{2166271F-D9D5-9643-95F9-BDC2EF660B7D}" name="Column7378"/>
    <tableColumn id="7379" xr3:uid="{97A1FEA3-0D97-CE4B-A889-5B267669C23C}" name="Column7379"/>
    <tableColumn id="7380" xr3:uid="{67E6E995-F2B0-6240-B80A-5A873AE76CD2}" name="Column7380"/>
    <tableColumn id="7381" xr3:uid="{3C2523E7-8BC5-404D-878C-088AEE058278}" name="Column7381"/>
    <tableColumn id="7382" xr3:uid="{0996FEAC-2EAC-3C45-949D-EDFF4D4EF77F}" name="Column7382"/>
    <tableColumn id="7383" xr3:uid="{56B6BC1B-BC48-974F-8ADC-5E19DF25BC6D}" name="Column7383"/>
    <tableColumn id="7384" xr3:uid="{695DC2F0-622C-1B42-A02C-5A8667C94829}" name="Column7384"/>
    <tableColumn id="7385" xr3:uid="{41876C5F-C918-9A4C-A09B-71E8DEA64A57}" name="Column7385"/>
    <tableColumn id="7386" xr3:uid="{8D34DE22-25CF-E24B-82F8-C86899B98D43}" name="Column7386"/>
    <tableColumn id="7387" xr3:uid="{0F17B95E-ABDC-9844-A9D3-39D456541F79}" name="Column7387"/>
    <tableColumn id="7388" xr3:uid="{687D0FA1-4440-6045-9C91-95F33AD1D4CA}" name="Column7388"/>
    <tableColumn id="7389" xr3:uid="{9C66098C-FC5D-9849-9C48-3319AC94BE7E}" name="Column7389"/>
    <tableColumn id="7390" xr3:uid="{7D815640-B464-D74D-BF00-093226D4E7C5}" name="Column7390"/>
    <tableColumn id="7391" xr3:uid="{0166D135-8245-C34A-8233-DDF9591BACBB}" name="Column7391"/>
    <tableColumn id="7392" xr3:uid="{3E8DCEAC-CF93-AF4E-8AC3-626D2F38B907}" name="Column7392"/>
    <tableColumn id="7393" xr3:uid="{C580B20B-C5F4-3941-B6A9-53B4C9E660B9}" name="Column7393"/>
    <tableColumn id="7394" xr3:uid="{04781CFA-2E0B-C543-BBA3-F353387CF7E9}" name="Column7394"/>
    <tableColumn id="7395" xr3:uid="{58B14DED-C91D-0B4D-AF66-70F50BB8A576}" name="Column7395"/>
    <tableColumn id="7396" xr3:uid="{58B33A66-3B8F-C441-8138-2644A4711223}" name="Column7396"/>
    <tableColumn id="7397" xr3:uid="{EFE9F71D-1B1A-864E-B792-6D1F5DA9C360}" name="Column7397"/>
    <tableColumn id="7398" xr3:uid="{277FE831-4E4B-F349-9F7E-44613DF2447A}" name="Column7398"/>
    <tableColumn id="7399" xr3:uid="{AA6651E7-7E56-1A4B-B874-937BE4117224}" name="Column7399"/>
    <tableColumn id="7400" xr3:uid="{903B6CAA-A759-4042-A8D8-7823DD6F0F30}" name="Column7400"/>
    <tableColumn id="7401" xr3:uid="{6326C99A-C658-3448-AD31-1A5CD97170B0}" name="Column7401"/>
    <tableColumn id="7402" xr3:uid="{B9EDAFAC-A15C-7A47-8091-4F21A4E52EF7}" name="Column7402"/>
    <tableColumn id="7403" xr3:uid="{E1EB2F59-F8BC-BF46-8B1E-05CFE760098D}" name="Column7403"/>
    <tableColumn id="7404" xr3:uid="{FDAFA095-CEC5-D140-A850-715729AE4601}" name="Column7404"/>
    <tableColumn id="7405" xr3:uid="{42F3432E-8DC2-8446-8EC2-C0FB951CBB37}" name="Column7405"/>
    <tableColumn id="7406" xr3:uid="{2800DE63-9C41-D34E-966F-09DD2B027BD4}" name="Column7406"/>
    <tableColumn id="7407" xr3:uid="{79A7327B-2B3C-0E4E-835B-3EF42CBC7AB0}" name="Column7407"/>
    <tableColumn id="7408" xr3:uid="{958CA705-D758-8844-824E-DE302B0FCD42}" name="Column7408"/>
    <tableColumn id="7409" xr3:uid="{EE1B4A82-41EA-C44D-84BD-FB9C67530263}" name="Column7409"/>
    <tableColumn id="7410" xr3:uid="{DAC0AF65-DC48-174B-B512-16F94F1203CB}" name="Column7410"/>
    <tableColumn id="7411" xr3:uid="{ACF8AB50-121E-634A-8033-C25168A350A2}" name="Column7411"/>
    <tableColumn id="7412" xr3:uid="{A450BAB6-5923-9647-A839-C2924263EE45}" name="Column7412"/>
    <tableColumn id="7413" xr3:uid="{096A678B-7CA3-9B41-A4A4-F0F65466E37B}" name="Column7413"/>
    <tableColumn id="7414" xr3:uid="{F91C7101-0BD2-D847-8C24-EBEE989BC36A}" name="Column7414"/>
    <tableColumn id="7415" xr3:uid="{ED4A2C24-BFF4-9345-BFFB-F510BF23EF7B}" name="Column7415"/>
    <tableColumn id="7416" xr3:uid="{502B7350-3E52-7F4D-A2BB-14F9A1024FC2}" name="Column7416"/>
    <tableColumn id="7417" xr3:uid="{9E122D3B-89A6-4143-BB80-7C5D94863491}" name="Column7417"/>
    <tableColumn id="7418" xr3:uid="{0127677C-6E46-2044-B779-B34103D9A97E}" name="Column7418"/>
    <tableColumn id="7419" xr3:uid="{8CB8E85A-4584-0748-9136-81407793B76D}" name="Column7419"/>
    <tableColumn id="7420" xr3:uid="{3E5C4CB9-132E-6C49-84F6-C9C3EE87B12A}" name="Column7420"/>
    <tableColumn id="7421" xr3:uid="{6E1CA0CF-1CDF-CE4A-9F2F-16D5F0457295}" name="Column7421"/>
    <tableColumn id="7422" xr3:uid="{FDCE03EF-E172-DC40-8D5A-DC14878FE68B}" name="Column7422"/>
    <tableColumn id="7423" xr3:uid="{2636FBC3-D3FB-1747-A16F-7A7237A0412E}" name="Column7423"/>
    <tableColumn id="7424" xr3:uid="{6DF01772-B7ED-C247-8D39-61CECCECC29C}" name="Column7424"/>
    <tableColumn id="7425" xr3:uid="{E8DB4FE2-8713-AC4C-8811-3463B7156381}" name="Column7425"/>
    <tableColumn id="7426" xr3:uid="{C0BB3DEF-51C4-0140-8BDA-19CC04226BB3}" name="Column7426"/>
    <tableColumn id="7427" xr3:uid="{0AC67262-2FFD-9345-997A-77A9065D984B}" name="Column7427"/>
    <tableColumn id="7428" xr3:uid="{B2E48AD9-527D-7049-B6C6-CA9A0160E036}" name="Column7428"/>
    <tableColumn id="7429" xr3:uid="{6987999A-6024-4243-9135-F27247A7D8B2}" name="Column7429"/>
    <tableColumn id="7430" xr3:uid="{4E662646-A2AB-E642-A519-895C6F7EA20F}" name="Column7430"/>
    <tableColumn id="7431" xr3:uid="{D47C569E-34DF-AD49-822C-350A41F815CE}" name="Column7431"/>
    <tableColumn id="7432" xr3:uid="{DC7BD1D1-0065-2A43-B0AF-5C0E3C489B90}" name="Column7432"/>
    <tableColumn id="7433" xr3:uid="{DBF53BD2-29F2-F241-A929-76C3504C61F9}" name="Column7433"/>
    <tableColumn id="7434" xr3:uid="{89B3D6F5-1789-0E41-A822-0676C6542C74}" name="Column7434"/>
    <tableColumn id="7435" xr3:uid="{D13E06F9-35B0-2F45-B555-664690F15D0C}" name="Column7435"/>
    <tableColumn id="7436" xr3:uid="{460559B1-8FCA-444E-9D5E-F853430F7A68}" name="Column7436"/>
    <tableColumn id="7437" xr3:uid="{C1847503-846C-8E44-8BD8-D011613A2641}" name="Column7437"/>
    <tableColumn id="7438" xr3:uid="{F2D985FA-D042-804D-A3D9-C26705978362}" name="Column7438"/>
    <tableColumn id="7439" xr3:uid="{924AD96B-82CD-1E4F-88B2-C889A1145496}" name="Column7439"/>
    <tableColumn id="7440" xr3:uid="{92FD572B-8963-8245-AFAA-732AFBD43838}" name="Column7440"/>
    <tableColumn id="7441" xr3:uid="{55CA7B9A-69E2-BE4F-8A1F-B1517316187C}" name="Column7441"/>
    <tableColumn id="7442" xr3:uid="{5A5E2BE9-5154-7F45-B652-3B6B0359EF1E}" name="Column7442"/>
    <tableColumn id="7443" xr3:uid="{B31A5672-FE42-8645-A046-6E44C613A54F}" name="Column7443"/>
    <tableColumn id="7444" xr3:uid="{3375F74C-AFD9-E443-9321-BB4D7EAECD05}" name="Column7444"/>
    <tableColumn id="7445" xr3:uid="{3685D2EC-3DA0-3E48-8045-F6D65845CC07}" name="Column7445"/>
    <tableColumn id="7446" xr3:uid="{F6404999-8C4D-CB45-A088-1CAB35C4A1C8}" name="Column7446"/>
    <tableColumn id="7447" xr3:uid="{7C575A5C-7AAF-E542-9024-4B55C76BEFB2}" name="Column7447"/>
    <tableColumn id="7448" xr3:uid="{82950BB7-09AF-7647-8F2A-8278BC4F6B5E}" name="Column7448"/>
    <tableColumn id="7449" xr3:uid="{35457D7F-EC45-4349-AF02-0C4ED78BD525}" name="Column7449"/>
    <tableColumn id="7450" xr3:uid="{FECFCC65-FE8C-4B47-9EBE-7B4AD18DD692}" name="Column7450"/>
    <tableColumn id="7451" xr3:uid="{1B8E3AB6-A0A8-A54B-8F99-B26DC5F245AB}" name="Column7451"/>
    <tableColumn id="7452" xr3:uid="{C805A62E-8A05-C547-B61A-FE51AB5C2B1D}" name="Column7452"/>
    <tableColumn id="7453" xr3:uid="{3844833E-8194-B146-A5AE-4AD111946F6D}" name="Column7453"/>
    <tableColumn id="7454" xr3:uid="{45C388B4-3CB0-8244-9FED-CBBE22C05C2C}" name="Column7454"/>
    <tableColumn id="7455" xr3:uid="{5F67463D-82F7-1045-9D28-4688EAC620D3}" name="Column7455"/>
    <tableColumn id="7456" xr3:uid="{B7BAC7BA-8914-4247-A03C-193435CF1C11}" name="Column7456"/>
    <tableColumn id="7457" xr3:uid="{6871876B-143D-894A-874B-00BBA6B72F5F}" name="Column7457"/>
    <tableColumn id="7458" xr3:uid="{DA8AC4F6-94D0-C440-B088-7EE5BA72A903}" name="Column7458"/>
    <tableColumn id="7459" xr3:uid="{D7489EE3-6BF1-D441-9FC4-260921278408}" name="Column7459"/>
    <tableColumn id="7460" xr3:uid="{AFAD3729-BD0E-694E-A71E-3DC781812873}" name="Column7460"/>
    <tableColumn id="7461" xr3:uid="{6F793A0C-D5A5-A546-8262-58151736DB7E}" name="Column7461"/>
    <tableColumn id="7462" xr3:uid="{707B722C-1138-A747-8CE1-6C12531F5616}" name="Column7462"/>
    <tableColumn id="7463" xr3:uid="{DA700D30-00F9-6048-8F09-6E724E894872}" name="Column7463"/>
    <tableColumn id="7464" xr3:uid="{AA5EDD17-FF03-F34D-AD09-113E3878F94F}" name="Column7464"/>
    <tableColumn id="7465" xr3:uid="{E928DD55-A9B4-5A4B-9B8C-F117EA5B2A79}" name="Column7465"/>
    <tableColumn id="7466" xr3:uid="{58461893-25FC-AA4E-A28A-58889450EDC1}" name="Column7466"/>
    <tableColumn id="7467" xr3:uid="{E7E26B27-1A71-FD4B-BC21-D3BDB08C0754}" name="Column7467"/>
    <tableColumn id="7468" xr3:uid="{69F3A81A-2AAD-0649-A77C-B9D51C121670}" name="Column7468"/>
    <tableColumn id="7469" xr3:uid="{1D6F9C41-D9D9-1040-9098-392D5EFF37A3}" name="Column7469"/>
    <tableColumn id="7470" xr3:uid="{6E30C78E-41C7-294B-B9CE-F262AC66935F}" name="Column7470"/>
    <tableColumn id="7471" xr3:uid="{A6EAF827-6F13-FC4D-8FE6-6F8C2C114EFD}" name="Column7471"/>
    <tableColumn id="7472" xr3:uid="{C14BC5D7-2306-E741-BCB7-23078D0F9B63}" name="Column7472"/>
    <tableColumn id="7473" xr3:uid="{D13EEBB5-7858-7C4D-BAA5-6FABD0D580EA}" name="Column7473"/>
    <tableColumn id="7474" xr3:uid="{E2B64B2F-4A22-2749-9A05-1E0B8201CCBB}" name="Column7474"/>
    <tableColumn id="7475" xr3:uid="{6171C800-908C-EB4F-9850-8FC2F5FE60F3}" name="Column7475"/>
    <tableColumn id="7476" xr3:uid="{1ED1867A-94F4-0941-A20F-68C18E449C1F}" name="Column7476"/>
    <tableColumn id="7477" xr3:uid="{2601E4E3-0EC6-3045-B61A-D865201E5051}" name="Column7477"/>
    <tableColumn id="7478" xr3:uid="{77AECA18-49D1-BC43-83DF-FFFA82491AE5}" name="Column7478"/>
    <tableColumn id="7479" xr3:uid="{4BE12DED-003E-B14F-B79C-80BD81397B0C}" name="Column7479"/>
    <tableColumn id="7480" xr3:uid="{FFAC08F6-25AE-3841-9BFC-CED7609EBFAD}" name="Column7480"/>
    <tableColumn id="7481" xr3:uid="{C7CE9692-E497-5D45-B5B4-FE512523CF4C}" name="Column7481"/>
    <tableColumn id="7482" xr3:uid="{1D6C4FB9-64A0-114F-837D-77EFE5BADE83}" name="Column7482"/>
    <tableColumn id="7483" xr3:uid="{CA63374F-2238-7B46-B594-E3545DB3311D}" name="Column7483"/>
    <tableColumn id="7484" xr3:uid="{D5C11CD0-A772-2E45-AFB7-38893588755A}" name="Column7484"/>
    <tableColumn id="7485" xr3:uid="{17C4AA34-A437-BA45-A08F-290CCFECD8D4}" name="Column7485"/>
    <tableColumn id="7486" xr3:uid="{A7A2921D-751F-1F41-A33C-8B433EBD3E79}" name="Column7486"/>
    <tableColumn id="7487" xr3:uid="{10048DC4-E6E5-2B43-9FDB-13295078AF4D}" name="Column7487"/>
    <tableColumn id="7488" xr3:uid="{2866B0DB-BC74-6A47-AE9E-FFA4AB87868F}" name="Column7488"/>
    <tableColumn id="7489" xr3:uid="{DA9353F8-384B-6047-B425-AF7388FBDB49}" name="Column7489"/>
    <tableColumn id="7490" xr3:uid="{6A9616D0-7CD8-FD4D-8507-BA1C0D3435B1}" name="Column7490"/>
    <tableColumn id="7491" xr3:uid="{9042AE48-7CB9-A34A-9505-B4A93CB9CDEA}" name="Column7491"/>
    <tableColumn id="7492" xr3:uid="{A3DDA3CC-4112-754A-B6A1-44EBE386722B}" name="Column7492"/>
    <tableColumn id="7493" xr3:uid="{CD4F010A-5372-DE45-AA00-2584E17FD737}" name="Column7493"/>
    <tableColumn id="7494" xr3:uid="{E15ACE16-FE79-3E49-A057-9026F2EEAC74}" name="Column7494"/>
    <tableColumn id="7495" xr3:uid="{CC7481E2-2316-2646-925B-B06D76C48775}" name="Column7495"/>
    <tableColumn id="7496" xr3:uid="{34A3962C-62C0-6246-BDE3-312A6CC28FE4}" name="Column7496"/>
    <tableColumn id="7497" xr3:uid="{6DDAE9E5-59ED-B44A-A78C-98B65CDC303A}" name="Column7497"/>
    <tableColumn id="7498" xr3:uid="{566C8C4F-40E8-1B42-863E-0670B72507DB}" name="Column7498"/>
    <tableColumn id="7499" xr3:uid="{7E139205-6055-DC4F-B8CD-60F4EA9958E1}" name="Column7499"/>
    <tableColumn id="7500" xr3:uid="{2B96CDE5-E043-1A43-ACAE-8D16BD1E8071}" name="Column7500"/>
    <tableColumn id="7501" xr3:uid="{D03BF060-CD8C-284A-9DF3-99F26D9EF97D}" name="Column7501"/>
    <tableColumn id="7502" xr3:uid="{A887360B-3C68-3942-9930-1DF4CC13CD23}" name="Column7502"/>
    <tableColumn id="7503" xr3:uid="{E63907BA-69E4-DA42-ADD0-38DEDC2A3435}" name="Column7503"/>
    <tableColumn id="7504" xr3:uid="{5728AE59-82CB-5F4C-B0D0-B74C1FAF307D}" name="Column7504"/>
    <tableColumn id="7505" xr3:uid="{7B94886D-C173-3C4A-A4C0-75CD834395A6}" name="Column7505"/>
    <tableColumn id="7506" xr3:uid="{41B7B113-0908-414B-8A50-6666D824B0F6}" name="Column7506"/>
    <tableColumn id="7507" xr3:uid="{E3DDA01C-FFAB-E348-976E-72D8137B092E}" name="Column7507"/>
    <tableColumn id="7508" xr3:uid="{27BDBF59-CFDE-A540-95EC-BDA841338000}" name="Column7508"/>
    <tableColumn id="7509" xr3:uid="{FD7EF939-7220-AD48-BEC6-DD3E3B610D1C}" name="Column7509"/>
    <tableColumn id="7510" xr3:uid="{B4E0242E-3B97-2E40-AB13-F1CB8D8DB5E5}" name="Column7510"/>
    <tableColumn id="7511" xr3:uid="{FF28F6B6-18B4-2742-8C05-B464F341FDC2}" name="Column7511"/>
    <tableColumn id="7512" xr3:uid="{75082F8E-2CBE-8344-8065-6FC4CA35F1BF}" name="Column7512"/>
    <tableColumn id="7513" xr3:uid="{78E1694A-E226-FF40-BEBF-88BA94D6E204}" name="Column7513"/>
    <tableColumn id="7514" xr3:uid="{2D35DAB4-84BB-834D-BC06-A9F43B4AE5E0}" name="Column7514"/>
    <tableColumn id="7515" xr3:uid="{E81B84CB-AB69-B74D-94B1-EC9338F86257}" name="Column7515"/>
    <tableColumn id="7516" xr3:uid="{3C3B99A9-213F-BD41-8B0F-A1430B6728CB}" name="Column7516"/>
    <tableColumn id="7517" xr3:uid="{A4DE85E8-08CD-1748-8122-A9D311E6C1DE}" name="Column7517"/>
    <tableColumn id="7518" xr3:uid="{22E13502-236C-3E4F-94EB-7BEDB833AE09}" name="Column7518"/>
    <tableColumn id="7519" xr3:uid="{39D26101-1291-184F-9AF9-BE7D88207AA8}" name="Column7519"/>
    <tableColumn id="7520" xr3:uid="{7D7BC301-44A9-A249-A7AC-4D54F3FF71E4}" name="Column7520"/>
    <tableColumn id="7521" xr3:uid="{5EA1EA26-3D19-EB47-8977-451BA1AB8EA3}" name="Column7521"/>
    <tableColumn id="7522" xr3:uid="{67A73FB3-E40F-A545-89E6-430245E148E3}" name="Column7522"/>
    <tableColumn id="7523" xr3:uid="{9117EEBF-5376-1D4C-A522-ED52B535578D}" name="Column7523"/>
    <tableColumn id="7524" xr3:uid="{A1377E52-3888-3646-BF9D-08B848D97BEA}" name="Column7524"/>
    <tableColumn id="7525" xr3:uid="{9C01B57E-6ECD-5B4F-87B1-1A8E66D1B286}" name="Column7525"/>
    <tableColumn id="7526" xr3:uid="{16247602-3D96-DA49-9117-AABEEC158AE9}" name="Column7526"/>
    <tableColumn id="7527" xr3:uid="{23A6E431-F62F-4F4F-91B0-4C5388F9A0A6}" name="Column7527"/>
    <tableColumn id="7528" xr3:uid="{D8E33464-20A1-5F44-8995-6628C9C257B0}" name="Column7528"/>
    <tableColumn id="7529" xr3:uid="{D1B3DA8C-65B0-5E46-902E-9E9C5392F403}" name="Column7529"/>
    <tableColumn id="7530" xr3:uid="{104801F7-51D7-F949-82E9-E7F988FDA727}" name="Column7530"/>
    <tableColumn id="7531" xr3:uid="{09462AA5-E381-8F4E-86BA-7DC2D176E8DE}" name="Column7531"/>
    <tableColumn id="7532" xr3:uid="{DD179545-5288-274E-84F5-F436CD7D728C}" name="Column7532"/>
    <tableColumn id="7533" xr3:uid="{DBC1F46B-E749-E847-A5DD-C0C064D304CF}" name="Column7533"/>
    <tableColumn id="7534" xr3:uid="{76E5DA5F-69A6-9048-A833-23849C0BA3C9}" name="Column7534"/>
    <tableColumn id="7535" xr3:uid="{BDA585CE-3368-DA40-9DE6-2966D7C01939}" name="Column7535"/>
    <tableColumn id="7536" xr3:uid="{BAFB89AD-42E6-D341-BD9E-BC9C0EF6938F}" name="Column7536"/>
    <tableColumn id="7537" xr3:uid="{5EEFABE3-3BA1-5043-9C43-335B2D0B944F}" name="Column7537"/>
    <tableColumn id="7538" xr3:uid="{B9F92984-AD77-8B46-81E3-0E7F32655C55}" name="Column7538"/>
    <tableColumn id="7539" xr3:uid="{A23319C7-7AFF-B648-B5AC-A850ED6A7661}" name="Column7539"/>
    <tableColumn id="7540" xr3:uid="{477E3948-5217-2A42-BE71-2CC55C4B6603}" name="Column7540"/>
    <tableColumn id="7541" xr3:uid="{546A962D-9221-0D47-85E6-95AB0CA94D67}" name="Column7541"/>
    <tableColumn id="7542" xr3:uid="{8E0EC407-96CE-7F41-AB07-B147E83797E2}" name="Column7542"/>
    <tableColumn id="7543" xr3:uid="{36B6F818-6CE8-C140-AAF8-371D67E9BE2C}" name="Column7543"/>
    <tableColumn id="7544" xr3:uid="{8F1992A2-4E7E-5843-AAE6-C037E905BCE2}" name="Column7544"/>
    <tableColumn id="7545" xr3:uid="{AA43FA8B-C83C-CF45-B217-1D0A268AA75F}" name="Column7545"/>
    <tableColumn id="7546" xr3:uid="{3C529ADD-EDFC-5147-A322-2E74F4A3FCFC}" name="Column7546"/>
    <tableColumn id="7547" xr3:uid="{E1B1C82A-6EB7-CB45-965C-7C88077B4CA2}" name="Column7547"/>
    <tableColumn id="7548" xr3:uid="{F5E17E82-FA26-D348-AB65-B8FA5682582F}" name="Column7548"/>
    <tableColumn id="7549" xr3:uid="{9D885FEE-EF06-044E-B5B6-8161D042DD09}" name="Column7549"/>
    <tableColumn id="7550" xr3:uid="{995A1103-5080-E34F-AF55-E462CF4EE853}" name="Column7550"/>
    <tableColumn id="7551" xr3:uid="{9E00F949-A341-3543-86A0-43F1E60B3072}" name="Column7551"/>
    <tableColumn id="7552" xr3:uid="{7B41CA52-1647-7E4D-81D9-DECF679979EA}" name="Column7552"/>
    <tableColumn id="7553" xr3:uid="{6743F4E1-347C-A84D-AE1F-118AB36856CF}" name="Column7553"/>
    <tableColumn id="7554" xr3:uid="{E7DCA866-1DDD-CA4D-A789-EF0146AB4D0A}" name="Column7554"/>
    <tableColumn id="7555" xr3:uid="{1E65CFED-5AE8-6647-98B3-9083032E16F2}" name="Column7555"/>
    <tableColumn id="7556" xr3:uid="{734869BD-6F64-D942-9AA8-ED23128CA265}" name="Column7556"/>
    <tableColumn id="7557" xr3:uid="{C60BDE6A-856A-2147-992D-7048C87C060A}" name="Column7557"/>
    <tableColumn id="7558" xr3:uid="{2E3E326E-175D-7B40-9B96-4B5187C1D60D}" name="Column7558"/>
    <tableColumn id="7559" xr3:uid="{E3505113-ABC3-A94B-A210-01BE2E99EA38}" name="Column7559"/>
    <tableColumn id="7560" xr3:uid="{9A8CBA3E-A7DD-114A-B8EC-D2B24A747B33}" name="Column7560"/>
    <tableColumn id="7561" xr3:uid="{026E02AB-EF33-AD4F-AAA9-6F01A5A366A2}" name="Column7561"/>
    <tableColumn id="7562" xr3:uid="{F2AF37BC-6D7B-1143-8BD5-4411782DCB64}" name="Column7562"/>
    <tableColumn id="7563" xr3:uid="{18E968AC-FCBA-DA42-ACC4-828BBFA8B59A}" name="Column7563"/>
    <tableColumn id="7564" xr3:uid="{CBD27333-4A96-654E-99AD-D2E5A07CF335}" name="Column7564"/>
    <tableColumn id="7565" xr3:uid="{B2A4C666-E289-F347-8D7F-C225D09BDB0F}" name="Column7565"/>
    <tableColumn id="7566" xr3:uid="{31CEEE66-2551-544C-AE54-D88F868E4C2B}" name="Column7566"/>
    <tableColumn id="7567" xr3:uid="{E892CC3B-3855-8642-9A2B-0C20F8353424}" name="Column7567"/>
    <tableColumn id="7568" xr3:uid="{51071B5E-A54A-0149-BC3A-1897984AA2A1}" name="Column7568"/>
    <tableColumn id="7569" xr3:uid="{2E9E876A-5B93-324F-9B91-31A48151A57F}" name="Column7569"/>
    <tableColumn id="7570" xr3:uid="{AF1329E9-B7F8-6341-9DFB-0DD790148F4E}" name="Column7570"/>
    <tableColumn id="7571" xr3:uid="{5BA270D4-AF8A-E348-B6A9-77420EADB146}" name="Column7571"/>
    <tableColumn id="7572" xr3:uid="{8C0C7A4E-3B03-4846-8C9F-D18EC2718011}" name="Column7572"/>
    <tableColumn id="7573" xr3:uid="{FA7A06CB-776C-3647-A436-53D75BE27F7C}" name="Column7573"/>
    <tableColumn id="7574" xr3:uid="{226CF77C-C91D-8E49-82B9-F6D30B0EF92D}" name="Column7574"/>
    <tableColumn id="7575" xr3:uid="{7A84A187-C79F-BA45-998E-F097B15C6FAF}" name="Column7575"/>
    <tableColumn id="7576" xr3:uid="{E43623F3-4EB1-E047-8865-AF9DB1CF372B}" name="Column7576"/>
    <tableColumn id="7577" xr3:uid="{39587842-FE63-9E4C-B7D0-6EF8557A6A63}" name="Column7577"/>
    <tableColumn id="7578" xr3:uid="{6944A97E-40E5-304B-9B6B-4F49929B0096}" name="Column7578"/>
    <tableColumn id="7579" xr3:uid="{C4C194B5-404D-6E49-B2B7-F1B4D5242099}" name="Column7579"/>
    <tableColumn id="7580" xr3:uid="{A179A061-4628-0F4E-BA23-2E2F27E511CE}" name="Column7580"/>
    <tableColumn id="7581" xr3:uid="{0177E135-4967-1E44-B3E4-1994306CC130}" name="Column7581"/>
    <tableColumn id="7582" xr3:uid="{A767D42C-A129-954E-8736-959D971C5592}" name="Column7582"/>
    <tableColumn id="7583" xr3:uid="{B5FD663C-5F16-1045-A77F-319CA5BE12CC}" name="Column7583"/>
    <tableColumn id="7584" xr3:uid="{677F8312-B2E6-1C42-B61E-3CC443484767}" name="Column7584"/>
    <tableColumn id="7585" xr3:uid="{0726AE86-E33D-8842-ACC8-E5A933527CE5}" name="Column7585"/>
    <tableColumn id="7586" xr3:uid="{8430F983-01A1-6B46-BF61-8F1ADB02C0E5}" name="Column7586"/>
    <tableColumn id="7587" xr3:uid="{B964E208-9553-5F40-8F97-366C6D31A79B}" name="Column7587"/>
    <tableColumn id="7588" xr3:uid="{33658258-60C7-9A41-800B-B3F05D420F66}" name="Column7588"/>
    <tableColumn id="7589" xr3:uid="{B022AF2D-8C01-C741-98C8-C9C8F2920DD2}" name="Column7589"/>
    <tableColumn id="7590" xr3:uid="{772A6915-0A9A-BA43-9E0F-EFF05468C940}" name="Column7590"/>
    <tableColumn id="7591" xr3:uid="{BA9CFEE1-18AE-CD47-982E-BF3D1ABEA8A2}" name="Column7591"/>
    <tableColumn id="7592" xr3:uid="{D4CFEE1B-DE04-8D4A-AAA8-60081C41053D}" name="Column7592"/>
    <tableColumn id="7593" xr3:uid="{BDFD8AC8-DC20-534B-8E49-FD0EF43E7B1F}" name="Column7593"/>
    <tableColumn id="7594" xr3:uid="{346EC21C-F5A0-F643-B2CA-7D83F47714D7}" name="Column7594"/>
    <tableColumn id="7595" xr3:uid="{F9CFFC08-87E3-5C47-AC1D-1C8786136E5E}" name="Column7595"/>
    <tableColumn id="7596" xr3:uid="{1810646C-1443-3F4B-AC70-3E63BBF6DC56}" name="Column7596"/>
    <tableColumn id="7597" xr3:uid="{44C5AEAE-C1F3-BD46-8E7D-E2E46F765D58}" name="Column7597"/>
    <tableColumn id="7598" xr3:uid="{4A8AB3E0-A28A-BA4C-972A-0AB5D55EE78E}" name="Column7598"/>
    <tableColumn id="7599" xr3:uid="{94717CFE-6AB0-B842-B62B-1C9136AB4B35}" name="Column7599"/>
    <tableColumn id="7600" xr3:uid="{E6E421A7-E3AD-8A42-95E5-61D60C4B7945}" name="Column7600"/>
    <tableColumn id="7601" xr3:uid="{BA6DEF0D-397D-004E-85B9-4EB32B3ADFDE}" name="Column7601"/>
    <tableColumn id="7602" xr3:uid="{DAB25E46-5C43-E04F-8741-6B6E0078B531}" name="Column7602"/>
    <tableColumn id="7603" xr3:uid="{283774CC-BE0D-AE48-9F3B-C9AD35EB8C8D}" name="Column7603"/>
    <tableColumn id="7604" xr3:uid="{67A780F4-E037-0B40-B820-C29D7D63EED6}" name="Column7604"/>
    <tableColumn id="7605" xr3:uid="{E3E83D6D-51BA-5E4D-932A-5C9368E43DBA}" name="Column7605"/>
    <tableColumn id="7606" xr3:uid="{6B5A0FE2-A97B-7D49-8954-9ED703BF6F79}" name="Column7606"/>
    <tableColumn id="7607" xr3:uid="{3C650D64-C5FA-9349-9F47-0108F3C26C6B}" name="Column7607"/>
    <tableColumn id="7608" xr3:uid="{735DF82D-F97A-8F42-9AA0-F71FD4120B13}" name="Column7608"/>
    <tableColumn id="7609" xr3:uid="{45C187DF-7250-2244-8ECF-AD18AAEDB70E}" name="Column7609"/>
    <tableColumn id="7610" xr3:uid="{F8519FDC-B7F0-EF46-9527-85CD544DC879}" name="Column7610"/>
    <tableColumn id="7611" xr3:uid="{7A85DDBE-C3A0-FC4C-9BEE-B016B93A7AE9}" name="Column7611"/>
    <tableColumn id="7612" xr3:uid="{8C5CBE23-C8AE-904D-B72E-9B8117388326}" name="Column7612"/>
    <tableColumn id="7613" xr3:uid="{C8CC63D7-640B-384A-B178-1CCEE4DDF968}" name="Column7613"/>
    <tableColumn id="7614" xr3:uid="{4C9F4220-F1A8-4C44-89F1-9CA29B5305DE}" name="Column7614"/>
    <tableColumn id="7615" xr3:uid="{ECE7642C-4E29-6E4E-A68E-581CB9025425}" name="Column7615"/>
    <tableColumn id="7616" xr3:uid="{8A4F5981-6883-B24C-81F6-FF39C837C64F}" name="Column7616"/>
    <tableColumn id="7617" xr3:uid="{5082018B-ED8B-784D-A1F8-9E4D5EA9BE85}" name="Column7617"/>
    <tableColumn id="7618" xr3:uid="{196D6D9A-9B43-6349-993D-1279E1AAAEDF}" name="Column7618"/>
    <tableColumn id="7619" xr3:uid="{1B340BA0-C0B4-CB41-9CB0-8EEB8E4ACEAD}" name="Column7619"/>
    <tableColumn id="7620" xr3:uid="{C6BC5E4A-F51F-4D4E-82DA-9BC496DAA6C8}" name="Column7620"/>
    <tableColumn id="7621" xr3:uid="{FDE6C7BE-1EEA-4E4A-81A4-8394C1C118BE}" name="Column7621"/>
    <tableColumn id="7622" xr3:uid="{B2558FA5-3370-8348-953C-7B205291BEC0}" name="Column7622"/>
    <tableColumn id="7623" xr3:uid="{313C0313-80D4-FD4C-BC03-F13EA54777D8}" name="Column7623"/>
    <tableColumn id="7624" xr3:uid="{9DDDB3BC-01AD-314B-8237-F5D7243D66EB}" name="Column7624"/>
    <tableColumn id="7625" xr3:uid="{10BA8F36-EC41-AA48-9089-F69F0E39F0EC}" name="Column7625"/>
    <tableColumn id="7626" xr3:uid="{842C93B2-3885-1040-950E-5FEB4F782B3D}" name="Column7626"/>
    <tableColumn id="7627" xr3:uid="{8DFD630D-4DEA-4B46-A5DE-A62D3AB3784B}" name="Column7627"/>
    <tableColumn id="7628" xr3:uid="{6C805A65-BD27-DE4B-B348-1E73219FA301}" name="Column7628"/>
    <tableColumn id="7629" xr3:uid="{78B1A932-B85F-6A4F-8FA0-CB46FDCA8099}" name="Column7629"/>
    <tableColumn id="7630" xr3:uid="{44BE0B56-19D2-9847-A968-8C4E890426BC}" name="Column7630"/>
    <tableColumn id="7631" xr3:uid="{358979F5-84A8-A444-A8A7-D559BF73E5C1}" name="Column7631"/>
    <tableColumn id="7632" xr3:uid="{FB732A1A-DB2C-CA4D-BAAB-EE4DAB202357}" name="Column7632"/>
    <tableColumn id="7633" xr3:uid="{EA6B7661-E1F4-9049-8C25-B1CA73E3B841}" name="Column7633"/>
    <tableColumn id="7634" xr3:uid="{B6E4828A-99BF-2C46-AEFC-B87E7FCCA19E}" name="Column7634"/>
    <tableColumn id="7635" xr3:uid="{B0B5F413-7574-F24B-BDAB-A9E15AC4FBE8}" name="Column7635"/>
    <tableColumn id="7636" xr3:uid="{53F66A6A-D759-4442-B8C7-3AF8C90352D5}" name="Column7636"/>
    <tableColumn id="7637" xr3:uid="{1DEED94B-CC6D-134E-AEB0-E4776F1977D1}" name="Column7637"/>
    <tableColumn id="7638" xr3:uid="{0849164B-8438-A044-8F22-66D69089DE39}" name="Column7638"/>
    <tableColumn id="7639" xr3:uid="{0DB2FB4D-5997-A448-9D02-EC267C1C0F93}" name="Column7639"/>
    <tableColumn id="7640" xr3:uid="{96D7D328-5C7E-F248-BB73-B1B25AB7A7C2}" name="Column7640"/>
    <tableColumn id="7641" xr3:uid="{6E6BD1A5-D181-614D-85F3-C2C7DBEB409D}" name="Column7641"/>
    <tableColumn id="7642" xr3:uid="{FC845B91-1E61-FB44-A1B0-46BA5DA6A83F}" name="Column7642"/>
    <tableColumn id="7643" xr3:uid="{CE9FF891-0B0D-144A-90F1-1083A69D7D48}" name="Column7643"/>
    <tableColumn id="7644" xr3:uid="{4407AB8D-0B7E-EC4A-9CC9-7A1FAE79CE8D}" name="Column7644"/>
    <tableColumn id="7645" xr3:uid="{3DA6DB62-9042-5944-8DAC-E63AE35D513A}" name="Column7645"/>
    <tableColumn id="7646" xr3:uid="{640AB88C-7C65-7F43-B05B-C0D91B77D520}" name="Column7646"/>
    <tableColumn id="7647" xr3:uid="{AF4C5928-DF1A-B44F-9DC1-747BC81C27B9}" name="Column7647"/>
    <tableColumn id="7648" xr3:uid="{06004AFA-AB95-564B-9F4A-D0B0B93FCDDB}" name="Column7648"/>
    <tableColumn id="7649" xr3:uid="{2164710D-5511-1F40-89C2-6FB954968C7C}" name="Column7649"/>
    <tableColumn id="7650" xr3:uid="{2E02F534-9EDB-6548-BE71-DA8129351925}" name="Column7650"/>
    <tableColumn id="7651" xr3:uid="{2130FD4B-D372-4549-B6F9-44F2D3BBCB2C}" name="Column7651"/>
    <tableColumn id="7652" xr3:uid="{9A853256-B44B-8C4E-8E86-F2B90A5DBA90}" name="Column7652"/>
    <tableColumn id="7653" xr3:uid="{2A6924DB-8A71-884B-8DA1-1385535FB4D6}" name="Column7653"/>
    <tableColumn id="7654" xr3:uid="{1498C39E-B09A-FB43-8243-A91335FDBDFE}" name="Column7654"/>
    <tableColumn id="7655" xr3:uid="{2BB03B30-393F-1A40-AA20-70C1E299ED3A}" name="Column7655"/>
    <tableColumn id="7656" xr3:uid="{B33BE777-BB76-1D4B-8AD9-4AF4908679A6}" name="Column7656"/>
    <tableColumn id="7657" xr3:uid="{AE1A6264-6FAA-624E-B8DE-ABEA774FEDEA}" name="Column7657"/>
    <tableColumn id="7658" xr3:uid="{051C74AA-5FA0-CB44-B4A5-DCD15F10AF89}" name="Column7658"/>
    <tableColumn id="7659" xr3:uid="{A565E145-1C62-AE44-9DCB-726661ED8782}" name="Column7659"/>
    <tableColumn id="7660" xr3:uid="{D33DBDF2-EA9D-EC44-B87B-5B8332697C81}" name="Column7660"/>
    <tableColumn id="7661" xr3:uid="{C29D0208-1C28-3B44-A50B-F5BB6E1A9231}" name="Column7661"/>
    <tableColumn id="7662" xr3:uid="{6083E769-3FB9-3647-978B-24F4F10A3881}" name="Column7662"/>
    <tableColumn id="7663" xr3:uid="{0B010A5C-86EB-A344-A481-2836806CFEF0}" name="Column7663"/>
    <tableColumn id="7664" xr3:uid="{4CCC68E3-5372-3443-BAA2-13244CD5E133}" name="Column7664"/>
    <tableColumn id="7665" xr3:uid="{BCB78CDA-A70C-3347-BFE3-753FA8085089}" name="Column7665"/>
    <tableColumn id="7666" xr3:uid="{0D27FB14-0FB5-9945-A8F3-267A46288081}" name="Column7666"/>
    <tableColumn id="7667" xr3:uid="{6A7F1ACE-E119-C349-B987-AF058428ED16}" name="Column7667"/>
    <tableColumn id="7668" xr3:uid="{FC1F2FD1-CDBC-7248-924F-12F3FB94F48E}" name="Column7668"/>
    <tableColumn id="7669" xr3:uid="{EF18BC1E-5408-194D-AD4D-92060182FD55}" name="Column7669"/>
    <tableColumn id="7670" xr3:uid="{9F8CC1E4-BAA6-E243-B39B-BBDB09EA0794}" name="Column7670"/>
    <tableColumn id="7671" xr3:uid="{FAC72176-2481-B04F-B3EA-22BA965696B0}" name="Column7671"/>
    <tableColumn id="7672" xr3:uid="{4200CC7B-9789-D14A-A019-7D20C2E3D8B3}" name="Column7672"/>
    <tableColumn id="7673" xr3:uid="{408412E3-DE36-A744-97E0-C07E0939CDF0}" name="Column7673"/>
    <tableColumn id="7674" xr3:uid="{6DA98989-AB5C-684E-BB79-445ADB3A9CD2}" name="Column7674"/>
    <tableColumn id="7675" xr3:uid="{A631F23D-4348-7E46-8180-21C8000DAF4B}" name="Column7675"/>
    <tableColumn id="7676" xr3:uid="{D9AF4990-13FF-6148-8A03-22C3605C2A74}" name="Column7676"/>
    <tableColumn id="7677" xr3:uid="{43368ACB-337E-B74C-B274-920C66CDED42}" name="Column7677"/>
    <tableColumn id="7678" xr3:uid="{C473EC92-F023-C140-8894-62D25AA942DC}" name="Column7678"/>
    <tableColumn id="7679" xr3:uid="{9498B51E-D979-3148-977F-167F84D666F0}" name="Column7679"/>
    <tableColumn id="7680" xr3:uid="{42606210-CACA-9746-A967-91D9F10E3EA9}" name="Column7680"/>
    <tableColumn id="7681" xr3:uid="{37C99E29-363D-7D4B-A35A-F7D946460A20}" name="Column7681"/>
    <tableColumn id="7682" xr3:uid="{84EC9066-B058-A745-B27B-DA55496B469E}" name="Column7682"/>
    <tableColumn id="7683" xr3:uid="{F624EE94-9038-F341-9561-4E8EB984BE0E}" name="Column7683"/>
    <tableColumn id="7684" xr3:uid="{56A4AAA5-F2B2-D947-B6DE-71DC82589BC4}" name="Column7684"/>
    <tableColumn id="7685" xr3:uid="{695FDFD1-172D-1748-AF98-DEC7514E95E2}" name="Column7685"/>
    <tableColumn id="7686" xr3:uid="{8C926E5E-C9C4-974B-A206-976547EC4876}" name="Column7686"/>
    <tableColumn id="7687" xr3:uid="{1D6891BB-B3A5-D847-86F8-59A4EC3BC119}" name="Column7687"/>
    <tableColumn id="7688" xr3:uid="{E7BB9A76-E4B4-EA4E-BE7D-C4B26110216D}" name="Column7688"/>
    <tableColumn id="7689" xr3:uid="{F9F706E4-DEBE-AD4D-A53B-711700AC99EE}" name="Column7689"/>
    <tableColumn id="7690" xr3:uid="{5DA18892-18B5-A041-882F-641968CBCAF0}" name="Column7690"/>
    <tableColumn id="7691" xr3:uid="{DE4732D7-BBE8-1445-9C7B-239051F1422C}" name="Column7691"/>
    <tableColumn id="7692" xr3:uid="{C456EE4B-C0E2-524D-BA1E-EE527B04436C}" name="Column7692"/>
    <tableColumn id="7693" xr3:uid="{DDFEB57B-4FF5-9746-B615-86D3FFDD93C5}" name="Column7693"/>
    <tableColumn id="7694" xr3:uid="{609D0D98-03B8-B74C-A674-0BF3D4A5F23F}" name="Column7694"/>
    <tableColumn id="7695" xr3:uid="{39626C18-98CB-4941-9992-0795C5F99B9B}" name="Column7695"/>
    <tableColumn id="7696" xr3:uid="{CC23098E-D4BE-7D4F-9527-690DBBDE76F1}" name="Column7696"/>
    <tableColumn id="7697" xr3:uid="{24B7926B-A79C-214F-A2B8-8FB6590EC18E}" name="Column7697"/>
    <tableColumn id="7698" xr3:uid="{D6992741-53A2-544C-8424-2949AAB9F1F0}" name="Column7698"/>
    <tableColumn id="7699" xr3:uid="{A3F37D3D-C76A-4A4C-B008-F876ADF41F3A}" name="Column7699"/>
    <tableColumn id="7700" xr3:uid="{747AC60F-31AC-5649-83D0-F470C89B3856}" name="Column7700"/>
    <tableColumn id="7701" xr3:uid="{E9FB71FF-90DF-2C4A-AF17-BCCD055842DB}" name="Column7701"/>
    <tableColumn id="7702" xr3:uid="{42C336F3-C35A-7743-89A2-C22164887A98}" name="Column7702"/>
    <tableColumn id="7703" xr3:uid="{08837185-5FD6-3B4B-A0CC-52D536F1904D}" name="Column7703"/>
    <tableColumn id="7704" xr3:uid="{69B6F57A-62BF-E442-A942-39E2D0DFB150}" name="Column7704"/>
    <tableColumn id="7705" xr3:uid="{2D249787-CFCC-2A4E-99BB-E673B77B28DB}" name="Column7705"/>
    <tableColumn id="7706" xr3:uid="{5E08B2CA-A2D1-4D41-8AA7-65FD76641BA6}" name="Column7706"/>
    <tableColumn id="7707" xr3:uid="{2B086759-F9EF-DE40-968B-B55AF6C71586}" name="Column7707"/>
    <tableColumn id="7708" xr3:uid="{E64E35C6-8E29-4749-9999-5112257C06D0}" name="Column7708"/>
    <tableColumn id="7709" xr3:uid="{5E52462A-1DD7-7148-A34A-62954B9FD1E3}" name="Column7709"/>
    <tableColumn id="7710" xr3:uid="{512EAA61-912D-044E-9841-FE36B2F6E0C6}" name="Column7710"/>
    <tableColumn id="7711" xr3:uid="{0D71F201-B235-C245-870A-19EEE0BBEEF3}" name="Column7711"/>
    <tableColumn id="7712" xr3:uid="{DD8F64C7-2F00-0A41-8D0F-0546B502B01E}" name="Column7712"/>
    <tableColumn id="7713" xr3:uid="{318F7879-B6A9-1942-B87A-3B720AA4A4CF}" name="Column7713"/>
    <tableColumn id="7714" xr3:uid="{0F58E6C1-A88E-4947-8D7D-A58C0F5ED52E}" name="Column7714"/>
    <tableColumn id="7715" xr3:uid="{84237AE5-E19F-E140-A91C-1C4FE082E464}" name="Column7715"/>
    <tableColumn id="7716" xr3:uid="{936E1193-F391-604C-9C20-02F77E0E2F72}" name="Column7716"/>
    <tableColumn id="7717" xr3:uid="{66F8444E-03E5-B548-903A-3EC3EC9D0279}" name="Column7717"/>
    <tableColumn id="7718" xr3:uid="{532948A4-6D40-154B-9616-F3FE7D70A747}" name="Column7718"/>
    <tableColumn id="7719" xr3:uid="{89ED7613-36FD-AF4D-8CF7-5D2F1A3A1F07}" name="Column7719"/>
    <tableColumn id="7720" xr3:uid="{ADADDE25-D778-854E-A368-2B8C376AC497}" name="Column7720"/>
    <tableColumn id="7721" xr3:uid="{9BA569B8-27A8-B840-BE05-C9DD23ABF636}" name="Column7721"/>
    <tableColumn id="7722" xr3:uid="{80AEF3C6-E322-F744-BE82-2E018BD03D17}" name="Column7722"/>
    <tableColumn id="7723" xr3:uid="{167E049C-B36B-2147-A668-94C1D21CBEDE}" name="Column7723"/>
    <tableColumn id="7724" xr3:uid="{E1DBDDB7-7D1B-B345-A8FC-B5E6299DA9B7}" name="Column7724"/>
    <tableColumn id="7725" xr3:uid="{659BDADF-CCA4-9D49-BAC8-1F779D6FB87E}" name="Column7725"/>
    <tableColumn id="7726" xr3:uid="{3E000D9C-C780-FB47-9A81-1F942BF2EE38}" name="Column7726"/>
    <tableColumn id="7727" xr3:uid="{7513B648-B48D-8840-BB92-2C1122E6A42E}" name="Column7727"/>
    <tableColumn id="7728" xr3:uid="{2E1CDD69-FEDC-D747-8407-75B960C9761B}" name="Column7728"/>
    <tableColumn id="7729" xr3:uid="{D42BFE04-8F1E-8345-A179-C1341E73FC66}" name="Column7729"/>
    <tableColumn id="7730" xr3:uid="{EBDAA8C0-28F6-6D4A-83CF-CCCECFE8C51D}" name="Column7730"/>
    <tableColumn id="7731" xr3:uid="{4D3E60FA-4414-DD46-A804-E9915F3F94AE}" name="Column7731"/>
    <tableColumn id="7732" xr3:uid="{69DF62F1-A8F8-4F40-9DB4-F40AE81B8F52}" name="Column7732"/>
    <tableColumn id="7733" xr3:uid="{7A33B3FC-CFAC-2B45-B917-3D58FF72B1DD}" name="Column7733"/>
    <tableColumn id="7734" xr3:uid="{1C63C918-121E-6F40-A474-BF8E41A0E353}" name="Column7734"/>
    <tableColumn id="7735" xr3:uid="{F7CD9AE1-AF24-6743-AD0D-7E99DFD1A8B6}" name="Column7735"/>
    <tableColumn id="7736" xr3:uid="{8602CEC8-88BB-BD49-A078-287BD993E920}" name="Column7736"/>
    <tableColumn id="7737" xr3:uid="{49AC7CCE-83DF-C542-AC4F-218D9EC0FB6D}" name="Column7737"/>
    <tableColumn id="7738" xr3:uid="{BDE6F0B7-049D-BB4D-95AD-6013B8B198E0}" name="Column7738"/>
    <tableColumn id="7739" xr3:uid="{10E8E532-E9E4-524E-B331-A87AFCF90F1B}" name="Column7739"/>
    <tableColumn id="7740" xr3:uid="{C2429412-B811-1D46-BAB5-9FF5EDA97A9E}" name="Column7740"/>
    <tableColumn id="7741" xr3:uid="{B7E3B59C-8A7B-014F-AC8D-99EFC02950D7}" name="Column7741"/>
    <tableColumn id="7742" xr3:uid="{6B2444F8-CF7D-E849-85AF-564A1F4AEB4A}" name="Column7742"/>
    <tableColumn id="7743" xr3:uid="{5C630381-4DC8-2C4C-87CE-E5098264F5ED}" name="Column7743"/>
    <tableColumn id="7744" xr3:uid="{CAC249C2-7BA5-694F-91E4-4706CFC14C89}" name="Column7744"/>
    <tableColumn id="7745" xr3:uid="{862F85BA-DC5A-084C-B442-9AFBD9B325DA}" name="Column7745"/>
    <tableColumn id="7746" xr3:uid="{606C8E91-95D1-854C-8DAC-431920E6F799}" name="Column7746"/>
    <tableColumn id="7747" xr3:uid="{1BF7FEB3-B2D9-1B47-A048-8DAB4FD70DF7}" name="Column7747"/>
    <tableColumn id="7748" xr3:uid="{1AD756DE-D374-B548-9B23-DD413A078320}" name="Column7748"/>
    <tableColumn id="7749" xr3:uid="{5E990ED3-6D46-D94C-A597-BD9CD7F42D19}" name="Column7749"/>
    <tableColumn id="7750" xr3:uid="{255E94C7-133D-2049-8837-192FF59C380F}" name="Column7750"/>
    <tableColumn id="7751" xr3:uid="{427B8E3D-DCA0-8E44-931A-CDEAE2F7D06A}" name="Column7751"/>
    <tableColumn id="7752" xr3:uid="{B722F480-B36E-8743-9BCF-6E9FF4061B74}" name="Column7752"/>
    <tableColumn id="7753" xr3:uid="{A1E8531D-479C-114E-8AA0-89F7932B5160}" name="Column7753"/>
    <tableColumn id="7754" xr3:uid="{CA342879-6F09-6B47-9235-3FEE1460404D}" name="Column7754"/>
    <tableColumn id="7755" xr3:uid="{A7DACF29-E6FB-F64A-8D22-0C48C41BBA9D}" name="Column7755"/>
    <tableColumn id="7756" xr3:uid="{2D6879B8-8271-D940-A872-AE81AC3F7CBA}" name="Column7756"/>
    <tableColumn id="7757" xr3:uid="{922780C6-0567-9245-BF9D-0937FBC4B0C5}" name="Column7757"/>
    <tableColumn id="7758" xr3:uid="{764E83D0-8F6C-5348-955F-B316686F9092}" name="Column7758"/>
    <tableColumn id="7759" xr3:uid="{680B486E-3F9C-DD45-9BD2-DD943449A37C}" name="Column7759"/>
    <tableColumn id="7760" xr3:uid="{31C7A730-1685-BA42-919A-06EB9D818484}" name="Column7760"/>
    <tableColumn id="7761" xr3:uid="{C9F9A02F-0B16-674D-8043-18F7BB92B46A}" name="Column7761"/>
    <tableColumn id="7762" xr3:uid="{3AA05F20-03AF-A34E-BE80-3E56D8941772}" name="Column7762"/>
    <tableColumn id="7763" xr3:uid="{F830AA98-E6D8-EE42-A619-A37D4921A8A8}" name="Column7763"/>
    <tableColumn id="7764" xr3:uid="{05B460CF-5CF0-3146-BFAA-5ECC914465EF}" name="Column7764"/>
    <tableColumn id="7765" xr3:uid="{6069D545-2327-E443-B2EE-E221730ADB25}" name="Column7765"/>
    <tableColumn id="7766" xr3:uid="{CC03C1E8-611E-FC4C-A15C-E2D53A637043}" name="Column7766"/>
    <tableColumn id="7767" xr3:uid="{2D680B4E-ED01-684C-BA48-51367243559B}" name="Column7767"/>
    <tableColumn id="7768" xr3:uid="{85A6CE5B-2439-154A-8B38-06A6B48BF519}" name="Column7768"/>
    <tableColumn id="7769" xr3:uid="{2096AB69-623B-5F46-9AEE-D2E33D916345}" name="Column7769"/>
    <tableColumn id="7770" xr3:uid="{83D8E422-A40C-1B45-BA7E-8DA74EBEC5F7}" name="Column7770"/>
    <tableColumn id="7771" xr3:uid="{BA4CCF43-B0EE-9B4F-8CCA-298ABC18E833}" name="Column7771"/>
    <tableColumn id="7772" xr3:uid="{C5FED8F1-4F01-0B47-BF0E-392AAF21B626}" name="Column7772"/>
    <tableColumn id="7773" xr3:uid="{63FFD1E8-9E0B-FE41-B9E4-4B4AEE42CC0E}" name="Column7773"/>
    <tableColumn id="7774" xr3:uid="{F056AA9F-6CE6-AD45-BF10-2B43BA3E407E}" name="Column7774"/>
    <tableColumn id="7775" xr3:uid="{DA605A39-8C4D-D94C-8D3A-44EDBAF19F1C}" name="Column7775"/>
    <tableColumn id="7776" xr3:uid="{27E6CB0E-CE4B-934F-9E76-630B01FE2245}" name="Column7776"/>
    <tableColumn id="7777" xr3:uid="{9D2F5D77-D2EE-FC44-8342-62694F301132}" name="Column7777"/>
    <tableColumn id="7778" xr3:uid="{84D1FCD5-D97D-5644-A298-2A57787FCD14}" name="Column7778"/>
    <tableColumn id="7779" xr3:uid="{BA17E90C-DB4E-6B41-9333-4CD2D43D66AD}" name="Column7779"/>
    <tableColumn id="7780" xr3:uid="{BE17DD25-DE2D-FC46-B222-7C1486C4B603}" name="Column7780"/>
    <tableColumn id="7781" xr3:uid="{3E720129-501E-C34D-8DDA-D8B08FA03509}" name="Column7781"/>
    <tableColumn id="7782" xr3:uid="{100F7D94-E622-C74C-9D0A-3206202593D4}" name="Column7782"/>
    <tableColumn id="7783" xr3:uid="{88130DE2-746C-EA41-924F-393A6934FF7B}" name="Column7783"/>
    <tableColumn id="7784" xr3:uid="{11A7897E-4298-274B-B947-5E4B25CED36D}" name="Column7784"/>
    <tableColumn id="7785" xr3:uid="{ABB7B06D-0DE9-D34D-8500-D325A806AACE}" name="Column7785"/>
    <tableColumn id="7786" xr3:uid="{8EB94685-FA15-0C41-A23F-24DC95828D1C}" name="Column7786"/>
    <tableColumn id="7787" xr3:uid="{C8869690-295F-F841-B3CD-E296DAEDE7E2}" name="Column7787"/>
    <tableColumn id="7788" xr3:uid="{4B7316A9-DD17-D04D-92C2-2CABC6BE3400}" name="Column7788"/>
    <tableColumn id="7789" xr3:uid="{C0557F6D-42F0-C443-8751-D88AF7E507BE}" name="Column7789"/>
    <tableColumn id="7790" xr3:uid="{B2A586E7-425F-B94E-A79C-A88AFB968180}" name="Column7790"/>
    <tableColumn id="7791" xr3:uid="{E2434D06-D3E2-E74C-B136-F83325395EDC}" name="Column7791"/>
    <tableColumn id="7792" xr3:uid="{92E5F9D6-715F-894D-ACDA-60B38A86719C}" name="Column7792"/>
    <tableColumn id="7793" xr3:uid="{B190DF22-C93A-D14D-8568-3CDFA291BE0C}" name="Column7793"/>
    <tableColumn id="7794" xr3:uid="{27BE8A8E-F645-634F-8C02-19003416723C}" name="Column7794"/>
    <tableColumn id="7795" xr3:uid="{47CC304C-962E-C747-8DE3-C6F1755CB83B}" name="Column7795"/>
    <tableColumn id="7796" xr3:uid="{988DFA71-47E9-6C48-B212-910C7959DED1}" name="Column7796"/>
    <tableColumn id="7797" xr3:uid="{D4FF0ADC-755F-734E-BF01-F2CE8BF4D8F8}" name="Column7797"/>
    <tableColumn id="7798" xr3:uid="{C025E082-0287-714F-958F-65905786DD8C}" name="Column7798"/>
    <tableColumn id="7799" xr3:uid="{22455FAE-27CE-7A4E-98D3-4B027082F2BC}" name="Column7799"/>
    <tableColumn id="7800" xr3:uid="{3687427B-754C-3040-BE7E-C0F8299FA47E}" name="Column7800"/>
    <tableColumn id="7801" xr3:uid="{020B74D0-97D4-6041-9F00-7FEBE6501250}" name="Column7801"/>
    <tableColumn id="7802" xr3:uid="{7362962C-BBF4-6E4F-AAC8-90687DE4C17F}" name="Column7802"/>
    <tableColumn id="7803" xr3:uid="{3AB170DD-611D-AD41-AE0E-09FEF5E1789A}" name="Column7803"/>
    <tableColumn id="7804" xr3:uid="{69E316CB-8AC9-904A-9AA7-069C122E5B29}" name="Column7804"/>
    <tableColumn id="7805" xr3:uid="{61B3B13E-F56F-C74B-9EA6-F9B0567154BE}" name="Column7805"/>
    <tableColumn id="7806" xr3:uid="{5BE160D7-344D-5B48-9879-CC47BC671691}" name="Column7806"/>
    <tableColumn id="7807" xr3:uid="{DB191264-1F77-8646-A27E-3CD5B413D98B}" name="Column7807"/>
    <tableColumn id="7808" xr3:uid="{0BB24CD2-95D5-A542-B2FF-DA92122E8466}" name="Column7808"/>
    <tableColumn id="7809" xr3:uid="{1D684C35-6DB7-EC43-9703-1F61C33D7C7E}" name="Column7809"/>
    <tableColumn id="7810" xr3:uid="{480C4F73-9EEB-604E-8243-EA5C245FAB33}" name="Column7810"/>
    <tableColumn id="7811" xr3:uid="{7ECF891F-7269-6744-AAD5-47C507FDD4C5}" name="Column7811"/>
    <tableColumn id="7812" xr3:uid="{D2E77683-865B-314C-A439-A859798264E1}" name="Column7812"/>
    <tableColumn id="7813" xr3:uid="{1AAD1F85-F460-5D4C-819C-2214673F18EC}" name="Column7813"/>
    <tableColumn id="7814" xr3:uid="{CE98B137-90BF-0040-9DFC-03B0AF2D8DC3}" name="Column7814"/>
    <tableColumn id="7815" xr3:uid="{F73A190C-DAB5-6D4A-84DF-E3EB98E38665}" name="Column7815"/>
    <tableColumn id="7816" xr3:uid="{419CDACC-6EC7-BF41-97B4-CBB134BF0953}" name="Column7816"/>
    <tableColumn id="7817" xr3:uid="{FF2B6E6B-6E7F-734F-83BE-50C1D9E697D9}" name="Column7817"/>
    <tableColumn id="7818" xr3:uid="{28C3C934-33E3-564F-AE38-1FF4149895D0}" name="Column7818"/>
    <tableColumn id="7819" xr3:uid="{5817E4DF-FD4F-884E-AADC-8FF6C3368D40}" name="Column7819"/>
    <tableColumn id="7820" xr3:uid="{34D1671F-C03D-0541-A6D7-96178842E851}" name="Column7820"/>
    <tableColumn id="7821" xr3:uid="{C2B97DD7-23C7-2746-91DB-42D0FBD4FC7E}" name="Column7821"/>
    <tableColumn id="7822" xr3:uid="{6AC833FF-BE3C-5A48-91CA-2D3B09A58DDA}" name="Column7822"/>
    <tableColumn id="7823" xr3:uid="{8DB9B261-3A81-3D45-8E4B-26037B104CCC}" name="Column7823"/>
    <tableColumn id="7824" xr3:uid="{5F62CB74-8868-784A-A899-041667727506}" name="Column7824"/>
    <tableColumn id="7825" xr3:uid="{1B14789F-C723-6E44-927E-BBCE1A59944A}" name="Column7825"/>
    <tableColumn id="7826" xr3:uid="{43127969-C4F3-7940-A292-5F134E63DF16}" name="Column7826"/>
    <tableColumn id="7827" xr3:uid="{0546C799-3AB3-4D48-9093-E94665A20321}" name="Column7827"/>
    <tableColumn id="7828" xr3:uid="{E45F07A6-1681-9744-9776-713A527E3DEC}" name="Column7828"/>
    <tableColumn id="7829" xr3:uid="{23FACB2F-9F0A-CF41-B064-4038B1ADFF7A}" name="Column7829"/>
    <tableColumn id="7830" xr3:uid="{C58DE751-9ECB-AA43-9CB1-B932A9120E27}" name="Column7830"/>
    <tableColumn id="7831" xr3:uid="{D093B2E4-27B8-0C4B-A6E6-90317EE7F75A}" name="Column7831"/>
    <tableColumn id="7832" xr3:uid="{EF3EA135-F91A-1E48-B94F-FAFF0A257B13}" name="Column7832"/>
    <tableColumn id="7833" xr3:uid="{E77B64DD-BF6E-6B43-8BBE-4370931459EA}" name="Column7833"/>
    <tableColumn id="7834" xr3:uid="{E6C944E0-60EE-FD4B-BE2B-60F9449BA10C}" name="Column7834"/>
    <tableColumn id="7835" xr3:uid="{5FFD5C91-6A08-BC45-A08A-5045701746A9}" name="Column7835"/>
    <tableColumn id="7836" xr3:uid="{042D1306-43B1-6A45-B17C-99391A33E443}" name="Column7836"/>
    <tableColumn id="7837" xr3:uid="{29A27E51-D264-1C4D-954C-DD0FB4E759D5}" name="Column7837"/>
    <tableColumn id="7838" xr3:uid="{49C45C4F-A50E-F842-A5E1-524FC7D9FF83}" name="Column7838"/>
    <tableColumn id="7839" xr3:uid="{A9B7F37A-3109-8F44-86BA-69C93430DD5B}" name="Column7839"/>
    <tableColumn id="7840" xr3:uid="{A86847A1-D75F-B24B-85E6-2F0DB3BACD87}" name="Column7840"/>
    <tableColumn id="7841" xr3:uid="{0FD88D38-6B05-E242-9F47-FF05FA5401C3}" name="Column7841"/>
    <tableColumn id="7842" xr3:uid="{001545B5-9954-0B4D-AB60-095CDB846ACD}" name="Column7842"/>
    <tableColumn id="7843" xr3:uid="{CCD9F360-CA6B-DC4A-A8C0-AEA3EC391999}" name="Column7843"/>
    <tableColumn id="7844" xr3:uid="{CF91EC90-593E-6C4E-BEDA-779E990BEDF2}" name="Column7844"/>
    <tableColumn id="7845" xr3:uid="{175F3739-481C-5742-B9A8-AD79216DB387}" name="Column7845"/>
    <tableColumn id="7846" xr3:uid="{645E60D6-91E1-4247-BFA3-4839737E76E5}" name="Column7846"/>
    <tableColumn id="7847" xr3:uid="{A2DB80D1-DFA8-6743-B0B2-A387579B4745}" name="Column7847"/>
    <tableColumn id="7848" xr3:uid="{60750674-5C26-7D41-A3B2-B5B0B05E8584}" name="Column7848"/>
    <tableColumn id="7849" xr3:uid="{E18E75A9-651C-A847-9E07-F0AF06978F7B}" name="Column7849"/>
    <tableColumn id="7850" xr3:uid="{DA662EE1-47DD-5A47-9CC7-6D0AC83BCFCC}" name="Column7850"/>
    <tableColumn id="7851" xr3:uid="{49B2456D-6C3F-B846-9EC8-D4C7C50AB7C8}" name="Column7851"/>
    <tableColumn id="7852" xr3:uid="{EE342E55-8BC8-754B-9368-50B52CA5A32E}" name="Column7852"/>
    <tableColumn id="7853" xr3:uid="{3FC65ECA-ED0F-7B45-9226-DC0073FF82EF}" name="Column7853"/>
    <tableColumn id="7854" xr3:uid="{77F19528-424D-0647-8807-5FBD48A6F2ED}" name="Column7854"/>
    <tableColumn id="7855" xr3:uid="{1107CE97-275B-1A4E-B439-5C8208D10B70}" name="Column7855"/>
    <tableColumn id="7856" xr3:uid="{CB6568E6-D3B3-1142-A9EC-786310A8494A}" name="Column7856"/>
    <tableColumn id="7857" xr3:uid="{87A31485-D297-B343-9316-C45BCF1986A2}" name="Column7857"/>
    <tableColumn id="7858" xr3:uid="{B23DA5D8-F89A-7544-BAD3-12800C75723B}" name="Column7858"/>
    <tableColumn id="7859" xr3:uid="{EC5B62BA-19D2-7646-88BE-6FBFE2927455}" name="Column7859"/>
    <tableColumn id="7860" xr3:uid="{5F5301A9-FC84-F245-A2F1-682F829E04AB}" name="Column7860"/>
    <tableColumn id="7861" xr3:uid="{6D1FE2B7-97BD-6440-AE4A-6767CD7CE949}" name="Column7861"/>
    <tableColumn id="7862" xr3:uid="{864CAC1B-0932-A940-8008-74CF1C246582}" name="Column7862"/>
    <tableColumn id="7863" xr3:uid="{790F0858-B1ED-8546-AD21-BEB85FB3F474}" name="Column7863"/>
    <tableColumn id="7864" xr3:uid="{36D199C0-D520-B74B-8943-8DEE1D866923}" name="Column7864"/>
    <tableColumn id="7865" xr3:uid="{7D025E24-9BEB-E642-AF9A-9EB178E96ADC}" name="Column7865"/>
    <tableColumn id="7866" xr3:uid="{E10C05E7-CF56-9A43-906F-06F2615FE330}" name="Column7866"/>
    <tableColumn id="7867" xr3:uid="{341525B1-554F-A040-A1DC-735796722794}" name="Column7867"/>
    <tableColumn id="7868" xr3:uid="{E353D735-D7DC-0C47-AE83-F35382EA8DB6}" name="Column7868"/>
    <tableColumn id="7869" xr3:uid="{FA6AFFC8-4E65-E04D-A648-30F6F5F06CF4}" name="Column7869"/>
    <tableColumn id="7870" xr3:uid="{22870ADD-13A1-C646-8FE4-A1AA172DD03F}" name="Column7870"/>
    <tableColumn id="7871" xr3:uid="{265EB1C3-ECCF-0748-9960-4DBCA8FA5D6A}" name="Column7871"/>
    <tableColumn id="7872" xr3:uid="{E70A45E4-6AE6-FB47-BD37-AEB024BEB7BA}" name="Column7872"/>
    <tableColumn id="7873" xr3:uid="{00AEC6E6-BA7D-EB42-8087-AC88091DF609}" name="Column7873"/>
    <tableColumn id="7874" xr3:uid="{8B69BC16-0148-6F4E-969A-DCD340C9FE65}" name="Column7874"/>
    <tableColumn id="7875" xr3:uid="{89C9B6AF-CEC0-B04C-AA34-6CBF52199C39}" name="Column7875"/>
    <tableColumn id="7876" xr3:uid="{2D80A53A-A5DD-9B4E-88EC-2D601CB285D2}" name="Column7876"/>
    <tableColumn id="7877" xr3:uid="{FEB911B9-C731-7E42-B0C0-FE82CCAD70F8}" name="Column7877"/>
    <tableColumn id="7878" xr3:uid="{65B10848-4BFA-5642-B676-B93829A34FBA}" name="Column7878"/>
    <tableColumn id="7879" xr3:uid="{5CA62D03-EBE5-6646-AF22-B1D435F86EDC}" name="Column7879"/>
    <tableColumn id="7880" xr3:uid="{EA1F41A1-F2FE-A243-B952-A13D1D4891EF}" name="Column7880"/>
    <tableColumn id="7881" xr3:uid="{C5859178-E71E-F342-B831-B35024E6CFC4}" name="Column7881"/>
    <tableColumn id="7882" xr3:uid="{B6C65A63-9C79-C040-A558-D9F2506755B2}" name="Column7882"/>
    <tableColumn id="7883" xr3:uid="{A32B8752-BF55-CA49-8872-E1953D755DEE}" name="Column7883"/>
    <tableColumn id="7884" xr3:uid="{726DA9D9-C036-3944-A3F9-E81534D7E3E9}" name="Column7884"/>
    <tableColumn id="7885" xr3:uid="{5EED68D4-9E9E-B249-9BEC-2FBFE6F842F1}" name="Column7885"/>
    <tableColumn id="7886" xr3:uid="{AFA058F6-C99D-F54F-B2F4-862C23BB4CCF}" name="Column7886"/>
    <tableColumn id="7887" xr3:uid="{61C2AD83-DE56-464A-91FB-32796DD79091}" name="Column7887"/>
    <tableColumn id="7888" xr3:uid="{8DD6F318-A3C1-9442-B954-00BCF7FEC9EB}" name="Column7888"/>
    <tableColumn id="7889" xr3:uid="{C2F5DDAB-E2FD-444A-9A35-78A112CE5202}" name="Column7889"/>
    <tableColumn id="7890" xr3:uid="{5A9CD885-8D8A-0D4D-9E09-02736D203C1F}" name="Column7890"/>
    <tableColumn id="7891" xr3:uid="{20C2D7EE-06CF-0F49-A4E8-2B21FED632FA}" name="Column7891"/>
    <tableColumn id="7892" xr3:uid="{831E1352-D3B6-FA44-9B8F-CA5FFD42CE8D}" name="Column7892"/>
    <tableColumn id="7893" xr3:uid="{78957276-7650-BE4F-9AB6-9F64A283A84F}" name="Column7893"/>
    <tableColumn id="7894" xr3:uid="{6DDDE49A-CCE7-4D41-9641-C33C076CAE8A}" name="Column7894"/>
    <tableColumn id="7895" xr3:uid="{01518C21-1879-2145-A571-2B5CCC28BE8D}" name="Column7895"/>
    <tableColumn id="7896" xr3:uid="{CA70DCD7-94CF-3246-A06D-2E14D1CBC85F}" name="Column7896"/>
    <tableColumn id="7897" xr3:uid="{BA9DA4C8-E324-6542-9118-464CD7EF6B2F}" name="Column7897"/>
    <tableColumn id="7898" xr3:uid="{E03AC98B-0C5B-3C45-A7A5-3522F755A1DE}" name="Column7898"/>
    <tableColumn id="7899" xr3:uid="{FB1D3DB3-04A3-2B46-BF78-F93EA329A429}" name="Column7899"/>
    <tableColumn id="7900" xr3:uid="{73CDB89D-8897-3D48-A255-9BF910545741}" name="Column7900"/>
    <tableColumn id="7901" xr3:uid="{91A48A6D-13E8-184C-A041-BC0027E2CCC2}" name="Column7901"/>
    <tableColumn id="7902" xr3:uid="{989481C7-81CF-D047-8FB5-75F0689D0C2E}" name="Column7902"/>
    <tableColumn id="7903" xr3:uid="{5BFB469F-4BF3-3B4B-8C1F-5CFA25F347F3}" name="Column7903"/>
    <tableColumn id="7904" xr3:uid="{30FD8CCC-04DD-5F4A-BB8D-50AE97E4A8BC}" name="Column7904"/>
    <tableColumn id="7905" xr3:uid="{CCB6E4BC-5FF7-D54F-B454-98D21F2904BB}" name="Column7905"/>
    <tableColumn id="7906" xr3:uid="{D4108125-A008-B740-9BCF-DFFD39E79541}" name="Column7906"/>
    <tableColumn id="7907" xr3:uid="{6795F229-8625-FD4A-BE36-4D1D9CDA4E83}" name="Column7907"/>
    <tableColumn id="7908" xr3:uid="{9EA4EF09-6C91-BD41-B68B-07A4BE537892}" name="Column7908"/>
    <tableColumn id="7909" xr3:uid="{034CBECD-AE56-044A-BA62-938B8A0E8614}" name="Column7909"/>
    <tableColumn id="7910" xr3:uid="{F0F5BFCA-0252-8D44-B469-159B2AC8ADAB}" name="Column7910"/>
    <tableColumn id="7911" xr3:uid="{F8821E94-25FC-B441-9548-7E36660B946B}" name="Column7911"/>
    <tableColumn id="7912" xr3:uid="{65692C46-FCA4-B24B-9F96-7AC991A246A7}" name="Column7912"/>
    <tableColumn id="7913" xr3:uid="{6380819C-CC93-7648-BAC9-4CDB36EF5DE6}" name="Column7913"/>
    <tableColumn id="7914" xr3:uid="{FDBD1AEA-ED7F-C347-B9F2-3ED92A118366}" name="Column7914"/>
    <tableColumn id="7915" xr3:uid="{B0A45A4E-1CD3-EA47-85B2-EBF62D9250F8}" name="Column7915"/>
    <tableColumn id="7916" xr3:uid="{32967C76-CD25-E546-B5D5-C273A6D465DE}" name="Column7916"/>
    <tableColumn id="7917" xr3:uid="{E03C7F5A-9C5B-FA4B-9ECE-21C4D37BDF51}" name="Column7917"/>
    <tableColumn id="7918" xr3:uid="{61032E69-0B9B-5647-AB05-C6AC514D31A0}" name="Column7918"/>
    <tableColumn id="7919" xr3:uid="{6F1592BE-AA93-B840-9DAC-7991FC7DFD1C}" name="Column7919"/>
    <tableColumn id="7920" xr3:uid="{D97BA629-A14A-A244-8AF0-182F36ECD55B}" name="Column7920"/>
    <tableColumn id="7921" xr3:uid="{C0A6CB70-2FA7-2042-985F-5B8ECA489BE9}" name="Column7921"/>
    <tableColumn id="7922" xr3:uid="{6CA96736-AC20-9949-B74A-96597417B768}" name="Column7922"/>
    <tableColumn id="7923" xr3:uid="{DD2DA9BD-095E-7249-8712-27F23B23E561}" name="Column7923"/>
    <tableColumn id="7924" xr3:uid="{D64C508B-7322-764F-90A6-427E77BE989F}" name="Column7924"/>
    <tableColumn id="7925" xr3:uid="{C36F144A-A1DD-AC47-A9AF-89742CB3CE1C}" name="Column7925"/>
    <tableColumn id="7926" xr3:uid="{49492A22-4094-7742-ACC0-1C7820523E22}" name="Column7926"/>
    <tableColumn id="7927" xr3:uid="{F6042CA6-93CC-B14D-A208-7F44B7E3BB53}" name="Column7927"/>
    <tableColumn id="7928" xr3:uid="{8493A1DA-08A5-234D-9EFF-69F59814BA66}" name="Column7928"/>
    <tableColumn id="7929" xr3:uid="{A8FCDD57-6AF5-6641-99E3-83BD904A8D3A}" name="Column7929"/>
    <tableColumn id="7930" xr3:uid="{10B53C60-D743-E142-8C29-6A509387250A}" name="Column7930"/>
    <tableColumn id="7931" xr3:uid="{7DC0EACB-EB3C-2D44-9393-8B4D5B29AB0F}" name="Column7931"/>
    <tableColumn id="7932" xr3:uid="{A8A532C6-B192-5B4F-B3CD-70621BC239F1}" name="Column7932"/>
    <tableColumn id="7933" xr3:uid="{C0AAE37C-2638-334A-BF7F-4A707137AAED}" name="Column7933"/>
    <tableColumn id="7934" xr3:uid="{1F33F3A4-9BF2-4A4B-8626-E21E06B678C1}" name="Column7934"/>
    <tableColumn id="7935" xr3:uid="{24E768BB-0669-BD40-818D-8FE4359D939E}" name="Column7935"/>
    <tableColumn id="7936" xr3:uid="{F332052B-9BF9-4A4E-A9A3-8906863229EA}" name="Column7936"/>
    <tableColumn id="7937" xr3:uid="{66B2F9B7-4224-6B46-9D26-4D3244327FE6}" name="Column7937"/>
    <tableColumn id="7938" xr3:uid="{FFFDA3DD-9CAC-0E48-B207-DB8913476412}" name="Column7938"/>
    <tableColumn id="7939" xr3:uid="{7790EBD1-6E1A-4444-9715-9E81EAB8C740}" name="Column7939"/>
    <tableColumn id="7940" xr3:uid="{9553FDD8-A799-184A-86C9-015F35528D0C}" name="Column7940"/>
    <tableColumn id="7941" xr3:uid="{45CE6387-43F2-614A-8AC5-20E670F7F9DF}" name="Column7941"/>
    <tableColumn id="7942" xr3:uid="{57262297-46BF-3441-9531-4A59B3805112}" name="Column7942"/>
    <tableColumn id="7943" xr3:uid="{6DE66CED-C6AE-9A46-BAD9-A602A0520FB6}" name="Column7943"/>
    <tableColumn id="7944" xr3:uid="{D1853245-1C9C-8141-94FE-7203574C5DCD}" name="Column7944"/>
    <tableColumn id="7945" xr3:uid="{CD163012-0E8A-7C4D-9FB3-BE71B95729A5}" name="Column7945"/>
    <tableColumn id="7946" xr3:uid="{5E865061-04E7-D445-B2A7-657388CE8CBD}" name="Column7946"/>
    <tableColumn id="7947" xr3:uid="{3AF0D1A6-C903-F440-92E6-1E3271537C0C}" name="Column7947"/>
    <tableColumn id="7948" xr3:uid="{A51DF193-DAEB-D248-BDDA-5372FDB01980}" name="Column7948"/>
    <tableColumn id="7949" xr3:uid="{F14183CB-CE2E-3043-A296-9D3CB896628D}" name="Column7949"/>
    <tableColumn id="7950" xr3:uid="{A3C0EA17-CB7D-5E4C-8FAB-9711DD60EAAE}" name="Column7950"/>
    <tableColumn id="7951" xr3:uid="{400667FB-1AFD-7249-9EDA-6446DEC85F45}" name="Column7951"/>
    <tableColumn id="7952" xr3:uid="{9D0616B7-B17D-3741-83C7-7C159112BD4E}" name="Column7952"/>
    <tableColumn id="7953" xr3:uid="{D801997A-CA93-9C40-9C4C-2E70CC6888CD}" name="Column7953"/>
    <tableColumn id="7954" xr3:uid="{AA1030C6-AB7C-7648-9D0D-E48F6F7B969D}" name="Column7954"/>
    <tableColumn id="7955" xr3:uid="{1A18BBA6-A228-9E47-B338-923B0A8932A5}" name="Column7955"/>
    <tableColumn id="7956" xr3:uid="{AB13F17B-4074-9549-8405-6D4FDB510827}" name="Column7956"/>
    <tableColumn id="7957" xr3:uid="{1716F22F-8C0D-074C-994A-44925C7503BE}" name="Column7957"/>
    <tableColumn id="7958" xr3:uid="{DB2ADC39-A315-804C-9CB5-A8E36A38E1D4}" name="Column7958"/>
    <tableColumn id="7959" xr3:uid="{EE0F847E-81B8-8D44-AB7D-E61AD88EBA60}" name="Column7959"/>
    <tableColumn id="7960" xr3:uid="{086FA98E-6E9D-984D-88B8-4117504F2015}" name="Column7960"/>
    <tableColumn id="7961" xr3:uid="{15F83A41-E420-3840-8368-EADAFDB527B1}" name="Column7961"/>
    <tableColumn id="7962" xr3:uid="{54FBCADF-02B6-1E48-8B4D-7B7B9E4BC5E2}" name="Column7962"/>
    <tableColumn id="7963" xr3:uid="{81B58DF3-51AB-BE46-827A-8DD94C6ECAE4}" name="Column7963"/>
    <tableColumn id="7964" xr3:uid="{10BDF4A5-9B82-BE45-B735-363D2F7DE554}" name="Column7964"/>
    <tableColumn id="7965" xr3:uid="{15D53618-8A33-BB49-8A61-2FED51B5599E}" name="Column7965"/>
    <tableColumn id="7966" xr3:uid="{76651C6C-AB52-F44E-8F12-8E879B7F1EFC}" name="Column7966"/>
    <tableColumn id="7967" xr3:uid="{6389F6DB-97E8-FB43-8A25-114EA8BDC623}" name="Column7967"/>
    <tableColumn id="7968" xr3:uid="{1E8B88E7-AEFD-E341-AB0B-FFE5F0A1AC4C}" name="Column7968"/>
    <tableColumn id="7969" xr3:uid="{2ABA5010-C7BE-AE49-84CF-EA3856E5B951}" name="Column7969"/>
    <tableColumn id="7970" xr3:uid="{7D90CAA4-EC30-384F-A6FD-8259FA18C515}" name="Column7970"/>
    <tableColumn id="7971" xr3:uid="{671A3CAA-5298-744B-9298-6DE124ABA705}" name="Column7971"/>
    <tableColumn id="7972" xr3:uid="{B7E75E7A-4FC2-3A40-8FEC-129C25D3ECBC}" name="Column7972"/>
    <tableColumn id="7973" xr3:uid="{AD2CA933-5AA8-5348-AB8C-F0417537DE4A}" name="Column7973"/>
    <tableColumn id="7974" xr3:uid="{6D385700-168E-A445-9F07-0D77968099CF}" name="Column7974"/>
    <tableColumn id="7975" xr3:uid="{36814A7E-4F48-7E43-882A-40E8EB9AE791}" name="Column7975"/>
    <tableColumn id="7976" xr3:uid="{78A40500-EBF8-0440-A115-FEBFF6E7480F}" name="Column7976"/>
    <tableColumn id="7977" xr3:uid="{45A8EF36-770E-3E4E-B0F9-B771D5F83E65}" name="Column7977"/>
    <tableColumn id="7978" xr3:uid="{27ABADAB-DC72-DF4C-914A-F9BD3A5DE27B}" name="Column7978"/>
    <tableColumn id="7979" xr3:uid="{374CDAF6-CB1E-374D-A1B3-B70EE28CF5A0}" name="Column7979"/>
    <tableColumn id="7980" xr3:uid="{94880036-1224-9D42-8EE8-0018F9898DC2}" name="Column7980"/>
    <tableColumn id="7981" xr3:uid="{A76063EC-9D9D-7E47-98C2-75F06E25AA66}" name="Column7981"/>
    <tableColumn id="7982" xr3:uid="{867EE7B6-35A3-8F4C-93F3-0EB88BFB82B3}" name="Column7982"/>
    <tableColumn id="7983" xr3:uid="{110E5B07-D02E-4A4F-8BDC-E374718CB0D2}" name="Column7983"/>
    <tableColumn id="7984" xr3:uid="{53EB9A42-77BA-2D45-B424-B50BF1D880D2}" name="Column7984"/>
    <tableColumn id="7985" xr3:uid="{81468AF4-BD79-3644-8273-92B223773C08}" name="Column7985"/>
    <tableColumn id="7986" xr3:uid="{3F898E0A-3BF7-894D-AD6C-810C51EC544C}" name="Column7986"/>
    <tableColumn id="7987" xr3:uid="{B1FCB2D4-606F-2C4E-BC99-8B6F4866F3D5}" name="Column7987"/>
    <tableColumn id="7988" xr3:uid="{BFC0B995-23F2-AD45-B3B9-10806A43F8A1}" name="Column7988"/>
    <tableColumn id="7989" xr3:uid="{2CC56858-6DAA-AD41-A98B-D0AC411EDC4E}" name="Column7989"/>
    <tableColumn id="7990" xr3:uid="{739B16B1-9760-FE4D-92E8-02C44677712C}" name="Column7990"/>
    <tableColumn id="7991" xr3:uid="{669A6633-5C9F-C643-A3FE-819F40AAF6D2}" name="Column7991"/>
    <tableColumn id="7992" xr3:uid="{4AE5F14B-34C1-C345-87D9-7BC4E8AC6DE7}" name="Column7992"/>
    <tableColumn id="7993" xr3:uid="{B5E1024F-B887-5749-86F7-8B8356272955}" name="Column7993"/>
    <tableColumn id="7994" xr3:uid="{7D2713C1-BB7D-574D-9D16-F3B50C0DDED1}" name="Column7994"/>
    <tableColumn id="7995" xr3:uid="{22756983-0ACD-8F40-BAF5-F81818FAA402}" name="Column7995"/>
    <tableColumn id="7996" xr3:uid="{E9814F9C-4BD5-8448-9CA7-E232FDD139A8}" name="Column7996"/>
    <tableColumn id="7997" xr3:uid="{C8119134-81DE-8A42-A37D-EC6294B1ED9A}" name="Column7997"/>
    <tableColumn id="7998" xr3:uid="{CFF40C9B-A43C-DE4D-99B4-BF4EDB7F31CC}" name="Column7998"/>
    <tableColumn id="7999" xr3:uid="{E34C587D-DCC1-8A4D-A70E-E0D5E51FFCD5}" name="Column7999"/>
    <tableColumn id="8000" xr3:uid="{2B10AE48-C891-684D-8C15-9592119E18A9}" name="Column8000"/>
    <tableColumn id="8001" xr3:uid="{0C2869F7-982E-A444-90E0-6C470954BF7F}" name="Column8001"/>
    <tableColumn id="8002" xr3:uid="{4A423C9D-D885-9746-83F3-2504E8EE1721}" name="Column8002"/>
    <tableColumn id="8003" xr3:uid="{32FC7A21-7F81-6143-8422-D73C478C7090}" name="Column8003"/>
    <tableColumn id="8004" xr3:uid="{24873E71-18AB-0441-8FF0-44B02830B215}" name="Column8004"/>
    <tableColumn id="8005" xr3:uid="{23D9F529-BED1-BB4F-A67C-551728229143}" name="Column8005"/>
    <tableColumn id="8006" xr3:uid="{070DE324-75A6-0A4B-880A-0F211F36C109}" name="Column8006"/>
    <tableColumn id="8007" xr3:uid="{188938C9-080F-C448-B194-5232E805079F}" name="Column8007"/>
    <tableColumn id="8008" xr3:uid="{0B9C2FDB-041B-D24C-AB41-30F2AE240A77}" name="Column8008"/>
    <tableColumn id="8009" xr3:uid="{EC03D588-D4D4-1F45-AD37-CECCD5E4A6F6}" name="Column8009"/>
    <tableColumn id="8010" xr3:uid="{558E7B24-0674-A745-8813-CDBF8C9A3533}" name="Column8010"/>
    <tableColumn id="8011" xr3:uid="{3994E80D-E473-FE46-8CCE-A21B3319A8B2}" name="Column8011"/>
    <tableColumn id="8012" xr3:uid="{7A149DC2-DB42-D74E-BB13-0B6CD344B449}" name="Column8012"/>
    <tableColumn id="8013" xr3:uid="{4E3BEB55-F7DB-0A44-9D85-808EFA6DCD9B}" name="Column8013"/>
    <tableColumn id="8014" xr3:uid="{A4857D1A-0FB6-CB49-A42F-2CD92F7696BD}" name="Column8014"/>
    <tableColumn id="8015" xr3:uid="{DBBAAD3B-6657-A047-9D40-E9836FFFF8CB}" name="Column8015"/>
    <tableColumn id="8016" xr3:uid="{0A289F02-E1D3-434E-988B-AF1BB93BC861}" name="Column8016"/>
    <tableColumn id="8017" xr3:uid="{D5BBCD55-C916-2A46-93DE-973B3B0FE351}" name="Column8017"/>
    <tableColumn id="8018" xr3:uid="{77503195-37D2-B74C-A4B5-97040427D476}" name="Column8018"/>
    <tableColumn id="8019" xr3:uid="{405406AE-8F21-A846-92C1-0D6571302E77}" name="Column8019"/>
    <tableColumn id="8020" xr3:uid="{7BE189AF-66D0-CC44-AAE2-0575C49EC3C3}" name="Column8020"/>
    <tableColumn id="8021" xr3:uid="{7E173BB4-8E15-494A-94AF-808369696990}" name="Column8021"/>
    <tableColumn id="8022" xr3:uid="{879D1068-9A71-554B-B2E7-CEE8F87A1753}" name="Column8022"/>
    <tableColumn id="8023" xr3:uid="{4475BA87-7520-A045-A611-1B8C4178A47F}" name="Column8023"/>
    <tableColumn id="8024" xr3:uid="{B0E38FC1-E77A-7F4A-8E3B-BDACFCDCF1E6}" name="Column8024"/>
    <tableColumn id="8025" xr3:uid="{7264F88E-EC0A-714A-8B86-0B8F3BCD4861}" name="Column8025"/>
    <tableColumn id="8026" xr3:uid="{14989377-41C7-9041-8009-D378027FC049}" name="Column8026"/>
    <tableColumn id="8027" xr3:uid="{F7BC2AB8-CE31-574A-8DC5-4F41D1DAE217}" name="Column8027"/>
    <tableColumn id="8028" xr3:uid="{E37BACC2-B09E-CD4F-8DEE-2A6678327249}" name="Column8028"/>
    <tableColumn id="8029" xr3:uid="{23DB153F-E156-FF42-BCFB-526CC9D7E516}" name="Column8029"/>
    <tableColumn id="8030" xr3:uid="{153AFCB7-76EE-4546-905D-FB13A73BEE82}" name="Column8030"/>
    <tableColumn id="8031" xr3:uid="{25851FB6-F52D-D243-8496-3D26052EFE3F}" name="Column8031"/>
    <tableColumn id="8032" xr3:uid="{205934B8-5AC8-F54F-815F-7EF5FB0E2AED}" name="Column8032"/>
    <tableColumn id="8033" xr3:uid="{F4DA17AB-8668-774B-A2E5-C89BFAE89259}" name="Column8033"/>
    <tableColumn id="8034" xr3:uid="{4E5B1E45-FCA4-934E-BA52-9FE36DFEDE8A}" name="Column8034"/>
    <tableColumn id="8035" xr3:uid="{A5A58B7B-85AC-074D-AADA-5BCF61B87995}" name="Column8035"/>
    <tableColumn id="8036" xr3:uid="{629B77AB-B2B4-6B4B-A581-0CD8D9B0A2ED}" name="Column8036"/>
    <tableColumn id="8037" xr3:uid="{E3D05407-18A3-B54B-9349-0F63B8A80EEF}" name="Column8037"/>
    <tableColumn id="8038" xr3:uid="{0E9DE28B-9773-1846-AB22-DF7ECA899B74}" name="Column8038"/>
    <tableColumn id="8039" xr3:uid="{1A28F9C1-B292-DC41-8264-33D399814341}" name="Column8039"/>
    <tableColumn id="8040" xr3:uid="{9A9381F7-7155-E744-8E96-67702188BCC7}" name="Column8040"/>
    <tableColumn id="8041" xr3:uid="{614D785E-4E61-534E-A1ED-79E423DC3109}" name="Column8041"/>
    <tableColumn id="8042" xr3:uid="{E277CB7A-C7D7-F64A-9624-5BB468AD70B1}" name="Column8042"/>
    <tableColumn id="8043" xr3:uid="{50C30102-91D5-C845-AF6C-AC0601EF4E11}" name="Column8043"/>
    <tableColumn id="8044" xr3:uid="{D42D8DC6-CF17-5146-BE04-9298C6016140}" name="Column8044"/>
    <tableColumn id="8045" xr3:uid="{E70585AF-445B-9144-AC87-D0AC5AE3B8EE}" name="Column8045"/>
    <tableColumn id="8046" xr3:uid="{D3CE7FEC-42E7-2445-ABDD-2081A995FBBD}" name="Column8046"/>
    <tableColumn id="8047" xr3:uid="{91F8A671-8AAD-0D4B-BCC3-B4F50E0F230F}" name="Column8047"/>
    <tableColumn id="8048" xr3:uid="{B0514218-02FA-FF4E-A60A-CDEB6355C884}" name="Column8048"/>
    <tableColumn id="8049" xr3:uid="{3DE2C510-5D00-3E43-83D1-6106396BA267}" name="Column8049"/>
    <tableColumn id="8050" xr3:uid="{6D5D4D9B-81E9-3349-AB5B-528B89E97A04}" name="Column8050"/>
    <tableColumn id="8051" xr3:uid="{2DAF5683-99A0-9441-BC2B-C30A3ABFF47D}" name="Column8051"/>
    <tableColumn id="8052" xr3:uid="{B9327830-D5AE-F144-824D-293DC6AAC5EA}" name="Column8052"/>
    <tableColumn id="8053" xr3:uid="{D3B67374-03B2-E248-9F04-B53D281EC249}" name="Column8053"/>
    <tableColumn id="8054" xr3:uid="{67BD82DB-6DEF-3C4A-9DC3-76D4C0B865FA}" name="Column8054"/>
    <tableColumn id="8055" xr3:uid="{2947A500-EF41-EE44-8752-E6D084568BEF}" name="Column8055"/>
    <tableColumn id="8056" xr3:uid="{457D7AED-1460-3A43-99C4-00DBF8BA2CFD}" name="Column8056"/>
    <tableColumn id="8057" xr3:uid="{DB80EFED-3909-864A-B886-B8A8D2DB8E3C}" name="Column8057"/>
    <tableColumn id="8058" xr3:uid="{69CEF993-E15B-654F-9449-0F40ED3876B7}" name="Column8058"/>
    <tableColumn id="8059" xr3:uid="{10554D05-8484-9A43-8652-AFFD0803B24C}" name="Column8059"/>
    <tableColumn id="8060" xr3:uid="{CB0CFDF2-60C8-A14B-B103-7A0F23D07F92}" name="Column8060"/>
    <tableColumn id="8061" xr3:uid="{2C083EFA-B92A-FF48-BC0F-FEC0DDA5D0DB}" name="Column8061"/>
    <tableColumn id="8062" xr3:uid="{CD632C58-0EB2-1244-809B-9FC295EF137E}" name="Column8062"/>
    <tableColumn id="8063" xr3:uid="{532068D3-0EA5-7249-B2DA-627A62B547AC}" name="Column8063"/>
    <tableColumn id="8064" xr3:uid="{09C4DD58-0416-274B-B38A-BED0CA70E0EE}" name="Column8064"/>
    <tableColumn id="8065" xr3:uid="{20BD606C-6853-9C4D-B72A-6E5FCCA6A384}" name="Column8065"/>
    <tableColumn id="8066" xr3:uid="{142F88FD-8DF9-1B4C-BC07-CF21334418A3}" name="Column8066"/>
    <tableColumn id="8067" xr3:uid="{7C0A3D69-FBE0-EB45-954B-3C3C47A6B0EB}" name="Column8067"/>
    <tableColumn id="8068" xr3:uid="{9361A61E-A55D-EC49-A8D5-AD2BF8B42E95}" name="Column8068"/>
    <tableColumn id="8069" xr3:uid="{57EFAAF0-7C92-C34D-AF74-2913E03CDF18}" name="Column8069"/>
    <tableColumn id="8070" xr3:uid="{F0052C0E-33EF-7E4C-88BD-5AEF2CA431F2}" name="Column8070"/>
    <tableColumn id="8071" xr3:uid="{A936D9AF-C21F-A842-B2AD-C5FB773C8406}" name="Column8071"/>
    <tableColumn id="8072" xr3:uid="{54576D6C-97AB-8747-8918-01503018995D}" name="Column8072"/>
    <tableColumn id="8073" xr3:uid="{BF024216-B1BC-994A-A80F-ECE6F462ACC1}" name="Column8073"/>
    <tableColumn id="8074" xr3:uid="{E2021E14-F5B3-5F45-A2A5-282F833ED720}" name="Column8074"/>
    <tableColumn id="8075" xr3:uid="{78BDA479-C1B9-0F44-8608-6F77BE1394A8}" name="Column8075"/>
    <tableColumn id="8076" xr3:uid="{EBCA9084-AA61-384D-B48A-24B887613B3B}" name="Column8076"/>
    <tableColumn id="8077" xr3:uid="{CF3029D9-7505-1740-B6B2-6C05971FB2A4}" name="Column8077"/>
    <tableColumn id="8078" xr3:uid="{90E3AADA-40EF-0242-B556-3C0B2D46F41A}" name="Column8078"/>
    <tableColumn id="8079" xr3:uid="{BB0FE43C-7DC0-BC46-B23E-CE060C85CF4C}" name="Column8079"/>
    <tableColumn id="8080" xr3:uid="{873BAF14-87C5-9242-BBCC-57ADBB06D932}" name="Column8080"/>
    <tableColumn id="8081" xr3:uid="{1C638471-341E-024C-8156-22B55D9C0B3F}" name="Column8081"/>
    <tableColumn id="8082" xr3:uid="{769FEF90-E1CB-AF4A-8908-6AC53D46FD8B}" name="Column8082"/>
    <tableColumn id="8083" xr3:uid="{179C9AFD-EB29-B844-941E-53E339CE14F5}" name="Column8083"/>
    <tableColumn id="8084" xr3:uid="{3B469DD8-B863-A640-BE98-55150F6C778E}" name="Column8084"/>
    <tableColumn id="8085" xr3:uid="{41A2AD5B-9122-024D-9704-D3CEF702ED78}" name="Column8085"/>
    <tableColumn id="8086" xr3:uid="{65F3CC53-4FCF-1844-A3BF-197B48E10EF9}" name="Column8086"/>
    <tableColumn id="8087" xr3:uid="{78BB93DB-698B-A24E-B132-EC49A1EABF6B}" name="Column8087"/>
    <tableColumn id="8088" xr3:uid="{5636AB2A-3D2D-734E-9B47-E3D83C2D3C0B}" name="Column8088"/>
    <tableColumn id="8089" xr3:uid="{B858F6B3-3305-CD46-BCB7-22676B3A8B85}" name="Column8089"/>
    <tableColumn id="8090" xr3:uid="{EDCF0C53-2BC1-7E45-A4CD-595F1A44AC27}" name="Column8090"/>
    <tableColumn id="8091" xr3:uid="{34C66F68-B582-124D-AF77-0B419128F96E}" name="Column8091"/>
    <tableColumn id="8092" xr3:uid="{1C46267F-4D50-A04E-9B59-5F6A9AAD39E6}" name="Column8092"/>
    <tableColumn id="8093" xr3:uid="{1EAFBE7D-D419-A043-8A14-17667E45BB05}" name="Column8093"/>
    <tableColumn id="8094" xr3:uid="{169B6F60-010C-6548-BD02-AA9E78260FA0}" name="Column8094"/>
    <tableColumn id="8095" xr3:uid="{E962A987-5CA1-ED44-A0EB-4016A45E2706}" name="Column8095"/>
    <tableColumn id="8096" xr3:uid="{B09AB012-BCB5-144D-94C7-D9D9DEB39AD8}" name="Column8096"/>
    <tableColumn id="8097" xr3:uid="{E559FAB8-2982-1C4D-B06B-B942DF638920}" name="Column8097"/>
    <tableColumn id="8098" xr3:uid="{89DDF83A-EECC-DF4D-ACF3-66F2BA618719}" name="Column8098"/>
    <tableColumn id="8099" xr3:uid="{C6B587B6-CEE0-E049-9D89-6A3D3778A1FB}" name="Column8099"/>
    <tableColumn id="8100" xr3:uid="{A8CBBA21-C1B4-5945-89AF-29A9915A35E3}" name="Column8100"/>
    <tableColumn id="8101" xr3:uid="{64231E22-D4A6-9E42-B6E9-7A8408A6C765}" name="Column8101"/>
    <tableColumn id="8102" xr3:uid="{694E8A2E-1A90-8949-931C-81967004BB56}" name="Column8102"/>
    <tableColumn id="8103" xr3:uid="{5C3ED944-665D-9144-91DB-C5180B19BDA5}" name="Column8103"/>
    <tableColumn id="8104" xr3:uid="{DFF24B71-9B76-234E-8804-75C2FEB11D6C}" name="Column8104"/>
    <tableColumn id="8105" xr3:uid="{1B007703-202D-CE48-8F2A-3391A3722758}" name="Column8105"/>
    <tableColumn id="8106" xr3:uid="{102DBBF1-AF0B-3D48-808D-89C264FCF146}" name="Column8106"/>
    <tableColumn id="8107" xr3:uid="{C6FB805C-4B42-1649-9313-BC4BE1840BF2}" name="Column8107"/>
    <tableColumn id="8108" xr3:uid="{781BF571-A580-9440-88B3-8B0917D6519A}" name="Column8108"/>
    <tableColumn id="8109" xr3:uid="{C8438031-F392-8045-B6F3-25C63EC7154A}" name="Column8109"/>
    <tableColumn id="8110" xr3:uid="{72ABEB6E-D938-7145-BD28-FF0F4D588764}" name="Column8110"/>
    <tableColumn id="8111" xr3:uid="{57AAE9A4-F389-2446-9C60-D25FCC175590}" name="Column8111"/>
    <tableColumn id="8112" xr3:uid="{FB13E512-A08E-B941-8176-6916E0747F50}" name="Column8112"/>
    <tableColumn id="8113" xr3:uid="{C40D2668-E8DF-174B-BBA6-396F18B9F6C9}" name="Column8113"/>
    <tableColumn id="8114" xr3:uid="{D85D7135-FA1C-4B4C-8C5B-5DE319DD2BC7}" name="Column8114"/>
    <tableColumn id="8115" xr3:uid="{21EE05E3-4451-B640-B31D-3F400B4BE427}" name="Column8115"/>
    <tableColumn id="8116" xr3:uid="{1430200C-9888-F34B-A5E0-64B1E1299A58}" name="Column8116"/>
    <tableColumn id="8117" xr3:uid="{AC9E9E11-BC0A-184B-885E-F0072BE68BD2}" name="Column8117"/>
    <tableColumn id="8118" xr3:uid="{7E0BCAFE-B28E-F942-B759-C7739D069BD5}" name="Column8118"/>
    <tableColumn id="8119" xr3:uid="{4AD742B1-9D15-964A-BDB7-0BF2B278B8FB}" name="Column8119"/>
    <tableColumn id="8120" xr3:uid="{A911DA77-546D-284D-8AAB-FF1108CBC455}" name="Column8120"/>
    <tableColumn id="8121" xr3:uid="{0CF34D12-5195-1C4C-878C-A41FED0229A9}" name="Column8121"/>
    <tableColumn id="8122" xr3:uid="{7B4213AC-CB7B-DC47-8356-B4F53C7A019B}" name="Column8122"/>
    <tableColumn id="8123" xr3:uid="{B26A22B8-51FE-7046-8652-76495F3B2CE1}" name="Column8123"/>
    <tableColumn id="8124" xr3:uid="{1C32A065-320C-A94A-8B79-FF16DCEADD09}" name="Column8124"/>
    <tableColumn id="8125" xr3:uid="{942D570F-B315-7A45-BF36-54F6A124D476}" name="Column8125"/>
    <tableColumn id="8126" xr3:uid="{526F78C7-BE58-4246-9C79-00131972A739}" name="Column8126"/>
    <tableColumn id="8127" xr3:uid="{8066C86A-3BAB-DA43-AC37-B789E43244A2}" name="Column8127"/>
    <tableColumn id="8128" xr3:uid="{B34031A0-7027-B54E-BFBB-F10E1352AA33}" name="Column8128"/>
    <tableColumn id="8129" xr3:uid="{F85F71F2-9652-ED4F-93C8-90597B795993}" name="Column8129"/>
    <tableColumn id="8130" xr3:uid="{DFA2401D-68EB-8045-BC83-AB05C03BBBA7}" name="Column8130"/>
    <tableColumn id="8131" xr3:uid="{3EE8128C-3BAC-494E-9182-275F821530A7}" name="Column8131"/>
    <tableColumn id="8132" xr3:uid="{5DE994A0-CAE0-5246-92D4-0EA566C896B7}" name="Column8132"/>
    <tableColumn id="8133" xr3:uid="{0F69C62B-AD91-684F-9C4A-B3104E72C20B}" name="Column8133"/>
    <tableColumn id="8134" xr3:uid="{34B388BD-2C76-CE4D-A430-03385720B17C}" name="Column8134"/>
    <tableColumn id="8135" xr3:uid="{36B6D887-8B27-B04B-AC89-3DF11A93EA81}" name="Column8135"/>
    <tableColumn id="8136" xr3:uid="{61D862D2-F0F7-DE4E-BA48-2D0D015EBF32}" name="Column8136"/>
    <tableColumn id="8137" xr3:uid="{E21DB641-448B-A749-B65E-3961DCC76D62}" name="Column8137"/>
    <tableColumn id="8138" xr3:uid="{F96253C3-CAB1-DC42-9216-58353530F464}" name="Column8138"/>
    <tableColumn id="8139" xr3:uid="{7F958756-E7A2-D345-B508-D2C34AB8EA14}" name="Column8139"/>
    <tableColumn id="8140" xr3:uid="{7902CE8E-C00E-6648-9297-F0C7F50B16A6}" name="Column8140"/>
    <tableColumn id="8141" xr3:uid="{B4F0FED5-C2A8-5649-94DC-9F03B79A28FC}" name="Column8141"/>
    <tableColumn id="8142" xr3:uid="{BA072352-E361-D54C-9F7C-AEAC2BCC9847}" name="Column8142"/>
    <tableColumn id="8143" xr3:uid="{78022E61-071A-634D-804E-30A65F69A60E}" name="Column8143"/>
    <tableColumn id="8144" xr3:uid="{B133D462-7481-E24E-B238-1D461AB943F7}" name="Column8144"/>
    <tableColumn id="8145" xr3:uid="{9B34BD6C-B2DC-0445-AA51-B232F91FBE4D}" name="Column8145"/>
    <tableColumn id="8146" xr3:uid="{70500209-B574-354D-B476-476231E7B8C3}" name="Column8146"/>
    <tableColumn id="8147" xr3:uid="{0FB0D08A-BAFC-FE43-BBBD-6EFEFCA628BC}" name="Column8147"/>
    <tableColumn id="8148" xr3:uid="{10276BFD-5D3A-374E-9D2C-58E9F6BB6CB7}" name="Column8148"/>
    <tableColumn id="8149" xr3:uid="{F9BD5CC9-D28E-ED4E-9B43-4F058AC044C0}" name="Column8149"/>
    <tableColumn id="8150" xr3:uid="{0E5A107F-905F-5241-A358-3F7E8FE6D24B}" name="Column8150"/>
    <tableColumn id="8151" xr3:uid="{4A64E229-9430-9A43-BF5D-695AF3010577}" name="Column8151"/>
    <tableColumn id="8152" xr3:uid="{A45D255D-B0DA-D74C-93F8-E4F7595739A8}" name="Column8152"/>
    <tableColumn id="8153" xr3:uid="{634D9F67-70D2-C343-906E-F65E5675AC5A}" name="Column8153"/>
    <tableColumn id="8154" xr3:uid="{44E3FDBF-ACB4-774A-AF1C-B45D8C73528F}" name="Column8154"/>
    <tableColumn id="8155" xr3:uid="{71C64240-916C-0E43-9B83-E7E1246913DC}" name="Column8155"/>
    <tableColumn id="8156" xr3:uid="{CC9A65EC-FEC7-924B-B3AE-4140D25D6E42}" name="Column8156"/>
    <tableColumn id="8157" xr3:uid="{13F5205A-6BEE-CC4D-8519-4899186E3905}" name="Column8157"/>
    <tableColumn id="8158" xr3:uid="{A9854587-9C15-E142-A242-D6CF880B1A9F}" name="Column8158"/>
    <tableColumn id="8159" xr3:uid="{1074E24E-88E0-3F49-A6EB-89E971FAD953}" name="Column8159"/>
    <tableColumn id="8160" xr3:uid="{BA6C3040-F30F-954C-9223-6342ECB9A260}" name="Column8160"/>
    <tableColumn id="8161" xr3:uid="{792EB698-DB0C-C944-9FB4-ED14EED3FF23}" name="Column8161"/>
    <tableColumn id="8162" xr3:uid="{344D5340-DE71-9647-99AA-E3386E5D85B7}" name="Column8162"/>
    <tableColumn id="8163" xr3:uid="{73485397-18F2-844F-8FA8-ADC6B045BB20}" name="Column8163"/>
    <tableColumn id="8164" xr3:uid="{53DA597E-5AB4-6341-8FA2-673D74B364E0}" name="Column8164"/>
    <tableColumn id="8165" xr3:uid="{8390901C-746A-5D47-9825-B94FDAD3FC92}" name="Column8165"/>
    <tableColumn id="8166" xr3:uid="{5DD2BF46-D3ED-F844-BC1F-5C4554927036}" name="Column8166"/>
    <tableColumn id="8167" xr3:uid="{D98555D3-7147-C64C-9E36-19A4BFA34750}" name="Column8167"/>
    <tableColumn id="8168" xr3:uid="{79FFC220-BE8D-7D42-B48E-9217F5ACA9DB}" name="Column8168"/>
    <tableColumn id="8169" xr3:uid="{807C7090-C6BD-B648-9405-10BF5A3EC9B5}" name="Column8169"/>
    <tableColumn id="8170" xr3:uid="{2A40FADE-A3E1-3143-8FDF-9F71C15763FD}" name="Column8170"/>
    <tableColumn id="8171" xr3:uid="{3D92A6D9-8602-4A4B-AF56-945820D2ECDA}" name="Column8171"/>
    <tableColumn id="8172" xr3:uid="{13C2EACA-71A6-284D-9C5B-FF875C127708}" name="Column8172"/>
    <tableColumn id="8173" xr3:uid="{3E44E328-CDFD-3C4C-B779-80EF28C8C203}" name="Column8173"/>
    <tableColumn id="8174" xr3:uid="{35897B63-8693-8341-88DA-D74A7D21CDA1}" name="Column8174"/>
    <tableColumn id="8175" xr3:uid="{C8334782-3D48-944F-A812-6459E78862FC}" name="Column8175"/>
    <tableColumn id="8176" xr3:uid="{49ACC48A-60FA-8349-A732-52F63F779DF6}" name="Column8176"/>
    <tableColumn id="8177" xr3:uid="{14F09CD8-A67B-3544-9F80-D6689C8B6FF4}" name="Column8177"/>
    <tableColumn id="8178" xr3:uid="{FBFA087A-82C1-0748-A739-746D625BD6D4}" name="Column8178"/>
    <tableColumn id="8179" xr3:uid="{C5C0F09E-9B2F-004D-AC26-BC310E40565D}" name="Column8179"/>
    <tableColumn id="8180" xr3:uid="{D6A28A4B-53AD-6A43-A2DC-176A469FB63F}" name="Column8180"/>
    <tableColumn id="8181" xr3:uid="{E922D346-9922-914C-AD02-C16967948734}" name="Column8181"/>
    <tableColumn id="8182" xr3:uid="{BFFD5FDC-7D7D-344D-8464-43864E70E9F3}" name="Column8182"/>
    <tableColumn id="8183" xr3:uid="{76E6257D-679E-6A47-9F60-DEE4871B16B1}" name="Column8183"/>
    <tableColumn id="8184" xr3:uid="{24C6371C-FB4A-0542-8C39-49026F90ED3E}" name="Column8184"/>
    <tableColumn id="8185" xr3:uid="{0A775B37-DF69-A041-AA32-EB40D66F1940}" name="Column8185"/>
    <tableColumn id="8186" xr3:uid="{F0CB4028-638E-0147-AEDC-BD76E2359B9B}" name="Column8186"/>
    <tableColumn id="8187" xr3:uid="{A1F3B68E-AB20-7844-A148-F4F7DEA61AB7}" name="Column8187"/>
    <tableColumn id="8188" xr3:uid="{4273D01B-A073-DB49-A54C-7C87B8F06909}" name="Column8188"/>
    <tableColumn id="8189" xr3:uid="{8F8B06E8-9C5C-BC4A-9421-D5C8B8688A67}" name="Column8189"/>
    <tableColumn id="8190" xr3:uid="{B84DE2D9-846B-ED46-8912-5EB879242D4E}" name="Column8190"/>
    <tableColumn id="8191" xr3:uid="{EDD10905-B71C-0E48-B510-AE00B54CFD29}" name="Column8191"/>
    <tableColumn id="8192" xr3:uid="{13180723-5801-A646-809D-B17B696FEA4A}" name="Column8192"/>
    <tableColumn id="8193" xr3:uid="{3A7802DF-A615-1342-ADAB-0FCD063F1880}" name="Column8193"/>
    <tableColumn id="8194" xr3:uid="{C9104EEF-CA12-4048-ADBB-2CA7FCB4F7F1}" name="Column8194"/>
    <tableColumn id="8195" xr3:uid="{A823CAC7-8B5C-8646-AD59-5AD82D2444CB}" name="Column8195"/>
    <tableColumn id="8196" xr3:uid="{88FB9C75-BD9D-634B-B2EB-A2FD43103FE3}" name="Column8196"/>
    <tableColumn id="8197" xr3:uid="{5245ED77-4A72-3D4C-8245-FC3DA03BA556}" name="Column8197"/>
    <tableColumn id="8198" xr3:uid="{63EC0F91-DA75-4344-8AD2-033E6A621AE6}" name="Column8198"/>
    <tableColumn id="8199" xr3:uid="{DAE9687E-B7A5-1C44-880F-10BA15551EC6}" name="Column8199"/>
    <tableColumn id="8200" xr3:uid="{AADF9795-71BB-8F48-9EBE-DD8F2D55C3B1}" name="Column8200"/>
    <tableColumn id="8201" xr3:uid="{53815066-1CC3-0346-85CB-277C38D30D7E}" name="Column8201"/>
    <tableColumn id="8202" xr3:uid="{E8FB39C6-E31C-5F48-AE39-6E42B1090553}" name="Column8202"/>
    <tableColumn id="8203" xr3:uid="{016C4DB8-F0BB-E549-97BE-6630628B359F}" name="Column8203"/>
    <tableColumn id="8204" xr3:uid="{7438F34A-A769-AF4C-85F3-EDABF40962C1}" name="Column8204"/>
    <tableColumn id="8205" xr3:uid="{E766FC49-D488-0B49-92D3-1B61F21CE169}" name="Column8205"/>
    <tableColumn id="8206" xr3:uid="{2551AB7A-612E-8D45-B84E-69450ED481A2}" name="Column8206"/>
    <tableColumn id="8207" xr3:uid="{EBAF8BA8-F262-0248-8DD2-F274D479923A}" name="Column8207"/>
    <tableColumn id="8208" xr3:uid="{734817C0-A3AF-6643-9744-1635160D15C4}" name="Column8208"/>
    <tableColumn id="8209" xr3:uid="{588A20E6-D892-134A-A9B2-0D3C6E0F4533}" name="Column8209"/>
    <tableColumn id="8210" xr3:uid="{654E8A08-ABB6-3B45-975B-87936067A81D}" name="Column8210"/>
    <tableColumn id="8211" xr3:uid="{8EE7E178-FDF5-854F-8C5F-0F84F90D5E65}" name="Column8211"/>
    <tableColumn id="8212" xr3:uid="{6644A051-BC48-524D-9073-C382124B420D}" name="Column8212"/>
    <tableColumn id="8213" xr3:uid="{31F39EC5-0A78-D84C-8510-ED1E17C327E8}" name="Column8213"/>
    <tableColumn id="8214" xr3:uid="{15A2C469-9BA7-7443-969A-947F88090175}" name="Column8214"/>
    <tableColumn id="8215" xr3:uid="{F4F5EEB1-B6B8-3341-997C-F9ED0B38F3BC}" name="Column8215"/>
    <tableColumn id="8216" xr3:uid="{824D8026-8FF1-9745-A786-07776C8292F3}" name="Column8216"/>
    <tableColumn id="8217" xr3:uid="{0D8A16D2-6318-6645-8D11-4738F0363413}" name="Column8217"/>
    <tableColumn id="8218" xr3:uid="{285D1200-576B-DC42-9260-23CF90ED65D7}" name="Column8218"/>
    <tableColumn id="8219" xr3:uid="{B99241EF-A09B-CD46-AAED-E0C423D46D37}" name="Column8219"/>
    <tableColumn id="8220" xr3:uid="{361539FF-B566-2643-8C45-14EBE1F9126C}" name="Column8220"/>
    <tableColumn id="8221" xr3:uid="{2A3FF872-6867-A947-B205-D81803143315}" name="Column8221"/>
    <tableColumn id="8222" xr3:uid="{DB41B4BB-81E0-744E-B206-E4C4E03FAB39}" name="Column8222"/>
    <tableColumn id="8223" xr3:uid="{23785793-34FA-1F46-A098-69253A683E15}" name="Column8223"/>
    <tableColumn id="8224" xr3:uid="{545C26E1-17CB-514E-A94E-86DD590853E9}" name="Column8224"/>
    <tableColumn id="8225" xr3:uid="{827F3AF3-F2A0-A34B-8CCE-1FAEBB635DE0}" name="Column8225"/>
    <tableColumn id="8226" xr3:uid="{0B95D633-ECD3-E84C-8B0E-601F5A0614CB}" name="Column8226"/>
    <tableColumn id="8227" xr3:uid="{CD9F6021-CFBD-F546-9CB4-C8AECA3E71C4}" name="Column8227"/>
    <tableColumn id="8228" xr3:uid="{93FF755F-0881-3C41-A132-C910B9467676}" name="Column8228"/>
    <tableColumn id="8229" xr3:uid="{1A7C4184-9A47-FF4F-B7AC-CA0C9A6ED802}" name="Column8229"/>
    <tableColumn id="8230" xr3:uid="{1F6D0C87-1B6D-3B47-9777-321203593FC1}" name="Column8230"/>
    <tableColumn id="8231" xr3:uid="{980A67C0-6CC1-694F-A598-C84D29839729}" name="Column8231"/>
    <tableColumn id="8232" xr3:uid="{921E32BF-C186-194E-BCDA-66F925BFD6CA}" name="Column8232"/>
    <tableColumn id="8233" xr3:uid="{A14205A2-CBA6-A84D-B99E-6ECAF96D7477}" name="Column8233"/>
    <tableColumn id="8234" xr3:uid="{0AB07F01-791F-3645-8104-C5774528CCFE}" name="Column8234"/>
    <tableColumn id="8235" xr3:uid="{46BF4EEA-074E-CC41-923D-E205F6D247A5}" name="Column8235"/>
    <tableColumn id="8236" xr3:uid="{3499CB8B-D013-7B4E-8207-9F028A8F2621}" name="Column8236"/>
    <tableColumn id="8237" xr3:uid="{1C27F1F5-7529-8841-858C-7F26EAF46E7C}" name="Column8237"/>
    <tableColumn id="8238" xr3:uid="{37BD9811-8501-AB46-9B11-86F25F86AFC7}" name="Column8238"/>
    <tableColumn id="8239" xr3:uid="{C228F232-488C-C643-809C-7233A02DA6CF}" name="Column8239"/>
    <tableColumn id="8240" xr3:uid="{152BEFD4-B466-4246-B62F-E92164E1E6CC}" name="Column8240"/>
    <tableColumn id="8241" xr3:uid="{71308B28-00E5-A045-8AC8-DBE6FE74007A}" name="Column8241"/>
    <tableColumn id="8242" xr3:uid="{73EC6AD5-03DA-F840-8C02-DF11A8855441}" name="Column8242"/>
    <tableColumn id="8243" xr3:uid="{A5FB1C8F-E829-D342-8F92-D78143714DC1}" name="Column8243"/>
    <tableColumn id="8244" xr3:uid="{B5EA4BE3-D699-264F-B9A4-227069999439}" name="Column8244"/>
    <tableColumn id="8245" xr3:uid="{BCE14A82-05C9-7B4A-AC74-D828E7FEAF6D}" name="Column8245"/>
    <tableColumn id="8246" xr3:uid="{981D2AF6-52C1-D648-8BD3-2EB4A91A3ED8}" name="Column8246"/>
    <tableColumn id="8247" xr3:uid="{1B3050AE-64FB-3B4D-9A2D-7DC55C2DB373}" name="Column8247"/>
    <tableColumn id="8248" xr3:uid="{2B6F3D7E-0E57-D643-9189-F5800D5C5CC6}" name="Column8248"/>
    <tableColumn id="8249" xr3:uid="{919AF392-5926-5A4F-87BE-DBFF2A195796}" name="Column8249"/>
    <tableColumn id="8250" xr3:uid="{D9AE9671-ED74-7248-BC05-5EB69E0B2D99}" name="Column8250"/>
    <tableColumn id="8251" xr3:uid="{6C6F3D75-D693-F94C-A3AB-C834A8F43022}" name="Column8251"/>
    <tableColumn id="8252" xr3:uid="{E90B20F7-97A4-DC4E-B2A2-847517CA372B}" name="Column8252"/>
    <tableColumn id="8253" xr3:uid="{9432226B-FD9F-DE4D-AC60-285D5F7CC2D6}" name="Column8253"/>
    <tableColumn id="8254" xr3:uid="{3488CB70-0F03-684F-BFFC-797129723E8E}" name="Column8254"/>
    <tableColumn id="8255" xr3:uid="{EF76FEC6-D158-7B4E-9357-095E1F6C6415}" name="Column8255"/>
    <tableColumn id="8256" xr3:uid="{2645F45A-4F7D-3C4E-AC60-261DE6B33613}" name="Column8256"/>
    <tableColumn id="8257" xr3:uid="{A78FA07D-99B4-CC4C-BD6A-6F46EB6FB9FB}" name="Column8257"/>
    <tableColumn id="8258" xr3:uid="{39A63E0D-0854-E347-A0D6-48BC0A60468D}" name="Column8258"/>
    <tableColumn id="8259" xr3:uid="{DCE7C3C4-81CA-F946-8DB1-626030D1277E}" name="Column8259"/>
    <tableColumn id="8260" xr3:uid="{EE8F1ACA-647A-DC41-BAE7-123CF91E31A0}" name="Column8260"/>
    <tableColumn id="8261" xr3:uid="{C7935179-2548-B84A-9725-FC664A37F4EC}" name="Column8261"/>
    <tableColumn id="8262" xr3:uid="{AC693A6D-32DB-BB4E-96D1-09E37E5B8C8C}" name="Column8262"/>
    <tableColumn id="8263" xr3:uid="{2405CA22-4FBF-BD4C-97BB-2BE9F3CBFCAD}" name="Column8263"/>
    <tableColumn id="8264" xr3:uid="{D4FFC6DE-86E8-F143-81F6-0502D0BD9E78}" name="Column8264"/>
    <tableColumn id="8265" xr3:uid="{4516BD9E-AE5B-AD4C-82A5-19AEF6863EF1}" name="Column8265"/>
    <tableColumn id="8266" xr3:uid="{9DA10D1C-DD67-C74B-B041-B010B9999B1A}" name="Column8266"/>
    <tableColumn id="8267" xr3:uid="{BDD9E4C3-C665-374E-9840-CC4881206916}" name="Column8267"/>
    <tableColumn id="8268" xr3:uid="{1BEF9969-497F-EA49-AC51-69415DECB549}" name="Column8268"/>
    <tableColumn id="8269" xr3:uid="{7DFB4BC0-708C-4C4A-AD55-CEBCB8D71E3F}" name="Column8269"/>
    <tableColumn id="8270" xr3:uid="{9292A68E-C676-4946-825F-6ECA14EEC7BC}" name="Column8270"/>
    <tableColumn id="8271" xr3:uid="{6F3EE694-CB8A-DE44-94FB-377C40D6D273}" name="Column8271"/>
    <tableColumn id="8272" xr3:uid="{A8D64188-0138-8446-902F-19DE6E18EE42}" name="Column8272"/>
    <tableColumn id="8273" xr3:uid="{8F2D60DA-247E-4742-B91F-E8595DB06980}" name="Column8273"/>
    <tableColumn id="8274" xr3:uid="{C60238C5-213F-5A46-B54D-64DDCFE3DEDD}" name="Column8274"/>
    <tableColumn id="8275" xr3:uid="{03238ACA-AA98-4D4A-AB1D-CDE1EC205A99}" name="Column8275"/>
    <tableColumn id="8276" xr3:uid="{22CA788E-DE7E-A84C-A929-E37ADCACBE09}" name="Column8276"/>
    <tableColumn id="8277" xr3:uid="{3ECDDFF5-8048-D24B-9A91-B6F3A2D0CA75}" name="Column8277"/>
    <tableColumn id="8278" xr3:uid="{33D4FFB8-98C4-234F-8086-CDF950826E96}" name="Column8278"/>
    <tableColumn id="8279" xr3:uid="{C602FCBB-EC60-DC47-B2B9-E1955833A10C}" name="Column8279"/>
    <tableColumn id="8280" xr3:uid="{0257B360-E01C-F44B-ADEA-F168EF85642B}" name="Column8280"/>
    <tableColumn id="8281" xr3:uid="{66082DF1-1CC4-0647-B26B-12B0A301AB36}" name="Column8281"/>
    <tableColumn id="8282" xr3:uid="{9247FFCC-B802-5D4A-8E0C-FF2B9EE640DA}" name="Column8282"/>
    <tableColumn id="8283" xr3:uid="{42985842-D3FB-9A40-8F6E-9CEC45B24A2A}" name="Column8283"/>
    <tableColumn id="8284" xr3:uid="{E6282B08-E535-1149-9344-11826852113A}" name="Column8284"/>
    <tableColumn id="8285" xr3:uid="{F54ADEF6-A2EA-7C41-BB98-E491128F270A}" name="Column8285"/>
    <tableColumn id="8286" xr3:uid="{79BAC526-3F94-4B41-89BB-BAA923DEDC92}" name="Column8286"/>
    <tableColumn id="8287" xr3:uid="{8F1DD7D5-7862-BE4A-8379-7BF75F94CFB3}" name="Column8287"/>
    <tableColumn id="8288" xr3:uid="{6D583A39-8388-6B41-80BB-F7D98664DFE4}" name="Column8288"/>
    <tableColumn id="8289" xr3:uid="{04A22EA5-308C-7B46-BC30-67FDCDABDA4E}" name="Column8289"/>
    <tableColumn id="8290" xr3:uid="{DF633BEE-063E-9940-8FDC-9D6C266BB3E5}" name="Column8290"/>
    <tableColumn id="8291" xr3:uid="{4C98E9DF-8FC1-2A41-A166-E4390BFDE90D}" name="Column8291"/>
    <tableColumn id="8292" xr3:uid="{29D20B21-FB38-4847-8B1A-AEDF06F9AB68}" name="Column8292"/>
    <tableColumn id="8293" xr3:uid="{A90DC529-5190-B94A-96E2-15D299CEA14B}" name="Column8293"/>
    <tableColumn id="8294" xr3:uid="{CA6E971B-EF4E-4647-8A8A-C337F63040D0}" name="Column8294"/>
    <tableColumn id="8295" xr3:uid="{FB105424-CB04-1247-89A8-E89146A08BFC}" name="Column8295"/>
    <tableColumn id="8296" xr3:uid="{62348739-8C6B-7B46-88B9-49B383E32FB5}" name="Column8296"/>
    <tableColumn id="8297" xr3:uid="{AB89B231-7CAA-1D4B-9282-06A384C80DA5}" name="Column8297"/>
    <tableColumn id="8298" xr3:uid="{5372E170-2D90-F34D-9C8F-AD99BF9834C1}" name="Column8298"/>
    <tableColumn id="8299" xr3:uid="{BEA1041C-66D6-B14B-8E5E-0F06A4369244}" name="Column8299"/>
    <tableColumn id="8300" xr3:uid="{F7C882B4-E6EA-EA48-9CDC-790D2E951BBF}" name="Column8300"/>
    <tableColumn id="8301" xr3:uid="{6A2E7077-3E15-E747-ABB5-360E143ABA9C}" name="Column8301"/>
    <tableColumn id="8302" xr3:uid="{DD85B336-0D60-1144-8153-775104DD5556}" name="Column8302"/>
    <tableColumn id="8303" xr3:uid="{F596E651-6AE4-9344-A06F-E423AB7FAD12}" name="Column8303"/>
    <tableColumn id="8304" xr3:uid="{697A8834-A3DF-F546-963E-9492D2D030EA}" name="Column8304"/>
    <tableColumn id="8305" xr3:uid="{FF9A091B-6EE5-9F41-8846-D047D8D9FC0E}" name="Column8305"/>
    <tableColumn id="8306" xr3:uid="{9DEB4A4A-5448-8243-8C71-EF413BB8D073}" name="Column8306"/>
    <tableColumn id="8307" xr3:uid="{FAB6B6A2-0D2D-6B43-8425-1D2B03A60503}" name="Column8307"/>
    <tableColumn id="8308" xr3:uid="{988A92F4-DDC0-C548-AFDB-7165FA4E617A}" name="Column8308"/>
    <tableColumn id="8309" xr3:uid="{5BD01E73-66B5-6B45-BB2E-356FEEB9FAEC}" name="Column8309"/>
    <tableColumn id="8310" xr3:uid="{FFD9FA20-037D-EA40-9C08-823566A28465}" name="Column8310"/>
    <tableColumn id="8311" xr3:uid="{38C71EF6-85AD-D546-9CB5-5385889ACEB1}" name="Column8311"/>
    <tableColumn id="8312" xr3:uid="{FB074D54-5497-694A-A928-10525FB507D7}" name="Column8312"/>
    <tableColumn id="8313" xr3:uid="{2261E8BB-140B-AA45-AE6A-2D6758A5DEE2}" name="Column8313"/>
    <tableColumn id="8314" xr3:uid="{73BE8099-F375-9048-99DB-B09045C7D7C1}" name="Column8314"/>
    <tableColumn id="8315" xr3:uid="{7FC11B51-D430-1342-812C-47E7BF0BD9B6}" name="Column8315"/>
    <tableColumn id="8316" xr3:uid="{AF47273B-9651-334D-9E4D-220E4333863B}" name="Column8316"/>
    <tableColumn id="8317" xr3:uid="{C3A98A7E-EBB7-B048-9E06-CCB3091DECEA}" name="Column8317"/>
    <tableColumn id="8318" xr3:uid="{9912C9E7-891E-8345-9149-AF451404761A}" name="Column8318"/>
    <tableColumn id="8319" xr3:uid="{AFE5BC61-49CC-F247-BEFC-FBCC478EADC1}" name="Column8319"/>
    <tableColumn id="8320" xr3:uid="{86DC1C11-08D5-BE44-AD8D-6DD8C2361B10}" name="Column8320"/>
    <tableColumn id="8321" xr3:uid="{5E0033F4-1CD3-0340-A2E6-5824E37A9B15}" name="Column8321"/>
    <tableColumn id="8322" xr3:uid="{A3373A08-1E09-7D47-92CD-E737D7AF6186}" name="Column8322"/>
    <tableColumn id="8323" xr3:uid="{69728F0E-73BB-DE4D-841E-4C82086712B6}" name="Column8323"/>
    <tableColumn id="8324" xr3:uid="{C63E24B8-88B4-754C-8806-ACD09F29709F}" name="Column8324"/>
    <tableColumn id="8325" xr3:uid="{F6DE86E4-0100-1E4B-ADED-900F58581D73}" name="Column8325"/>
    <tableColumn id="8326" xr3:uid="{1D4BB754-6AE9-8949-A153-2CCB52F6ED58}" name="Column8326"/>
    <tableColumn id="8327" xr3:uid="{8BE9351B-E930-804B-ABA2-0A66DF1235EA}" name="Column8327"/>
    <tableColumn id="8328" xr3:uid="{C008A3DE-E8F3-714C-88BD-F0A76270A3BE}" name="Column8328"/>
    <tableColumn id="8329" xr3:uid="{56B350A1-7808-3547-9347-0577C0957D9B}" name="Column8329"/>
    <tableColumn id="8330" xr3:uid="{A4B1C455-CA5B-BE4A-9ADB-9910705C8446}" name="Column8330"/>
    <tableColumn id="8331" xr3:uid="{65477CF4-3019-9549-9029-2343557EC721}" name="Column8331"/>
    <tableColumn id="8332" xr3:uid="{CA034B3F-F45E-1745-AFB7-7E5083DA2DC8}" name="Column8332"/>
    <tableColumn id="8333" xr3:uid="{D2A2F461-384D-5443-A9D8-2B7B66B242CB}" name="Column8333"/>
    <tableColumn id="8334" xr3:uid="{4F5A0A97-6368-E342-8DCA-1C30A9DCAEEA}" name="Column8334"/>
    <tableColumn id="8335" xr3:uid="{92216DEC-EA09-7544-B19B-F028ADD81AAA}" name="Column8335"/>
    <tableColumn id="8336" xr3:uid="{9137F47A-D948-944A-B6C7-8BF15B2D8782}" name="Column8336"/>
    <tableColumn id="8337" xr3:uid="{558D1E9A-BDA7-0948-941A-B943655DF3FE}" name="Column8337"/>
    <tableColumn id="8338" xr3:uid="{78B70328-EAC2-E245-836C-E9381AFDB7DE}" name="Column8338"/>
    <tableColumn id="8339" xr3:uid="{D6A0E398-BE70-B544-A185-ED3928606379}" name="Column8339"/>
    <tableColumn id="8340" xr3:uid="{1D5EE471-5E60-2B40-901F-82E02EEF527D}" name="Column8340"/>
    <tableColumn id="8341" xr3:uid="{505A2E76-A336-A74D-A9FF-7E516CD3DCD9}" name="Column8341"/>
    <tableColumn id="8342" xr3:uid="{A05FC520-0CA4-DA41-8CD9-318FEEBF0705}" name="Column8342"/>
    <tableColumn id="8343" xr3:uid="{C275B1F4-6CBD-4445-BE13-DBE950FA4184}" name="Column8343"/>
    <tableColumn id="8344" xr3:uid="{D72DB165-3E4C-C842-A864-424EC1E9E22E}" name="Column8344"/>
    <tableColumn id="8345" xr3:uid="{FDAEBE52-9492-4545-B4A0-75514319F43D}" name="Column8345"/>
    <tableColumn id="8346" xr3:uid="{BA290DE4-3ADD-BE40-9041-1B09C9A08246}" name="Column8346"/>
    <tableColumn id="8347" xr3:uid="{79386FC1-39C0-7F4D-9ED4-4968A3DE2CBC}" name="Column8347"/>
    <tableColumn id="8348" xr3:uid="{9EF108EE-F605-E24E-95AD-8DD814B6CBD7}" name="Column8348"/>
    <tableColumn id="8349" xr3:uid="{908ED2E5-2A79-EC4D-90A3-76B624BD860C}" name="Column8349"/>
    <tableColumn id="8350" xr3:uid="{7C68C3BD-2476-C747-BDE4-9356B4182F5A}" name="Column8350"/>
    <tableColumn id="8351" xr3:uid="{16748CE7-FFE8-6545-ADA0-B16323E3D244}" name="Column8351"/>
    <tableColumn id="8352" xr3:uid="{D41A4FF2-3A23-1648-A6A3-43F8D813430A}" name="Column8352"/>
    <tableColumn id="8353" xr3:uid="{21651107-6AED-A844-AE7C-77B0648CA11C}" name="Column8353"/>
    <tableColumn id="8354" xr3:uid="{C17D244F-61AC-024C-B51B-666969C375EB}" name="Column8354"/>
    <tableColumn id="8355" xr3:uid="{D0ECAF10-1271-7940-B5A1-AFEEF5163254}" name="Column8355"/>
    <tableColumn id="8356" xr3:uid="{65FD86EE-BCA2-6647-8113-E3ADDC1E309F}" name="Column8356"/>
    <tableColumn id="8357" xr3:uid="{B95FF34E-B95D-084B-8A56-20E8D40FFB0F}" name="Column8357"/>
    <tableColumn id="8358" xr3:uid="{2CEC091C-E189-CD44-AF38-D001CA659FF9}" name="Column8358"/>
    <tableColumn id="8359" xr3:uid="{1CC932F5-8AEF-B648-8828-7E78F514F882}" name="Column8359"/>
    <tableColumn id="8360" xr3:uid="{909DF071-165A-DC4E-954F-6D676DACDF3C}" name="Column8360"/>
    <tableColumn id="8361" xr3:uid="{E8ADD1AD-2650-924D-994C-20C45AE2FC57}" name="Column8361"/>
    <tableColumn id="8362" xr3:uid="{3294104B-BC1F-134E-A902-589809DB051E}" name="Column8362"/>
    <tableColumn id="8363" xr3:uid="{DF2F2AB3-B4CE-E24A-BAF5-D4F0933BE7BC}" name="Column8363"/>
    <tableColumn id="8364" xr3:uid="{CA9D85D1-71EC-4343-8CBA-EF5471DE006D}" name="Column8364"/>
    <tableColumn id="8365" xr3:uid="{B2932951-0CD5-F443-BBA1-9B8A2DEC355F}" name="Column8365"/>
    <tableColumn id="8366" xr3:uid="{DA58197D-BC71-5541-848F-DC3E9D4290C3}" name="Column8366"/>
    <tableColumn id="8367" xr3:uid="{EA3BDCAB-2BC3-3240-8FF2-1AEF2532F054}" name="Column8367"/>
    <tableColumn id="8368" xr3:uid="{5E67502F-EAF5-8445-842E-31C057F9B537}" name="Column8368"/>
    <tableColumn id="8369" xr3:uid="{37A6CFE0-2373-ED4B-8A64-DB67BD170D98}" name="Column8369"/>
    <tableColumn id="8370" xr3:uid="{28956132-D98F-A94B-B716-F618F7391E2F}" name="Column8370"/>
    <tableColumn id="8371" xr3:uid="{28B9EAC5-6A55-3B49-B5D1-C5CCBBE7E6AB}" name="Column8371"/>
    <tableColumn id="8372" xr3:uid="{5123728E-BBE0-F645-A1BC-7E0E6E9A7443}" name="Column8372"/>
    <tableColumn id="8373" xr3:uid="{5FBE4ECE-353F-B946-8B43-FBF043ACB79B}" name="Column8373"/>
    <tableColumn id="8374" xr3:uid="{D7319425-914E-804A-8B0F-D138ECF1A55C}" name="Column8374"/>
    <tableColumn id="8375" xr3:uid="{DF032D1C-154D-6541-9328-9FD16982C68D}" name="Column8375"/>
    <tableColumn id="8376" xr3:uid="{610BF2B6-A75A-6146-9E0B-2FFC74156AF6}" name="Column8376"/>
    <tableColumn id="8377" xr3:uid="{F414BE98-2908-0A41-A74A-465066AC6B65}" name="Column8377"/>
    <tableColumn id="8378" xr3:uid="{EB8FD56F-F1B0-5C47-9762-361C42E55082}" name="Column8378"/>
    <tableColumn id="8379" xr3:uid="{00E9F21A-C341-0945-8918-3E6B4C181179}" name="Column8379"/>
    <tableColumn id="8380" xr3:uid="{D8F524AF-397E-9D41-96F7-47E8F031C7D8}" name="Column8380"/>
    <tableColumn id="8381" xr3:uid="{3CEDD1E8-BEF1-AD4C-95B7-FCA759BB1855}" name="Column8381"/>
    <tableColumn id="8382" xr3:uid="{CF6B41C6-6A7A-5A40-ACA8-377C266C5935}" name="Column8382"/>
    <tableColumn id="8383" xr3:uid="{CB3F1C39-425D-404B-BCF3-1A6971866C67}" name="Column8383"/>
    <tableColumn id="8384" xr3:uid="{AD626399-8AE1-3C48-86BA-9F4C596DF6DA}" name="Column8384"/>
    <tableColumn id="8385" xr3:uid="{44DC7354-183D-404B-B3F9-11DBA9C30AD2}" name="Column8385"/>
    <tableColumn id="8386" xr3:uid="{93642874-0979-514B-8B19-3CDD90F121F6}" name="Column8386"/>
    <tableColumn id="8387" xr3:uid="{C4FC1BE1-B2DB-1143-9B40-5AA88B4B1AD3}" name="Column8387"/>
    <tableColumn id="8388" xr3:uid="{7B7B9FD5-A019-F041-AC88-7E369D6833B8}" name="Column8388"/>
    <tableColumn id="8389" xr3:uid="{D25752F2-A727-9346-8256-B426635ADFB1}" name="Column8389"/>
    <tableColumn id="8390" xr3:uid="{ED03F4D3-0699-4B44-BBAA-3B1231A1196B}" name="Column8390"/>
    <tableColumn id="8391" xr3:uid="{754C61A0-40F3-4A40-924C-2FB1C3CD1248}" name="Column8391"/>
    <tableColumn id="8392" xr3:uid="{3D5B0AE3-B4C3-5446-AD31-F46D939FA677}" name="Column8392"/>
    <tableColumn id="8393" xr3:uid="{3042681A-1E5D-A244-8EFA-C1987C9D7E90}" name="Column8393"/>
    <tableColumn id="8394" xr3:uid="{02FC0910-0DBD-6B48-8F50-C280B870925A}" name="Column8394"/>
    <tableColumn id="8395" xr3:uid="{FA1FE891-A9D9-7048-A634-402AAFBE55BC}" name="Column8395"/>
    <tableColumn id="8396" xr3:uid="{A8D26527-4715-C64F-B70F-D8707558165A}" name="Column8396"/>
    <tableColumn id="8397" xr3:uid="{2191909C-C868-3248-90C4-6FBBF04CB9F8}" name="Column8397"/>
    <tableColumn id="8398" xr3:uid="{4042E351-EA38-0C48-9863-F7435478ACE0}" name="Column8398"/>
    <tableColumn id="8399" xr3:uid="{25848E89-E0DA-EE47-9AC1-E85E635D02CD}" name="Column8399"/>
    <tableColumn id="8400" xr3:uid="{9D7C26CC-ECED-744C-AD43-E9BE9D1F6FC6}" name="Column8400"/>
    <tableColumn id="8401" xr3:uid="{F21C78F9-378A-8542-98DE-6D6D5CCA8274}" name="Column8401"/>
    <tableColumn id="8402" xr3:uid="{4A1A817F-2F63-7342-B71B-C07D0184D951}" name="Column8402"/>
    <tableColumn id="8403" xr3:uid="{F31863E7-FB60-B940-A870-A368151E7C64}" name="Column8403"/>
    <tableColumn id="8404" xr3:uid="{0DA2E451-EA50-064C-9F5F-F46252CFB84E}" name="Column8404"/>
    <tableColumn id="8405" xr3:uid="{9CA3F067-5F9E-8D4E-9114-41839207C59D}" name="Column8405"/>
    <tableColumn id="8406" xr3:uid="{B5758AAB-1AEC-9D4C-B247-31BD641CB9F6}" name="Column8406"/>
    <tableColumn id="8407" xr3:uid="{08C1C44F-FD94-0C4A-A928-85345194262B}" name="Column8407"/>
    <tableColumn id="8408" xr3:uid="{4A0E392F-04F4-A344-9EBC-0920F0919EDD}" name="Column8408"/>
    <tableColumn id="8409" xr3:uid="{9B7618A9-46F3-554F-9649-7097B6030452}" name="Column8409"/>
    <tableColumn id="8410" xr3:uid="{C1C7D7CB-32CC-224D-A67B-B512DDF35E3F}" name="Column8410"/>
    <tableColumn id="8411" xr3:uid="{704775E5-4A09-4F45-9431-5AC9FB5514E1}" name="Column8411"/>
    <tableColumn id="8412" xr3:uid="{F6E3A771-9F78-ED4A-9525-90FFF63C9C5F}" name="Column8412"/>
    <tableColumn id="8413" xr3:uid="{0887CE8B-25D6-B344-B00F-497B35E4100E}" name="Column8413"/>
    <tableColumn id="8414" xr3:uid="{E16445FA-9590-764F-96D5-DC1BFF628ACF}" name="Column8414"/>
    <tableColumn id="8415" xr3:uid="{A826C813-C994-4742-AF39-6A972077751E}" name="Column8415"/>
    <tableColumn id="8416" xr3:uid="{CD8AA676-DE34-CC4E-BB8F-1313551562D3}" name="Column8416"/>
    <tableColumn id="8417" xr3:uid="{FEFDD4D9-EA60-C242-952F-7860D5B98BE3}" name="Column8417"/>
    <tableColumn id="8418" xr3:uid="{BB85DA0C-3D3D-1F4B-B343-5D5E97680A42}" name="Column8418"/>
    <tableColumn id="8419" xr3:uid="{FB368DC5-9D9B-FC40-95DF-29244CBFAC39}" name="Column8419"/>
    <tableColumn id="8420" xr3:uid="{15884CDD-E478-6F46-86D9-5C9A484B0F20}" name="Column8420"/>
    <tableColumn id="8421" xr3:uid="{1794C809-28D1-8142-A291-FEC4A7FF2B07}" name="Column8421"/>
    <tableColumn id="8422" xr3:uid="{3D2C1FF6-117A-6946-9E53-CDCE3CC1897B}" name="Column8422"/>
    <tableColumn id="8423" xr3:uid="{B4A536C2-E471-4D4B-86AA-670CDDB9DA38}" name="Column8423"/>
    <tableColumn id="8424" xr3:uid="{3B07B47F-4E37-2A4A-99EA-8D209FEB44DC}" name="Column8424"/>
    <tableColumn id="8425" xr3:uid="{44F701B9-B0E3-404E-AB23-F631E20F8015}" name="Column8425"/>
    <tableColumn id="8426" xr3:uid="{40468068-BDE9-9047-AB7B-92DD0F8AD527}" name="Column8426"/>
    <tableColumn id="8427" xr3:uid="{8B98D2C0-1372-0242-A3BE-5FB9CF6DD011}" name="Column8427"/>
    <tableColumn id="8428" xr3:uid="{D554B0F2-80E4-8C46-9A37-746D33B872D0}" name="Column8428"/>
    <tableColumn id="8429" xr3:uid="{8ADF9024-320E-0F4C-8AF2-91AAB83531C4}" name="Column8429"/>
    <tableColumn id="8430" xr3:uid="{21698B44-648A-DB43-934F-45F94871BF3C}" name="Column8430"/>
    <tableColumn id="8431" xr3:uid="{2A508BC5-C769-7040-B16D-F47F100FE3FF}" name="Column8431"/>
    <tableColumn id="8432" xr3:uid="{0EA8EC1C-588C-AE47-B563-4BB1C23FC0E8}" name="Column8432"/>
    <tableColumn id="8433" xr3:uid="{D12B8225-F331-E84F-BF7E-6B2CF77FD393}" name="Column8433"/>
    <tableColumn id="8434" xr3:uid="{CB58FBD3-2E08-9345-BFA5-AB63385DE720}" name="Column8434"/>
    <tableColumn id="8435" xr3:uid="{70856371-1E09-AC44-B39A-3A1534405E8A}" name="Column8435"/>
    <tableColumn id="8436" xr3:uid="{993A8259-AFD4-B74B-AAF4-E65A66F00B96}" name="Column8436"/>
    <tableColumn id="8437" xr3:uid="{2CA684A7-4AB3-124A-98BA-59C1D447D6BD}" name="Column8437"/>
    <tableColumn id="8438" xr3:uid="{E87AF4C3-CAE8-1B48-ABB2-B4BD9AA0B7B5}" name="Column8438"/>
    <tableColumn id="8439" xr3:uid="{EB1A9846-6064-B54D-8BE6-E0B7E004447E}" name="Column8439"/>
    <tableColumn id="8440" xr3:uid="{9C502C2F-D5DC-B74D-A3C5-B030AAE84E95}" name="Column8440"/>
    <tableColumn id="8441" xr3:uid="{16335312-95BC-CD45-BC55-1E8E656455FB}" name="Column8441"/>
    <tableColumn id="8442" xr3:uid="{0BEDF73D-2408-6544-8C58-2C522A8A72F8}" name="Column8442"/>
    <tableColumn id="8443" xr3:uid="{4ACF452A-75D4-2B42-BA07-1E81451C4658}" name="Column8443"/>
    <tableColumn id="8444" xr3:uid="{9C73950F-0729-AD4D-9A0B-4161AA035A57}" name="Column8444"/>
    <tableColumn id="8445" xr3:uid="{C0D2C93F-93F1-6A44-88E0-C6694A60F2B6}" name="Column8445"/>
    <tableColumn id="8446" xr3:uid="{D1A089A7-D19E-734C-956B-4CA249CFC53E}" name="Column8446"/>
    <tableColumn id="8447" xr3:uid="{D390CC55-740F-454D-9EEB-FBD4A4DD50DF}" name="Column8447"/>
    <tableColumn id="8448" xr3:uid="{F915BC9E-88E9-0F4E-BFB7-6881B85A7B13}" name="Column8448"/>
    <tableColumn id="8449" xr3:uid="{BC10E327-1F85-5A42-B76E-8E6BE72C1122}" name="Column8449"/>
    <tableColumn id="8450" xr3:uid="{82ADCC60-D596-DF4B-AFF0-BAEF88D6D032}" name="Column8450"/>
    <tableColumn id="8451" xr3:uid="{9F8D39B6-8865-5D4E-97C8-E7CD000BF437}" name="Column8451"/>
    <tableColumn id="8452" xr3:uid="{F04F842F-5A82-9D44-A2A3-6DDA5AA77DE1}" name="Column8452"/>
    <tableColumn id="8453" xr3:uid="{C3EBA793-0633-0145-91E9-656BC8F2CDD0}" name="Column8453"/>
    <tableColumn id="8454" xr3:uid="{B07D3E51-141A-A749-990B-82FC61467790}" name="Column8454"/>
    <tableColumn id="8455" xr3:uid="{7FFFE6E1-DA2D-F742-BC49-9353B23EB6FE}" name="Column8455"/>
    <tableColumn id="8456" xr3:uid="{09F23BF0-0142-7740-91C7-A7740BA4BD7B}" name="Column8456"/>
    <tableColumn id="8457" xr3:uid="{F0BE1D85-D5B1-8E4A-BB0D-5ACE40E55BA0}" name="Column8457"/>
    <tableColumn id="8458" xr3:uid="{9C05D39A-CF6F-924C-966B-7BBFCC6723AC}" name="Column8458"/>
    <tableColumn id="8459" xr3:uid="{B9E65982-82AE-2841-81FC-B2F2BFE488A3}" name="Column8459"/>
    <tableColumn id="8460" xr3:uid="{9163401F-E178-CB4C-89AB-06D8380BB20E}" name="Column8460"/>
    <tableColumn id="8461" xr3:uid="{2B8B8004-F27F-8A42-9A87-38B6411E564A}" name="Column8461"/>
    <tableColumn id="8462" xr3:uid="{36172EEC-9240-2343-94C6-CA3F638605EB}" name="Column8462"/>
    <tableColumn id="8463" xr3:uid="{1E0BBC9A-0CFD-734B-B4EB-3228570F8486}" name="Column8463"/>
    <tableColumn id="8464" xr3:uid="{73F6B529-B7E5-D043-BF60-03B180BCA506}" name="Column8464"/>
    <tableColumn id="8465" xr3:uid="{663A6168-C385-5F46-BDDE-1D4EA11CF42F}" name="Column8465"/>
    <tableColumn id="8466" xr3:uid="{58100A60-6C5B-6F46-AD28-898E864E4361}" name="Column8466"/>
    <tableColumn id="8467" xr3:uid="{2196952D-4D1A-4E48-96AF-D33F63C1385D}" name="Column8467"/>
    <tableColumn id="8468" xr3:uid="{2FCBF843-742A-6647-9B01-8960B8AB37CB}" name="Column8468"/>
    <tableColumn id="8469" xr3:uid="{02342C18-0F40-454D-8819-4F8DE64BF5E4}" name="Column8469"/>
    <tableColumn id="8470" xr3:uid="{59294225-7C9B-B241-93E4-BC590C96153A}" name="Column8470"/>
    <tableColumn id="8471" xr3:uid="{6CA676FB-9063-1242-80B7-D9B4A425A4D1}" name="Column8471"/>
    <tableColumn id="8472" xr3:uid="{600538BD-0100-9F4B-B8EC-5F2473CCB6C8}" name="Column8472"/>
    <tableColumn id="8473" xr3:uid="{C6E08468-7EC4-EE4F-B50F-6C46E775C006}" name="Column8473"/>
    <tableColumn id="8474" xr3:uid="{61102001-B479-554F-A886-EBAF7DD6AC31}" name="Column8474"/>
    <tableColumn id="8475" xr3:uid="{4EB40D8E-DFB0-8B46-B06B-82F8061F054E}" name="Column8475"/>
    <tableColumn id="8476" xr3:uid="{4882C3BD-B94F-1344-8247-CF77E34A155D}" name="Column8476"/>
    <tableColumn id="8477" xr3:uid="{580612B5-AFD9-B847-AFBA-073FA4887E01}" name="Column8477"/>
    <tableColumn id="8478" xr3:uid="{7350A3F9-09DF-4C47-927A-E1957CC93237}" name="Column8478"/>
    <tableColumn id="8479" xr3:uid="{42DB89CF-DF3E-D543-9440-A2D315134C17}" name="Column8479"/>
    <tableColumn id="8480" xr3:uid="{D7D9C899-8F80-AB42-8F01-C7714219E98F}" name="Column8480"/>
    <tableColumn id="8481" xr3:uid="{A4F352C0-4040-B047-9795-1666CAD59019}" name="Column8481"/>
    <tableColumn id="8482" xr3:uid="{C79F9970-2938-E140-ADF3-EA398BD9382F}" name="Column8482"/>
    <tableColumn id="8483" xr3:uid="{190004A1-995C-F64C-B7CD-FBD77B010889}" name="Column8483"/>
    <tableColumn id="8484" xr3:uid="{0A880D49-E696-F645-BEAB-41740921E7B7}" name="Column8484"/>
    <tableColumn id="8485" xr3:uid="{DE27A347-90BD-FE49-B49A-29D6FEE593D1}" name="Column8485"/>
    <tableColumn id="8486" xr3:uid="{6F8728BE-9D9D-0C4D-8C82-7657CE80C45A}" name="Column8486"/>
    <tableColumn id="8487" xr3:uid="{734D934C-9333-E547-8147-DDF3CC487266}" name="Column8487"/>
    <tableColumn id="8488" xr3:uid="{929CA803-9FD3-714D-8D8E-90B7E078F887}" name="Column8488"/>
    <tableColumn id="8489" xr3:uid="{CCEC08DC-D83B-584B-915A-ED65D9B6A835}" name="Column8489"/>
    <tableColumn id="8490" xr3:uid="{8E34C56E-4B66-DF42-A8D5-5742D155FF69}" name="Column8490"/>
    <tableColumn id="8491" xr3:uid="{6FECA875-5729-B74F-B9C2-91C9C026BE9A}" name="Column8491"/>
    <tableColumn id="8492" xr3:uid="{ADFDE283-C024-0F4F-9DF7-C1D87BB1766E}" name="Column8492"/>
    <tableColumn id="8493" xr3:uid="{F75CAEEF-4CA2-154B-BB4D-FF2F493C469E}" name="Column8493"/>
    <tableColumn id="8494" xr3:uid="{8BBE37E0-E8E1-8742-9F4D-7D3EB058746C}" name="Column8494"/>
    <tableColumn id="8495" xr3:uid="{B50ECA0E-B3A8-7449-BFA3-DE80E1F1E964}" name="Column8495"/>
    <tableColumn id="8496" xr3:uid="{EA6F235D-796A-484A-89F3-46A539BE37C8}" name="Column8496"/>
    <tableColumn id="8497" xr3:uid="{572BBFC1-F2D7-0B41-8C42-8E92E51ED8E4}" name="Column8497"/>
    <tableColumn id="8498" xr3:uid="{4F756A1C-A19B-DB47-8AA0-9FF35F82EE94}" name="Column8498"/>
    <tableColumn id="8499" xr3:uid="{B11D4BB0-105E-3948-A08A-6BF75997B434}" name="Column8499"/>
    <tableColumn id="8500" xr3:uid="{0915872A-218A-5946-BCD3-B447526504A8}" name="Column8500"/>
    <tableColumn id="8501" xr3:uid="{2A881634-CF1D-3F45-B4B7-BEA79D7EB060}" name="Column8501"/>
    <tableColumn id="8502" xr3:uid="{17C83B11-15EB-9643-9615-E7A5193AAFC8}" name="Column8502"/>
    <tableColumn id="8503" xr3:uid="{E015F9E2-FF8F-B842-A3E9-2A0DC2E9C256}" name="Column8503"/>
    <tableColumn id="8504" xr3:uid="{FFFC4AF5-6BC8-E945-A9FA-E9F49A004E79}" name="Column8504"/>
    <tableColumn id="8505" xr3:uid="{2FA3BEEC-7309-BF49-BA7B-7987A3401184}" name="Column8505"/>
    <tableColumn id="8506" xr3:uid="{9A16741A-9728-3B49-96C5-B0956E1F7572}" name="Column8506"/>
    <tableColumn id="8507" xr3:uid="{16F56515-B257-2F40-9E08-70C5D39A3F60}" name="Column8507"/>
    <tableColumn id="8508" xr3:uid="{3A000051-3B36-474F-90C9-A70DFF5EB9E2}" name="Column8508"/>
    <tableColumn id="8509" xr3:uid="{0F1C3E3B-9147-D146-8491-7236BCB6B39B}" name="Column8509"/>
    <tableColumn id="8510" xr3:uid="{EC0D7D87-FCE3-6F4C-98A1-8DDEC7156DBC}" name="Column8510"/>
    <tableColumn id="8511" xr3:uid="{D2D209C3-9EE6-824A-A07D-2924B0602719}" name="Column8511"/>
    <tableColumn id="8512" xr3:uid="{D797F12E-8EB9-0541-8F8C-06D53CC94405}" name="Column8512"/>
    <tableColumn id="8513" xr3:uid="{F01019A2-141C-8A46-AF53-5550B5CAA294}" name="Column8513"/>
    <tableColumn id="8514" xr3:uid="{7EECDBAD-1AED-A241-B2DC-3921346C0C8D}" name="Column8514"/>
    <tableColumn id="8515" xr3:uid="{D7491784-294E-674D-B04E-E277FC6E0767}" name="Column8515"/>
    <tableColumn id="8516" xr3:uid="{289A5CC1-57EF-DE42-9482-5B661DF84EC6}" name="Column8516"/>
    <tableColumn id="8517" xr3:uid="{87DD4398-8F98-8145-AC3F-C41771564DD8}" name="Column8517"/>
    <tableColumn id="8518" xr3:uid="{45A70778-3B21-2741-9F59-BC846E05E364}" name="Column8518"/>
    <tableColumn id="8519" xr3:uid="{96D3B439-96D6-3E4F-8AED-78816B10F317}" name="Column8519"/>
    <tableColumn id="8520" xr3:uid="{E6CE09BF-804B-6544-9FE5-B75182B9DD52}" name="Column8520"/>
    <tableColumn id="8521" xr3:uid="{BA78A6F0-1C02-824A-A4B9-D122BCDB162F}" name="Column8521"/>
    <tableColumn id="8522" xr3:uid="{FBF801F1-ECB0-554D-AB9B-71FD1CA74599}" name="Column8522"/>
    <tableColumn id="8523" xr3:uid="{C1F17DC3-FB05-5444-BF53-799D514C330B}" name="Column8523"/>
    <tableColumn id="8524" xr3:uid="{D74AEB2A-99F5-C947-9011-02C1062DC30E}" name="Column8524"/>
    <tableColumn id="8525" xr3:uid="{CD3791E6-040F-1B47-90AA-B4FCB8F9F28F}" name="Column8525"/>
    <tableColumn id="8526" xr3:uid="{F8EBF964-3300-7344-AAD8-7BFD87122032}" name="Column8526"/>
    <tableColumn id="8527" xr3:uid="{3E81A039-B5C1-004E-A0C3-B89C88BE409F}" name="Column8527"/>
    <tableColumn id="8528" xr3:uid="{77014555-61CE-0D4A-80E4-C25D93941180}" name="Column8528"/>
    <tableColumn id="8529" xr3:uid="{1DA3BBDF-CC48-1448-9253-480BB1BFF341}" name="Column8529"/>
    <tableColumn id="8530" xr3:uid="{6EF5651B-A46B-0746-A1F8-70CE798DE172}" name="Column8530"/>
    <tableColumn id="8531" xr3:uid="{95423360-F4C8-DC45-BF04-2DE3D75E1593}" name="Column8531"/>
    <tableColumn id="8532" xr3:uid="{F7567076-9645-A242-AB14-AB0404351F0C}" name="Column8532"/>
    <tableColumn id="8533" xr3:uid="{BB85E36C-E5D2-DF4F-9ABA-4786520F6E20}" name="Column8533"/>
    <tableColumn id="8534" xr3:uid="{9A348FBF-887F-A146-A8CD-BB5A91436DEA}" name="Column8534"/>
    <tableColumn id="8535" xr3:uid="{FA006D46-519A-4B4D-819C-95590B03C096}" name="Column8535"/>
    <tableColumn id="8536" xr3:uid="{9ABC1FC6-AE9C-5A42-A177-3E633492BF94}" name="Column8536"/>
    <tableColumn id="8537" xr3:uid="{95B0B2CA-99BC-4A45-B6AB-2F3879BE36BE}" name="Column8537"/>
    <tableColumn id="8538" xr3:uid="{F0E310F6-6566-8F4C-BA6C-7FAE7EA41777}" name="Column8538"/>
    <tableColumn id="8539" xr3:uid="{AD8FF2E3-2889-EE47-96A8-2FBBF5CD44F0}" name="Column8539"/>
    <tableColumn id="8540" xr3:uid="{C0C6DBA9-4695-E546-9620-F77D686C13CC}" name="Column8540"/>
    <tableColumn id="8541" xr3:uid="{3007C8BC-54D3-B241-AE11-50967D377917}" name="Column8541"/>
    <tableColumn id="8542" xr3:uid="{E1071044-38FA-EA42-84E0-3B7EDB99CCD4}" name="Column8542"/>
    <tableColumn id="8543" xr3:uid="{225963B6-D900-C64A-829A-CA9BFA2056D4}" name="Column8543"/>
    <tableColumn id="8544" xr3:uid="{15A30B9F-21CE-294B-98D3-FC02856DD797}" name="Column8544"/>
    <tableColumn id="8545" xr3:uid="{897F337F-7A73-5849-B9D8-3BA2C2A3BBBD}" name="Column8545"/>
    <tableColumn id="8546" xr3:uid="{8D7DF794-A3DF-5B40-8701-02FD65430E42}" name="Column8546"/>
    <tableColumn id="8547" xr3:uid="{9441D407-8F22-7041-B474-673589EAE146}" name="Column8547"/>
    <tableColumn id="8548" xr3:uid="{B3D43418-950E-064C-8311-D298E3C8F268}" name="Column8548"/>
    <tableColumn id="8549" xr3:uid="{276A1BFC-37E9-AE45-9DA5-E4632D9605AE}" name="Column8549"/>
    <tableColumn id="8550" xr3:uid="{2F12D969-0C67-FA4A-A79C-AFC98C283EA1}" name="Column8550"/>
    <tableColumn id="8551" xr3:uid="{65BC8184-C9C9-C34D-B478-F57D990F4BEE}" name="Column8551"/>
    <tableColumn id="8552" xr3:uid="{8D7DEAF8-DEEC-3F4B-9737-CFC48707A5BF}" name="Column8552"/>
    <tableColumn id="8553" xr3:uid="{D4648665-F73E-6043-9F97-ABC3DFC97D82}" name="Column8553"/>
    <tableColumn id="8554" xr3:uid="{0CDA190C-8521-804C-9CBC-EFE97D7B29E1}" name="Column8554"/>
    <tableColumn id="8555" xr3:uid="{399B3849-6F0D-6241-9E41-2FDCC3FB75D3}" name="Column8555"/>
    <tableColumn id="8556" xr3:uid="{F7342E8C-F992-B14F-A786-8F61EDEF3C7A}" name="Column8556"/>
    <tableColumn id="8557" xr3:uid="{963D2CF8-39F5-354F-B670-CC22E2965DF8}" name="Column8557"/>
    <tableColumn id="8558" xr3:uid="{5FD39F9F-EB64-7441-A97A-C0D1A4A8CA84}" name="Column8558"/>
    <tableColumn id="8559" xr3:uid="{EAA88DC1-2EEB-5343-9F81-9A691B7C9D51}" name="Column8559"/>
    <tableColumn id="8560" xr3:uid="{326732A1-26FA-4549-B937-30FDE40A3EE9}" name="Column8560"/>
    <tableColumn id="8561" xr3:uid="{D14E693D-33C0-1D43-AB09-002F42129118}" name="Column8561"/>
    <tableColumn id="8562" xr3:uid="{FF6A630A-E38E-F948-BC6B-690DCA9CCF89}" name="Column8562"/>
    <tableColumn id="8563" xr3:uid="{9B130B3D-6E30-7043-A075-50C7286929C6}" name="Column8563"/>
    <tableColumn id="8564" xr3:uid="{F3B24244-8AE1-B940-822E-02CE067152DF}" name="Column8564"/>
    <tableColumn id="8565" xr3:uid="{35B5362C-46C5-E149-BA35-4796D54EEA48}" name="Column8565"/>
    <tableColumn id="8566" xr3:uid="{4635AB26-D3FA-B34C-861F-92E5CC19D95E}" name="Column8566"/>
    <tableColumn id="8567" xr3:uid="{F4E3BD05-C070-0B49-B247-3D882E215B3F}" name="Column8567"/>
    <tableColumn id="8568" xr3:uid="{D75F2590-964C-D84C-9149-1BADCD6E33FB}" name="Column8568"/>
    <tableColumn id="8569" xr3:uid="{5650FD3F-0723-0940-8467-073C4B1F65AD}" name="Column8569"/>
    <tableColumn id="8570" xr3:uid="{E237DCC9-1B29-8949-B41F-7367CB92E6C3}" name="Column8570"/>
    <tableColumn id="8571" xr3:uid="{7533B485-255B-8A43-BE7D-7AB017EA70B3}" name="Column8571"/>
    <tableColumn id="8572" xr3:uid="{0616AC2E-04B3-8D40-AAB3-F689B2CB9B44}" name="Column8572"/>
    <tableColumn id="8573" xr3:uid="{541C2C31-0496-1B44-982D-B8898C636D02}" name="Column8573"/>
    <tableColumn id="8574" xr3:uid="{8AFC3583-704F-C445-A4CE-4C2FBD6D6502}" name="Column8574"/>
    <tableColumn id="8575" xr3:uid="{DD72E33D-7652-D843-86D6-8F9BF2203287}" name="Column8575"/>
    <tableColumn id="8576" xr3:uid="{EBDA37D5-51A9-D24B-8139-A0BFA00C5F8D}" name="Column8576"/>
    <tableColumn id="8577" xr3:uid="{B33BC3ED-3A08-9045-8464-F4475E837A19}" name="Column8577"/>
    <tableColumn id="8578" xr3:uid="{31080AB2-5314-9C46-8F35-07BC7989B5A4}" name="Column8578"/>
    <tableColumn id="8579" xr3:uid="{A9C02C93-7D55-6841-9299-71E19B91AD33}" name="Column8579"/>
    <tableColumn id="8580" xr3:uid="{8B9541C3-80AF-624B-989A-ACAE003838E9}" name="Column8580"/>
    <tableColumn id="8581" xr3:uid="{DBE3DDF8-E783-4340-8D37-B19C772F7406}" name="Column8581"/>
    <tableColumn id="8582" xr3:uid="{19AD2CAA-9638-324C-85D9-EE2307677266}" name="Column8582"/>
    <tableColumn id="8583" xr3:uid="{A25D324B-1B9A-A748-AF26-92EBED830DFE}" name="Column8583"/>
    <tableColumn id="8584" xr3:uid="{AA54F41A-FAA6-8045-8081-1460BE1C6979}" name="Column8584"/>
    <tableColumn id="8585" xr3:uid="{B5F39AC1-FEEA-5245-A0F7-7B93592CBCD4}" name="Column8585"/>
    <tableColumn id="8586" xr3:uid="{2D442D89-AC09-7747-BE62-49E84D65F88F}" name="Column8586"/>
    <tableColumn id="8587" xr3:uid="{4B090B60-EE24-044D-8F21-E2FFF771A854}" name="Column8587"/>
    <tableColumn id="8588" xr3:uid="{C152025D-4C98-254A-A0F5-23677EBB24A2}" name="Column8588"/>
    <tableColumn id="8589" xr3:uid="{47414A9E-C64D-9E4C-B5C0-E28FC56FDD3F}" name="Column8589"/>
    <tableColumn id="8590" xr3:uid="{97FB9D4B-F312-7745-8DCD-3264D5303F1B}" name="Column8590"/>
    <tableColumn id="8591" xr3:uid="{8B27877D-DF41-6841-9329-F648CF742EEA}" name="Column8591"/>
    <tableColumn id="8592" xr3:uid="{122FE769-5B16-9B47-88C8-004562B3FF7A}" name="Column8592"/>
    <tableColumn id="8593" xr3:uid="{9AD0D782-5E77-704B-83AF-EE9E169D5F7D}" name="Column8593"/>
    <tableColumn id="8594" xr3:uid="{24365AA5-ADA2-D841-AD66-DCD790B1E36C}" name="Column8594"/>
    <tableColumn id="8595" xr3:uid="{BC8A4877-4B05-1249-A18F-0CCB40D77A3B}" name="Column8595"/>
    <tableColumn id="8596" xr3:uid="{3922274F-DB1C-FB41-A327-C9066AA18AD6}" name="Column8596"/>
    <tableColumn id="8597" xr3:uid="{A23E4D8D-B905-E44C-B38E-1E393F90130C}" name="Column8597"/>
    <tableColumn id="8598" xr3:uid="{E502510A-4B7F-714B-9F26-164D4771997F}" name="Column8598"/>
    <tableColumn id="8599" xr3:uid="{FD36F6D6-9272-E044-B612-2DB0D66411F4}" name="Column8599"/>
    <tableColumn id="8600" xr3:uid="{983FEE99-60FC-BB45-A47A-8FFBD3531052}" name="Column8600"/>
    <tableColumn id="8601" xr3:uid="{A0104007-EA57-C947-929D-1508CE5805A1}" name="Column8601"/>
    <tableColumn id="8602" xr3:uid="{D72FD52C-857B-124B-A965-3C9C4A699C7A}" name="Column8602"/>
    <tableColumn id="8603" xr3:uid="{52E20D64-225B-A54A-80CE-2D5C4B86A1ED}" name="Column8603"/>
    <tableColumn id="8604" xr3:uid="{A1E99EC4-4247-0D4E-8927-C4F27D5052A6}" name="Column8604"/>
    <tableColumn id="8605" xr3:uid="{92C0F2ED-FD32-CA42-AE4F-021C5BFB9F2C}" name="Column8605"/>
    <tableColumn id="8606" xr3:uid="{149CBAE5-3DD9-A843-992A-03C58560D08C}" name="Column8606"/>
    <tableColumn id="8607" xr3:uid="{825C25FA-3EFA-F747-B4AB-C48FB7A7D474}" name="Column8607"/>
    <tableColumn id="8608" xr3:uid="{EE0054C1-6E20-BB4D-9559-AAAE6F2031B6}" name="Column8608"/>
    <tableColumn id="8609" xr3:uid="{269F793D-FCD3-4C42-B727-81EEB860ADB2}" name="Column8609"/>
    <tableColumn id="8610" xr3:uid="{EC6E1E70-B3B9-8E46-88AC-FCB343C463DE}" name="Column8610"/>
    <tableColumn id="8611" xr3:uid="{7A316983-8378-174C-A2F8-0E560B4E36D2}" name="Column8611"/>
    <tableColumn id="8612" xr3:uid="{241289A6-0C8A-8E4E-8313-D41ECE1EEC25}" name="Column8612"/>
    <tableColumn id="8613" xr3:uid="{B735CF8E-FA0E-F842-BACC-5DA1BE664B1D}" name="Column8613"/>
    <tableColumn id="8614" xr3:uid="{D2B75968-0EDA-0048-831C-D121EA3FD26E}" name="Column8614"/>
    <tableColumn id="8615" xr3:uid="{A299F0C6-5AE1-AF49-90E5-AE41CFC1A76C}" name="Column8615"/>
    <tableColumn id="8616" xr3:uid="{15C84501-F313-B341-8FCD-7C22E4BAADCA}" name="Column8616"/>
    <tableColumn id="8617" xr3:uid="{9A74CF6F-15A5-3A40-BFA0-75008A7D397E}" name="Column8617"/>
    <tableColumn id="8618" xr3:uid="{D374C338-28EC-034A-ACC5-C7AB62D79A5F}" name="Column8618"/>
    <tableColumn id="8619" xr3:uid="{71D9AD02-9540-9941-9003-2721B9D1970B}" name="Column8619"/>
    <tableColumn id="8620" xr3:uid="{3A1A9D6B-876F-D94E-9F04-FEDB2F0B4EAB}" name="Column8620"/>
    <tableColumn id="8621" xr3:uid="{1B0444DD-8FC3-664C-B4B8-84149898EE48}" name="Column8621"/>
    <tableColumn id="8622" xr3:uid="{78B1A164-25A4-9F4E-B274-4E5459CA6CAE}" name="Column8622"/>
    <tableColumn id="8623" xr3:uid="{1DD0C42E-9A3D-0347-924E-1C95778A0B07}" name="Column8623"/>
    <tableColumn id="8624" xr3:uid="{AEF5A5B8-F771-F74B-8388-48772726BD5D}" name="Column8624"/>
    <tableColumn id="8625" xr3:uid="{61F1CBE1-27F6-D447-B48F-97092F5F1C5E}" name="Column8625"/>
    <tableColumn id="8626" xr3:uid="{1C5C5157-07B3-F845-A4A6-FE44A0611634}" name="Column8626"/>
    <tableColumn id="8627" xr3:uid="{3D4EB42B-A6C7-DC4E-8FC5-7985874A97B1}" name="Column8627"/>
    <tableColumn id="8628" xr3:uid="{DF5C34F3-20F1-3649-9840-C833DA43B588}" name="Column8628"/>
    <tableColumn id="8629" xr3:uid="{A9B45591-23EC-D244-A84B-8DD3273EF2F0}" name="Column8629"/>
    <tableColumn id="8630" xr3:uid="{E23D46A8-3580-8E40-A36D-2A6DE0E80EDC}" name="Column8630"/>
    <tableColumn id="8631" xr3:uid="{FBE43740-5BC2-9B47-9B32-464B50352EAC}" name="Column8631"/>
    <tableColumn id="8632" xr3:uid="{7B181045-8F25-BE4D-9DDB-AC23BDC12895}" name="Column8632"/>
    <tableColumn id="8633" xr3:uid="{8CB47433-8B0A-DC48-9CD8-2C92FD71301D}" name="Column8633"/>
    <tableColumn id="8634" xr3:uid="{BF9F4C99-E620-2742-B026-E9F0357F2137}" name="Column8634"/>
    <tableColumn id="8635" xr3:uid="{9E8E3D66-EFD8-074B-82F4-033D3621B1A8}" name="Column8635"/>
    <tableColumn id="8636" xr3:uid="{C3CE5AB3-6701-2B44-A4CB-49D741FC062D}" name="Column8636"/>
    <tableColumn id="8637" xr3:uid="{AF91BEED-23EA-EC43-9871-31665F024FDF}" name="Column8637"/>
    <tableColumn id="8638" xr3:uid="{606931A0-F24E-DB46-A03E-8ED56064AF83}" name="Column8638"/>
    <tableColumn id="8639" xr3:uid="{81C93EC0-EC87-334E-9E33-C29B72293976}" name="Column8639"/>
    <tableColumn id="8640" xr3:uid="{DFEE8FC8-CFCE-3C45-BECA-F34B6990CF69}" name="Column8640"/>
    <tableColumn id="8641" xr3:uid="{78192517-0BBF-B94B-B060-EBA2783C5A46}" name="Column8641"/>
    <tableColumn id="8642" xr3:uid="{57A94935-5494-3340-A273-0556A9A96A93}" name="Column8642"/>
    <tableColumn id="8643" xr3:uid="{CD66703A-5708-8E40-A1C1-E2F643989335}" name="Column8643"/>
    <tableColumn id="8644" xr3:uid="{B817C4BD-777E-4543-B0A8-7052A5CED2D3}" name="Column8644"/>
    <tableColumn id="8645" xr3:uid="{52BC42B3-253D-424A-8A9A-7422BF6436E7}" name="Column8645"/>
    <tableColumn id="8646" xr3:uid="{34046086-97E6-4348-9F3C-5E9972470983}" name="Column8646"/>
    <tableColumn id="8647" xr3:uid="{AC87EF5B-840C-3E42-B33F-36CD0F6074F6}" name="Column8647"/>
    <tableColumn id="8648" xr3:uid="{62A21157-655A-ED4D-B9E7-EBA814B63525}" name="Column8648"/>
    <tableColumn id="8649" xr3:uid="{A3ED66D6-6739-0F49-96A0-E7F2EE9074EB}" name="Column8649"/>
    <tableColumn id="8650" xr3:uid="{75054DF4-704D-F042-B666-FC373F3AAC81}" name="Column8650"/>
    <tableColumn id="8651" xr3:uid="{0C249BA9-79B3-5E4E-A722-68E664BD7E03}" name="Column8651"/>
    <tableColumn id="8652" xr3:uid="{CE4B3BD1-3417-8F46-B3CD-2EB1B20D785D}" name="Column8652"/>
    <tableColumn id="8653" xr3:uid="{A4FD73A1-8F40-5244-AC01-68CC5F60FF98}" name="Column8653"/>
    <tableColumn id="8654" xr3:uid="{CE3CAB60-6238-1A4B-9712-E94B606D8DAE}" name="Column8654"/>
    <tableColumn id="8655" xr3:uid="{58C1A8D5-5682-A946-A209-2755CD213570}" name="Column8655"/>
    <tableColumn id="8656" xr3:uid="{2292D90F-86EC-524C-A10E-B204E9B1165B}" name="Column8656"/>
    <tableColumn id="8657" xr3:uid="{4C285AB6-207C-2842-B010-7D0547FE1AFC}" name="Column8657"/>
    <tableColumn id="8658" xr3:uid="{65CC2466-191B-9746-BA13-EDA7ECBE91A9}" name="Column8658"/>
    <tableColumn id="8659" xr3:uid="{050B17D8-F5AC-1142-B043-15DB93C2446E}" name="Column8659"/>
    <tableColumn id="8660" xr3:uid="{28A15AD8-D6A6-6C4E-B2EB-0504EF5CCFFB}" name="Column8660"/>
    <tableColumn id="8661" xr3:uid="{93333BE3-ED54-B244-A8AE-AC8DC1B0A06D}" name="Column8661"/>
    <tableColumn id="8662" xr3:uid="{E9596D2C-7480-2045-A7B7-E250CB6EF65F}" name="Column8662"/>
    <tableColumn id="8663" xr3:uid="{F25F210A-32FC-224A-AF42-AEBCD519EDE0}" name="Column8663"/>
    <tableColumn id="8664" xr3:uid="{61AA0BAF-3BAC-4446-8D83-22DAFCF33F22}" name="Column8664"/>
    <tableColumn id="8665" xr3:uid="{2F964575-8DDC-4A4A-B87B-86E2160E0D4B}" name="Column8665"/>
    <tableColumn id="8666" xr3:uid="{12774F84-A143-B748-A57C-17DC285362D0}" name="Column8666"/>
    <tableColumn id="8667" xr3:uid="{743267D2-E2CB-C843-AFC0-C535982FEDD4}" name="Column8667"/>
    <tableColumn id="8668" xr3:uid="{09E2B601-4B47-BB4C-9483-DE947EEA0908}" name="Column8668"/>
    <tableColumn id="8669" xr3:uid="{1140C237-758F-F04D-BAC9-48EAE4B6519E}" name="Column8669"/>
    <tableColumn id="8670" xr3:uid="{8C62E72B-8B90-3C4F-9A91-7CDBF0AFC3BC}" name="Column8670"/>
    <tableColumn id="8671" xr3:uid="{39B42C5E-4F93-5E4E-B0AB-D9533DBB3C4E}" name="Column8671"/>
    <tableColumn id="8672" xr3:uid="{4AA7DE1C-8560-B64C-8EBB-884552B64B38}" name="Column8672"/>
    <tableColumn id="8673" xr3:uid="{3233D665-F6CB-4B41-B275-A61290E138B1}" name="Column8673"/>
    <tableColumn id="8674" xr3:uid="{23A784BD-CF5B-384E-9263-DB0A03A5EFF1}" name="Column8674"/>
    <tableColumn id="8675" xr3:uid="{EA51B144-8ABF-CD49-BBD4-E73BC4F58245}" name="Column8675"/>
    <tableColumn id="8676" xr3:uid="{F6003FA3-4020-E04A-B92F-967EAF300841}" name="Column8676"/>
    <tableColumn id="8677" xr3:uid="{FD4C1A4A-CFD3-8547-B640-CBEC76B0FCFB}" name="Column8677"/>
    <tableColumn id="8678" xr3:uid="{2528B8FB-40AA-4548-826C-F2CD17274EA0}" name="Column8678"/>
    <tableColumn id="8679" xr3:uid="{C5E18A30-41D6-594A-8B47-6720A260770B}" name="Column8679"/>
    <tableColumn id="8680" xr3:uid="{55C3874A-450B-AA47-B8C7-024A1007CC2F}" name="Column8680"/>
    <tableColumn id="8681" xr3:uid="{9890BE4C-5761-4A4D-8324-7E18DB6A1FA8}" name="Column8681"/>
    <tableColumn id="8682" xr3:uid="{40640C13-BBBB-7848-A77B-27100BBF86C3}" name="Column8682"/>
    <tableColumn id="8683" xr3:uid="{0D33FA7C-E2C6-664F-B2CF-ABF982BCB19F}" name="Column8683"/>
    <tableColumn id="8684" xr3:uid="{66C3EACA-0488-CF4B-9945-19F7BA1BF458}" name="Column8684"/>
    <tableColumn id="8685" xr3:uid="{88EB968E-C147-6345-B64B-24DE9D488736}" name="Column8685"/>
    <tableColumn id="8686" xr3:uid="{3F641FAF-5107-0C46-B8B0-72636371BC97}" name="Column8686"/>
    <tableColumn id="8687" xr3:uid="{D4BE8224-04C9-2344-9370-C52C1A323533}" name="Column8687"/>
    <tableColumn id="8688" xr3:uid="{3D356D92-B731-C249-BEA3-72EE5D7D1335}" name="Column8688"/>
    <tableColumn id="8689" xr3:uid="{09D9457C-6820-124D-AE9E-75608BC37FBF}" name="Column8689"/>
    <tableColumn id="8690" xr3:uid="{921D1D00-E107-5546-85B8-EF36E0F5B33F}" name="Column8690"/>
    <tableColumn id="8691" xr3:uid="{BF7CA721-9341-E941-927C-9C972C378206}" name="Column8691"/>
    <tableColumn id="8692" xr3:uid="{09155776-6F96-E048-9984-F377EDE61510}" name="Column8692"/>
    <tableColumn id="8693" xr3:uid="{8741433E-9BB1-564D-9534-AF40F04939F0}" name="Column8693"/>
    <tableColumn id="8694" xr3:uid="{2633141F-3A8B-654E-B183-0127663EB02A}" name="Column8694"/>
    <tableColumn id="8695" xr3:uid="{7F9263A7-A940-4046-86F8-6D5898B21C13}" name="Column8695"/>
    <tableColumn id="8696" xr3:uid="{656252B7-1168-704A-8B64-CF5F3A130145}" name="Column8696"/>
    <tableColumn id="8697" xr3:uid="{EA7D764D-684E-6A49-9EA5-6F6183D8BF59}" name="Column8697"/>
    <tableColumn id="8698" xr3:uid="{9989E96B-CF6D-C544-8B38-55B01B07F908}" name="Column8698"/>
    <tableColumn id="8699" xr3:uid="{A6BCF143-4822-A946-A2B5-A07088C3038E}" name="Column8699"/>
    <tableColumn id="8700" xr3:uid="{ABFB4CEA-C91F-AC46-8501-478693280A22}" name="Column8700"/>
    <tableColumn id="8701" xr3:uid="{BBFA2F3F-F25B-E244-9280-8F813366D0AB}" name="Column8701"/>
    <tableColumn id="8702" xr3:uid="{A2297DF0-5E93-6240-A0B0-B6A45FA006C9}" name="Column8702"/>
    <tableColumn id="8703" xr3:uid="{47312D95-2EB8-3549-8299-2146CB7864AE}" name="Column8703"/>
    <tableColumn id="8704" xr3:uid="{FD884E39-BFAC-1F45-94E1-EE2AC70B140E}" name="Column8704"/>
    <tableColumn id="8705" xr3:uid="{98E30D9D-EB2F-F548-BB1B-169ECC54F7BF}" name="Column8705"/>
    <tableColumn id="8706" xr3:uid="{FEA0CC00-95EF-5140-B86E-622083DFE8C6}" name="Column8706"/>
    <tableColumn id="8707" xr3:uid="{80A74CA2-D900-6E4F-BEA9-38DB0EF07EFE}" name="Column8707"/>
    <tableColumn id="8708" xr3:uid="{7B71CFFF-40D9-9948-A529-CEAA2B693EA2}" name="Column8708"/>
    <tableColumn id="8709" xr3:uid="{B970A54B-608C-D84C-A5F8-E49EF374BDC4}" name="Column8709"/>
    <tableColumn id="8710" xr3:uid="{A72C13C3-6ABD-F44A-96F7-193CB73FF4C3}" name="Column8710"/>
    <tableColumn id="8711" xr3:uid="{DC6E497F-A6B4-B949-864B-18A2EE161A76}" name="Column8711"/>
    <tableColumn id="8712" xr3:uid="{74B26F39-2E5F-594E-B8C6-856FC55AEF9C}" name="Column8712"/>
    <tableColumn id="8713" xr3:uid="{CA56E12A-B006-E645-AA5F-2098B24340D2}" name="Column8713"/>
    <tableColumn id="8714" xr3:uid="{81D9A376-737F-E448-B7DC-4E911D01669A}" name="Column8714"/>
    <tableColumn id="8715" xr3:uid="{D1CD3FF7-1E61-C143-814A-58BDB6E9273D}" name="Column8715"/>
    <tableColumn id="8716" xr3:uid="{59BF6763-8165-7F40-82DB-5109BEDF7D38}" name="Column8716"/>
    <tableColumn id="8717" xr3:uid="{E8D7F9AB-041B-3E4D-A649-149F242D22DD}" name="Column8717"/>
    <tableColumn id="8718" xr3:uid="{0B799856-A543-584C-B9E4-F86814472517}" name="Column8718"/>
    <tableColumn id="8719" xr3:uid="{61BAF3BB-8B6B-2F49-AE08-24CD50E2E6CD}" name="Column8719"/>
    <tableColumn id="8720" xr3:uid="{A8D1661B-50FD-114B-9D6E-A150FA8FA22C}" name="Column8720"/>
    <tableColumn id="8721" xr3:uid="{419D06FE-93B1-824F-81CD-67EA19637A92}" name="Column8721"/>
    <tableColumn id="8722" xr3:uid="{E2C5ED32-AD14-FB41-8275-46FB99D1DB7B}" name="Column8722"/>
    <tableColumn id="8723" xr3:uid="{FC8A8286-4919-3047-97B8-9BB020C82600}" name="Column8723"/>
    <tableColumn id="8724" xr3:uid="{F091D38B-FFB7-F747-AD34-8DE208BF2473}" name="Column8724"/>
    <tableColumn id="8725" xr3:uid="{35AE9438-627A-0040-B5D2-26FF8984CB96}" name="Column8725"/>
    <tableColumn id="8726" xr3:uid="{3E271362-886F-F047-8574-110900FBA58B}" name="Column8726"/>
    <tableColumn id="8727" xr3:uid="{74615BFA-2972-814C-9585-B6215E8C094C}" name="Column8727"/>
    <tableColumn id="8728" xr3:uid="{7887777E-D213-6E47-A761-2A81A3251405}" name="Column8728"/>
    <tableColumn id="8729" xr3:uid="{611F82C4-CD65-FE41-BCA0-67B11A9CEBB2}" name="Column8729"/>
    <tableColumn id="8730" xr3:uid="{DDC8E1E8-7BF1-0241-99AA-AED3FD6A916D}" name="Column8730"/>
    <tableColumn id="8731" xr3:uid="{E9E52940-D3A6-4645-B99E-C5E1C437F05F}" name="Column8731"/>
    <tableColumn id="8732" xr3:uid="{97B4FC5D-1EBE-A74B-8798-EBF0C97715F8}" name="Column8732"/>
    <tableColumn id="8733" xr3:uid="{204CE16B-5C11-C849-A919-48B86D0FE89B}" name="Column8733"/>
    <tableColumn id="8734" xr3:uid="{9FB92FFF-2C7B-3348-8885-E698D0B857CD}" name="Column8734"/>
    <tableColumn id="8735" xr3:uid="{ED54E242-5729-854E-BBDB-B46E5B9669CD}" name="Column8735"/>
    <tableColumn id="8736" xr3:uid="{E90A3AB4-DD9B-3646-8862-B1692638F76A}" name="Column8736"/>
    <tableColumn id="8737" xr3:uid="{56A6DE27-FF1D-7F4B-BB22-90743CF7F2C0}" name="Column8737"/>
    <tableColumn id="8738" xr3:uid="{807CFECF-881F-0540-AD69-1342DAF0C164}" name="Column8738"/>
    <tableColumn id="8739" xr3:uid="{EFE7C323-A09A-1541-95C1-D01A184D3CF5}" name="Column8739"/>
    <tableColumn id="8740" xr3:uid="{8FDC990B-DEFC-A34C-A108-E7B5AE4C8B93}" name="Column8740"/>
    <tableColumn id="8741" xr3:uid="{B7B5EB98-7EBE-7947-8D8B-3A9AFEFA5A41}" name="Column8741"/>
    <tableColumn id="8742" xr3:uid="{C705A31F-A80F-9F4D-A5E7-175185F3341F}" name="Column8742"/>
    <tableColumn id="8743" xr3:uid="{19D34D83-E912-F945-8AD3-03E5BDB53FEB}" name="Column8743"/>
    <tableColumn id="8744" xr3:uid="{27A79D39-2941-8647-8564-85C9C4FEF2B6}" name="Column8744"/>
    <tableColumn id="8745" xr3:uid="{07BD4919-3B14-ED45-9C13-1042898BB101}" name="Column8745"/>
    <tableColumn id="8746" xr3:uid="{A6E43BB4-BA52-7F4B-A3BD-ED8F40D99B86}" name="Column8746"/>
    <tableColumn id="8747" xr3:uid="{8AD367C5-CBEA-DD49-B424-409A5660BEDB}" name="Column8747"/>
    <tableColumn id="8748" xr3:uid="{9D1000BB-4E40-9840-BD7D-480847643416}" name="Column8748"/>
    <tableColumn id="8749" xr3:uid="{ECC37613-0055-E24B-84A2-1459EF78DAE5}" name="Column8749"/>
    <tableColumn id="8750" xr3:uid="{17429FF6-A2C7-934C-9E95-53BE2BC644E3}" name="Column8750"/>
    <tableColumn id="8751" xr3:uid="{F60BF28F-F35D-0E42-AE36-1E3316A19FD1}" name="Column8751"/>
    <tableColumn id="8752" xr3:uid="{05D29743-B73B-B445-BB38-F934529600FA}" name="Column8752"/>
    <tableColumn id="8753" xr3:uid="{CC64E378-C3D8-B741-963E-189AB65A7076}" name="Column8753"/>
    <tableColumn id="8754" xr3:uid="{5280C3CD-4E4E-4949-9A90-8A32F123FB1D}" name="Column8754"/>
    <tableColumn id="8755" xr3:uid="{2C4D16DC-9199-DD4B-AB32-619EC92BF10C}" name="Column8755"/>
    <tableColumn id="8756" xr3:uid="{8423BD9C-E57E-A14F-B306-77BEE24CF2CE}" name="Column8756"/>
    <tableColumn id="8757" xr3:uid="{DFD4F72F-25B1-4043-BAAB-D6EDCBE28A61}" name="Column8757"/>
    <tableColumn id="8758" xr3:uid="{7E27D0DE-97A1-124B-B3E1-6AA8EBE7C5A5}" name="Column8758"/>
    <tableColumn id="8759" xr3:uid="{9D1D7A0D-555E-CF4A-BC9C-1F907D0A5254}" name="Column8759"/>
    <tableColumn id="8760" xr3:uid="{EEBC56DE-7B46-9543-A0D4-B2722C954596}" name="Column8760"/>
    <tableColumn id="8761" xr3:uid="{042DDF6D-D809-8B44-BEE5-F9571196D3EC}" name="Column8761"/>
    <tableColumn id="8762" xr3:uid="{A3C90598-5119-1344-A395-6BB2DDDE11BF}" name="Column8762"/>
    <tableColumn id="8763" xr3:uid="{D4B86C73-255D-8B4D-AFAC-2AFB2A0A103E}" name="Column8763"/>
    <tableColumn id="8764" xr3:uid="{785CD289-62F3-8840-99A3-9B9B1EA96077}" name="Column8764"/>
    <tableColumn id="8765" xr3:uid="{6CA5FE8A-CD06-E447-B322-D5FA2ACCCC56}" name="Column8765"/>
    <tableColumn id="8766" xr3:uid="{125E819C-F7DC-1C4B-9908-DE5F9550FD12}" name="Column8766"/>
    <tableColumn id="8767" xr3:uid="{69B546AE-579E-3F49-A264-21A818A3D4B9}" name="Column8767"/>
    <tableColumn id="8768" xr3:uid="{6BBE0FF0-814C-E749-8C12-DEE020D5AD58}" name="Column8768"/>
    <tableColumn id="8769" xr3:uid="{8051C767-51C6-4341-B5D7-E30856425FFB}" name="Column8769"/>
    <tableColumn id="8770" xr3:uid="{FD1F776E-8F4F-214C-9623-05CE5F4A93F9}" name="Column8770"/>
    <tableColumn id="8771" xr3:uid="{B79C8145-1E38-AD42-9CC4-0486D451D174}" name="Column8771"/>
    <tableColumn id="8772" xr3:uid="{62849439-8521-8F4D-8888-60C83D39198E}" name="Column8772"/>
    <tableColumn id="8773" xr3:uid="{C69717D7-F11F-1142-A1EC-04DB5EEF8835}" name="Column8773"/>
    <tableColumn id="8774" xr3:uid="{313D4865-FC4E-374F-9E2E-41983B0C548A}" name="Column8774"/>
    <tableColumn id="8775" xr3:uid="{5DCAF670-737F-7146-9544-89962512A1C5}" name="Column8775"/>
    <tableColumn id="8776" xr3:uid="{82DB29F9-79D0-A64F-AA1C-57274034C139}" name="Column8776"/>
    <tableColumn id="8777" xr3:uid="{0EDD29DF-022B-2541-A9BA-E0F8A4B533C8}" name="Column8777"/>
    <tableColumn id="8778" xr3:uid="{5B988602-6423-A845-A536-8C5FB9981C68}" name="Column8778"/>
    <tableColumn id="8779" xr3:uid="{ECA2AB6F-2A5A-744F-8B88-CC2D3D65E98D}" name="Column8779"/>
    <tableColumn id="8780" xr3:uid="{C395CF05-8F7B-A74B-AE52-37A468CF105A}" name="Column8780"/>
    <tableColumn id="8781" xr3:uid="{27BB4162-0447-4949-9DAB-8FC49F698F29}" name="Column8781"/>
    <tableColumn id="8782" xr3:uid="{3838BEDA-7E19-9044-9198-9A607BD06B26}" name="Column8782"/>
    <tableColumn id="8783" xr3:uid="{2F106B98-6800-7341-BDA5-E4DEC9DF5169}" name="Column8783"/>
    <tableColumn id="8784" xr3:uid="{F80471BC-F85C-DE4B-8452-C3BE45F3E4BC}" name="Column8784"/>
    <tableColumn id="8785" xr3:uid="{EF21AA63-BCC9-0B49-9738-9583A28D8760}" name="Column8785"/>
    <tableColumn id="8786" xr3:uid="{F4868A47-D138-5B48-8385-16A3DD9BECFE}" name="Column8786"/>
    <tableColumn id="8787" xr3:uid="{25AFA255-75CF-4A49-A29A-BD2988F24906}" name="Column8787"/>
    <tableColumn id="8788" xr3:uid="{982D59A3-5660-E942-BEDC-B06659FF58FD}" name="Column8788"/>
    <tableColumn id="8789" xr3:uid="{3D171795-9AA4-D54D-A169-ECDA9153A6D2}" name="Column8789"/>
    <tableColumn id="8790" xr3:uid="{7999903B-F46F-3345-B333-84A283D5333F}" name="Column8790"/>
    <tableColumn id="8791" xr3:uid="{76C7767C-0FB6-994B-9F00-56D6847033AD}" name="Column8791"/>
    <tableColumn id="8792" xr3:uid="{83BBAB65-4925-5F4F-A549-AD0FB8C73520}" name="Column8792"/>
    <tableColumn id="8793" xr3:uid="{A1F89BAB-7CEA-FE40-B92B-8AA5663A404A}" name="Column8793"/>
    <tableColumn id="8794" xr3:uid="{92FD0D1B-46E7-0748-9542-8FE5AC3F773B}" name="Column8794"/>
    <tableColumn id="8795" xr3:uid="{717FE310-2CA2-9040-8E07-560182BFB34D}" name="Column8795"/>
    <tableColumn id="8796" xr3:uid="{49385867-59D9-864F-B7EE-78C4BA960E02}" name="Column8796"/>
    <tableColumn id="8797" xr3:uid="{65DA58AA-EDDC-D34F-BC2F-73E613589A10}" name="Column8797"/>
    <tableColumn id="8798" xr3:uid="{6488F23E-A090-9642-94D3-333800BB0920}" name="Column8798"/>
    <tableColumn id="8799" xr3:uid="{D6D21326-6685-6E46-9CDA-F9F6804FFFA1}" name="Column8799"/>
    <tableColumn id="8800" xr3:uid="{FE15CC90-9CA1-6D46-B65B-7D5FAA858C8D}" name="Column8800"/>
    <tableColumn id="8801" xr3:uid="{0FDE4768-3243-9540-8B26-9F9A636A3BAA}" name="Column8801"/>
    <tableColumn id="8802" xr3:uid="{B8857673-16E9-BC48-916A-8D81B43D59B8}" name="Column8802"/>
    <tableColumn id="8803" xr3:uid="{997146FE-6DE6-C74B-B6E3-AB1650C44B94}" name="Column8803"/>
    <tableColumn id="8804" xr3:uid="{5C8815E7-5DBC-C842-A482-B3B592748710}" name="Column8804"/>
    <tableColumn id="8805" xr3:uid="{EAB70A70-F60A-C343-BC94-04764AFCC489}" name="Column8805"/>
    <tableColumn id="8806" xr3:uid="{F02FCA52-6D89-E548-AFEF-7AB47F0636EB}" name="Column8806"/>
    <tableColumn id="8807" xr3:uid="{31632433-7867-0642-A7C2-37DA056CFB7F}" name="Column8807"/>
    <tableColumn id="8808" xr3:uid="{05CCC32F-CC2E-0F47-830D-6C1D6B412E1B}" name="Column8808"/>
    <tableColumn id="8809" xr3:uid="{05FB9E7E-E79F-3F49-AE1B-A4C09165AB0E}" name="Column8809"/>
    <tableColumn id="8810" xr3:uid="{B069B78C-0657-014C-8B86-050881FB3E15}" name="Column8810"/>
    <tableColumn id="8811" xr3:uid="{4F7E806B-0216-F446-B733-810EE8B989A0}" name="Column8811"/>
    <tableColumn id="8812" xr3:uid="{6A6023D2-7DCC-2E47-AAA7-F20AC6A05B3F}" name="Column8812"/>
    <tableColumn id="8813" xr3:uid="{863775D8-5DBC-6243-81C1-A3361864E8ED}" name="Column8813"/>
    <tableColumn id="8814" xr3:uid="{CC5C3930-9DA4-FE4D-9C67-9506CA2C03BE}" name="Column8814"/>
    <tableColumn id="8815" xr3:uid="{91989AA8-7ADB-394E-AB4C-E36113A273CE}" name="Column8815"/>
    <tableColumn id="8816" xr3:uid="{ED35D2EE-B824-024D-931E-3F06BB201EDC}" name="Column8816"/>
    <tableColumn id="8817" xr3:uid="{FEEC9A96-F73C-A449-A96B-DC53D34ABA4A}" name="Column8817"/>
    <tableColumn id="8818" xr3:uid="{1DEA77AE-866E-5E46-AE3D-81CA18378E0B}" name="Column8818"/>
    <tableColumn id="8819" xr3:uid="{A771642E-8B8B-BC40-BADF-14488A1A2E94}" name="Column8819"/>
    <tableColumn id="8820" xr3:uid="{2850E733-875B-A441-A637-BBD164AC5412}" name="Column8820"/>
    <tableColumn id="8821" xr3:uid="{9ECAC1A3-F06D-D84A-9585-6B25492D65F8}" name="Column8821"/>
    <tableColumn id="8822" xr3:uid="{66D7D643-31A0-DD4C-825C-532151F6AEC0}" name="Column8822"/>
    <tableColumn id="8823" xr3:uid="{E6E4A9C9-BC9C-FC49-BD18-105DD5F391B4}" name="Column8823"/>
    <tableColumn id="8824" xr3:uid="{56625B60-DCDA-D04C-94AF-15CB3FED98B9}" name="Column8824"/>
    <tableColumn id="8825" xr3:uid="{C241F0C0-27B9-A049-BD7A-D74119A3144A}" name="Column8825"/>
    <tableColumn id="8826" xr3:uid="{88831232-1D70-B04D-A32A-DE8B43E9B291}" name="Column8826"/>
    <tableColumn id="8827" xr3:uid="{74DF8859-63F2-DB47-A8EA-A5CBD08A20A4}" name="Column8827"/>
    <tableColumn id="8828" xr3:uid="{6C7F9DD0-13AC-794E-AE5C-E9F51A305B30}" name="Column8828"/>
    <tableColumn id="8829" xr3:uid="{35C910EC-10CA-604F-B7D6-6EEE4F1EA004}" name="Column8829"/>
    <tableColumn id="8830" xr3:uid="{C5D30275-55E0-794D-B0BF-5D28C51AC51F}" name="Column8830"/>
    <tableColumn id="8831" xr3:uid="{75B6F1E2-D1EA-6440-9914-1EAA8B6A2958}" name="Column8831"/>
    <tableColumn id="8832" xr3:uid="{14F71B8C-A157-B447-83FD-0F1CC7B6FCAD}" name="Column8832"/>
    <tableColumn id="8833" xr3:uid="{829E8DDB-8AF6-DC49-95FD-625750191056}" name="Column8833"/>
    <tableColumn id="8834" xr3:uid="{2F143A65-99CB-4943-8B92-15F3BADEB060}" name="Column8834"/>
    <tableColumn id="8835" xr3:uid="{38DBC35C-E642-2C48-A0D2-C62C7149AFE4}" name="Column8835"/>
    <tableColumn id="8836" xr3:uid="{11D81723-ED69-B541-A7F6-72CECB2AF8BE}" name="Column8836"/>
    <tableColumn id="8837" xr3:uid="{976118D9-A86C-2E43-A47C-87F26A246B98}" name="Column8837"/>
    <tableColumn id="8838" xr3:uid="{817D5CC0-D3DF-554F-890B-12BC1736DD44}" name="Column8838"/>
    <tableColumn id="8839" xr3:uid="{D1403B3F-04E7-F64E-9FEB-2E43EC3A6A9E}" name="Column8839"/>
    <tableColumn id="8840" xr3:uid="{FE99A586-05B5-E04F-A184-EA397233CBCE}" name="Column8840"/>
    <tableColumn id="8841" xr3:uid="{2608ACBB-7A67-9E46-AD19-45A55E62DE17}" name="Column8841"/>
    <tableColumn id="8842" xr3:uid="{11BB451C-AFC3-4847-8938-6E65F1EFFFBA}" name="Column8842"/>
    <tableColumn id="8843" xr3:uid="{A4CF6C26-E9BD-554B-9E99-974951327E76}" name="Column8843"/>
    <tableColumn id="8844" xr3:uid="{EAD527D4-F04C-F04C-B260-0CDB34EE6B82}" name="Column8844"/>
    <tableColumn id="8845" xr3:uid="{F3330336-4BE9-DA48-8E3F-CDEDD1254FF2}" name="Column8845"/>
    <tableColumn id="8846" xr3:uid="{95C44687-7204-AC40-A1DB-4307EA60EF93}" name="Column8846"/>
    <tableColumn id="8847" xr3:uid="{EFFD2A07-213E-9240-95DF-15AAF2C86285}" name="Column8847"/>
    <tableColumn id="8848" xr3:uid="{4FFA37E4-4BD1-CB4C-88CF-09418EBC03B9}" name="Column8848"/>
    <tableColumn id="8849" xr3:uid="{2AA8A462-6725-974E-B80C-F7BDF08C4E7E}" name="Column8849"/>
    <tableColumn id="8850" xr3:uid="{CA162FB7-2F9C-3242-8E33-3BFF402E8A0A}" name="Column8850"/>
    <tableColumn id="8851" xr3:uid="{BC3EB1C6-C260-8645-8FDE-3457C25BDCBB}" name="Column8851"/>
    <tableColumn id="8852" xr3:uid="{4661FD35-87D6-7342-9196-47D6517AE38C}" name="Column8852"/>
    <tableColumn id="8853" xr3:uid="{CB7FAEDC-59DC-DD47-B82D-18036C25AF8B}" name="Column8853"/>
    <tableColumn id="8854" xr3:uid="{D692BEA1-62D1-EA4E-8492-E14639763B2E}" name="Column8854"/>
    <tableColumn id="8855" xr3:uid="{6EB63E81-0045-B741-B26B-C002466D8368}" name="Column8855"/>
    <tableColumn id="8856" xr3:uid="{7D134964-5B27-C548-99DF-BDB05FE5CE95}" name="Column8856"/>
    <tableColumn id="8857" xr3:uid="{F6286E77-E5F8-6244-8812-056AF31A2913}" name="Column8857"/>
    <tableColumn id="8858" xr3:uid="{BEED4C3B-5D92-7C47-A25F-DDAEB74499CF}" name="Column8858"/>
    <tableColumn id="8859" xr3:uid="{C262B08E-23BD-F44A-B767-D7262CF1943E}" name="Column8859"/>
    <tableColumn id="8860" xr3:uid="{01248144-3C11-854A-86EB-DE4516AF9FD8}" name="Column8860"/>
    <tableColumn id="8861" xr3:uid="{D5F49E91-536A-1D47-BB69-C2FAC8231E61}" name="Column8861"/>
    <tableColumn id="8862" xr3:uid="{9BB17F9D-7D30-AD48-B93B-988E1393A6D1}" name="Column8862"/>
    <tableColumn id="8863" xr3:uid="{B9D86E61-D30F-4244-86C1-43EF6E8455D6}" name="Column8863"/>
    <tableColumn id="8864" xr3:uid="{B93551B4-D0DD-4E44-82C5-0A6C1BE78BDD}" name="Column8864"/>
    <tableColumn id="8865" xr3:uid="{134599ED-7171-3941-BA63-BF48F72B9438}" name="Column8865"/>
    <tableColumn id="8866" xr3:uid="{F569A9C6-9B48-2642-9A8D-D00ACD2AF2B4}" name="Column8866"/>
    <tableColumn id="8867" xr3:uid="{D48B0E70-A60A-774A-B603-E4AD20D8AA5F}" name="Column8867"/>
    <tableColumn id="8868" xr3:uid="{0740C7AC-24DA-D445-9978-DAE47B0C7FD0}" name="Column8868"/>
    <tableColumn id="8869" xr3:uid="{F6F7446D-56E2-7241-A832-16CD3A3D1DEA}" name="Column8869"/>
    <tableColumn id="8870" xr3:uid="{03BFB925-D7E9-F340-916B-54D2CFA152EA}" name="Column8870"/>
    <tableColumn id="8871" xr3:uid="{D880DC5F-E8ED-AD4C-B650-DF03739613EA}" name="Column8871"/>
    <tableColumn id="8872" xr3:uid="{6CCECF7A-80BF-574F-805D-2ACDC18CFEC8}" name="Column8872"/>
    <tableColumn id="8873" xr3:uid="{4361379D-7287-DC49-919B-4E19090DA9AC}" name="Column8873"/>
    <tableColumn id="8874" xr3:uid="{486A6E6F-3E3E-C945-8113-6436088A5C29}" name="Column8874"/>
    <tableColumn id="8875" xr3:uid="{CD2DEB36-6116-F249-94FB-1173D7249BED}" name="Column8875"/>
    <tableColumn id="8876" xr3:uid="{6D2484F7-750C-5042-9EB9-DE74CB7C04AF}" name="Column8876"/>
    <tableColumn id="8877" xr3:uid="{66FC4642-BD46-E845-BFE8-71D2D0D71C5B}" name="Column8877"/>
    <tableColumn id="8878" xr3:uid="{FC4987DB-F16D-7A4F-9B9D-CFA30B7E5391}" name="Column8878"/>
    <tableColumn id="8879" xr3:uid="{40866D55-54CC-3146-B0C4-D89899216A2C}" name="Column8879"/>
    <tableColumn id="8880" xr3:uid="{CAA844FC-7042-444A-9659-1ED9DBA9EB4A}" name="Column8880"/>
    <tableColumn id="8881" xr3:uid="{BF6ACEA1-4363-C84B-87AA-9800B4EF2BCC}" name="Column8881"/>
    <tableColumn id="8882" xr3:uid="{E3A96661-BF1C-B343-8C1D-39FDEB37C88B}" name="Column8882"/>
    <tableColumn id="8883" xr3:uid="{AB93B62C-1677-2E43-9E92-2B0205B9A113}" name="Column8883"/>
    <tableColumn id="8884" xr3:uid="{9B32170D-6B88-6344-A139-BCB8DBA17896}" name="Column8884"/>
    <tableColumn id="8885" xr3:uid="{9105B91A-0910-F747-9324-CD0B869CAF5B}" name="Column8885"/>
    <tableColumn id="8886" xr3:uid="{9A03B4FB-7273-1441-BC56-1448D504065B}" name="Column8886"/>
    <tableColumn id="8887" xr3:uid="{52D0598F-EFDD-8742-A033-8E741933AA75}" name="Column8887"/>
    <tableColumn id="8888" xr3:uid="{7CBF6A46-3E28-A741-8921-B6812AC3676B}" name="Column8888"/>
    <tableColumn id="8889" xr3:uid="{8A1E53D5-A68B-C44A-8365-ED0E14D568FC}" name="Column8889"/>
    <tableColumn id="8890" xr3:uid="{CE7A3542-D035-E94A-80B9-7B2C07385DA4}" name="Column8890"/>
    <tableColumn id="8891" xr3:uid="{2004026A-9A40-4242-A3BB-457273A1040F}" name="Column8891"/>
    <tableColumn id="8892" xr3:uid="{637B7FC8-A055-1D48-A65D-13C9E3D0E236}" name="Column8892"/>
    <tableColumn id="8893" xr3:uid="{F522A846-6FA6-AF47-A401-FB2504A88715}" name="Column8893"/>
    <tableColumn id="8894" xr3:uid="{A87696E0-0F1C-2D48-A51F-12567AEA5BA9}" name="Column8894"/>
    <tableColumn id="8895" xr3:uid="{FC83A04B-A23F-864E-A80E-F9D5C5C31268}" name="Column8895"/>
    <tableColumn id="8896" xr3:uid="{53BD5001-9492-014E-8B02-CB3AAFD2F119}" name="Column8896"/>
    <tableColumn id="8897" xr3:uid="{E8E62AA9-7B10-7648-8258-4EF8F59ED69B}" name="Column8897"/>
    <tableColumn id="8898" xr3:uid="{003BB0D6-5DCC-8743-BA8F-1AD4B415520C}" name="Column8898"/>
    <tableColumn id="8899" xr3:uid="{B9806048-D085-A945-A5CE-6FF19F5AF1CB}" name="Column8899"/>
    <tableColumn id="8900" xr3:uid="{96CF896C-3568-834B-BE2D-9A620127251A}" name="Column8900"/>
    <tableColumn id="8901" xr3:uid="{C822C8E9-ABA9-B441-9A25-3D2488A50550}" name="Column8901"/>
    <tableColumn id="8902" xr3:uid="{CEEAED92-2E47-B74E-9B92-C0ACACBC478C}" name="Column8902"/>
    <tableColumn id="8903" xr3:uid="{D7228A75-ACFF-C547-B8B3-C4F666CA5E9A}" name="Column8903"/>
    <tableColumn id="8904" xr3:uid="{90105A35-3521-6F4B-A542-93C5691DC7EC}" name="Column8904"/>
    <tableColumn id="8905" xr3:uid="{C515CBDC-CCA7-B94B-BFDD-BA42AD5B2E70}" name="Column8905"/>
    <tableColumn id="8906" xr3:uid="{59DD1E2E-1EB2-9C43-B78A-8AB7676B2316}" name="Column8906"/>
    <tableColumn id="8907" xr3:uid="{FF53975F-EE0E-BA48-90DA-53CEF0ECC92C}" name="Column8907"/>
    <tableColumn id="8908" xr3:uid="{8771B6B6-B223-1148-939B-423EA1701AB9}" name="Column8908"/>
    <tableColumn id="8909" xr3:uid="{0169EEDF-B06F-A347-9FCF-CA081FF0FC29}" name="Column8909"/>
    <tableColumn id="8910" xr3:uid="{22B220B4-F4E0-5D45-801B-A2F12BDF44F4}" name="Column8910"/>
    <tableColumn id="8911" xr3:uid="{3FB92743-1C9F-5E4C-B62F-A348B298EA0D}" name="Column8911"/>
    <tableColumn id="8912" xr3:uid="{18FFA3F3-A0C0-BF4E-BA5F-DD94CCEE460D}" name="Column8912"/>
    <tableColumn id="8913" xr3:uid="{51531F8E-3B28-4845-84D5-27F7068C4001}" name="Column8913"/>
    <tableColumn id="8914" xr3:uid="{5D81A1A7-7F77-B841-B528-BB7183BEC57C}" name="Column8914"/>
    <tableColumn id="8915" xr3:uid="{D2E494D2-C609-1941-B749-6B849A91E19E}" name="Column8915"/>
    <tableColumn id="8916" xr3:uid="{073E638A-004A-714B-8374-10DC6A252C40}" name="Column8916"/>
    <tableColumn id="8917" xr3:uid="{995EBCC2-0655-3746-BBD4-CD64E0892B17}" name="Column8917"/>
    <tableColumn id="8918" xr3:uid="{A8DAC48D-9D35-E443-873F-6C464D857ED2}" name="Column8918"/>
    <tableColumn id="8919" xr3:uid="{17CEC5A5-0E45-CE4C-842E-3744380191BC}" name="Column8919"/>
    <tableColumn id="8920" xr3:uid="{D5080CB0-B0D3-894E-A118-F4223F87046C}" name="Column8920"/>
    <tableColumn id="8921" xr3:uid="{35F96058-8FB8-ED43-ACD9-167F9C8E304D}" name="Column8921"/>
    <tableColumn id="8922" xr3:uid="{2E7B50FE-B897-644C-9130-B763D2D96171}" name="Column8922"/>
    <tableColumn id="8923" xr3:uid="{6CDD25BC-85B5-4847-A25F-AF2EB97BFC27}" name="Column8923"/>
    <tableColumn id="8924" xr3:uid="{1F659081-4AAB-7340-B680-236433C900B7}" name="Column8924"/>
    <tableColumn id="8925" xr3:uid="{49D1FFA4-87A3-1045-9F62-0E9BB3C9F7F8}" name="Column8925"/>
    <tableColumn id="8926" xr3:uid="{FA5D0AF2-45D9-1B45-A800-55498B42115B}" name="Column8926"/>
    <tableColumn id="8927" xr3:uid="{7E1C6C96-F48D-2D4E-A995-4B6DD2BBF380}" name="Column8927"/>
    <tableColumn id="8928" xr3:uid="{25CB6E34-1D49-F64E-84EA-8901DAF6F842}" name="Column8928"/>
    <tableColumn id="8929" xr3:uid="{6E03A9F8-4CC0-5749-8AE8-D7073565BD04}" name="Column8929"/>
    <tableColumn id="8930" xr3:uid="{724D34F8-9C72-CA45-B913-C99B1D27A2FE}" name="Column8930"/>
    <tableColumn id="8931" xr3:uid="{4F52BA21-7BA1-1D41-8396-6AEBF4E2B10B}" name="Column8931"/>
    <tableColumn id="8932" xr3:uid="{E3863670-67BA-E443-9AEA-65181471DBA0}" name="Column8932"/>
    <tableColumn id="8933" xr3:uid="{DE161E69-877E-DB4E-A743-B96B90CC2DC9}" name="Column8933"/>
    <tableColumn id="8934" xr3:uid="{83810C0E-6E7F-5D48-8240-422EE5E134B6}" name="Column8934"/>
    <tableColumn id="8935" xr3:uid="{226885D5-154D-E546-A74A-3BB8B4B89B04}" name="Column8935"/>
    <tableColumn id="8936" xr3:uid="{2C1FAA02-C893-4D4B-9EEB-B2F63D49672F}" name="Column8936"/>
    <tableColumn id="8937" xr3:uid="{2D868114-B9EB-AC4B-A69E-4817D8D15CF1}" name="Column8937"/>
    <tableColumn id="8938" xr3:uid="{254FFC15-4412-594F-BFB4-C75AD7B18929}" name="Column8938"/>
    <tableColumn id="8939" xr3:uid="{D3E6C153-AAD2-E744-B97E-E1E64D351C0A}" name="Column8939"/>
    <tableColumn id="8940" xr3:uid="{EEFBB6B3-13B9-484F-A6DC-B52D736AAF71}" name="Column8940"/>
    <tableColumn id="8941" xr3:uid="{536177EF-06BC-CD43-A229-F5A931208FE4}" name="Column8941"/>
    <tableColumn id="8942" xr3:uid="{3BA5E47F-8326-FA4E-96B9-1AA344534A84}" name="Column8942"/>
    <tableColumn id="8943" xr3:uid="{1E77523A-40A1-954A-A61C-4923FAA069F1}" name="Column8943"/>
    <tableColumn id="8944" xr3:uid="{B9970291-3225-2947-8E6E-413682236349}" name="Column8944"/>
    <tableColumn id="8945" xr3:uid="{B7589495-694D-2E42-A533-466D00FD0A4F}" name="Column8945"/>
    <tableColumn id="8946" xr3:uid="{C31FBE8C-E892-1E49-AD06-528BC73CFE3D}" name="Column8946"/>
    <tableColumn id="8947" xr3:uid="{91424EDB-D038-014A-ACA0-814259D26EE1}" name="Column8947"/>
    <tableColumn id="8948" xr3:uid="{E24FC335-0540-0640-8E82-4E320B7ADC06}" name="Column8948"/>
    <tableColumn id="8949" xr3:uid="{B975D4A0-43A2-F648-8D89-AA255967EA09}" name="Column8949"/>
    <tableColumn id="8950" xr3:uid="{D6C877A9-87F3-9D4D-9D04-F1D1B0DA2C40}" name="Column8950"/>
    <tableColumn id="8951" xr3:uid="{1F735360-4CD2-0D4B-9CC1-1E7313CDD743}" name="Column8951"/>
    <tableColumn id="8952" xr3:uid="{2996B45B-6472-1E4F-AD7B-E1CCC0E91FE1}" name="Column8952"/>
    <tableColumn id="8953" xr3:uid="{DDADD1B4-16F4-224A-AF82-79955C2C6E2D}" name="Column8953"/>
    <tableColumn id="8954" xr3:uid="{E3421B41-DCE4-FC49-9C42-C7AE11207B2E}" name="Column8954"/>
    <tableColumn id="8955" xr3:uid="{8C841310-ABC5-F04A-8B4B-82D4C23AA528}" name="Column8955"/>
    <tableColumn id="8956" xr3:uid="{B9824A36-AFE8-634A-ABDD-15659B8BAB05}" name="Column8956"/>
    <tableColumn id="8957" xr3:uid="{385CBDEE-39CE-0F4F-B0A7-6F8848781961}" name="Column8957"/>
    <tableColumn id="8958" xr3:uid="{1A96CAB5-22CA-094F-8342-32ED00BB635D}" name="Column8958"/>
    <tableColumn id="8959" xr3:uid="{72086A5F-4D7C-CB46-80E3-590689D6BEBD}" name="Column8959"/>
    <tableColumn id="8960" xr3:uid="{E52C77D0-1BE6-924C-96C4-0CCB8EB0280A}" name="Column8960"/>
    <tableColumn id="8961" xr3:uid="{E4727935-447C-314C-BD03-CABE3E07E054}" name="Column8961"/>
    <tableColumn id="8962" xr3:uid="{FE68FC53-6092-AA4F-8E81-CD6D093D3003}" name="Column8962"/>
    <tableColumn id="8963" xr3:uid="{948ABCC2-38AB-D04B-B540-B9BEB64AB1D0}" name="Column8963"/>
    <tableColumn id="8964" xr3:uid="{281C595C-6D14-534B-A232-3B42357FC972}" name="Column8964"/>
    <tableColumn id="8965" xr3:uid="{128D1B6B-A158-6241-AE9C-D0B234863803}" name="Column8965"/>
    <tableColumn id="8966" xr3:uid="{B22A7347-E91A-0641-BD24-8AF6327F0F16}" name="Column8966"/>
    <tableColumn id="8967" xr3:uid="{819AC053-F103-CF47-A5CE-9EB493826B49}" name="Column8967"/>
    <tableColumn id="8968" xr3:uid="{14BA566D-B0AF-3640-9C9F-C3D612A72692}" name="Column8968"/>
    <tableColumn id="8969" xr3:uid="{F2232124-0979-914C-94AA-2379E573C9B7}" name="Column8969"/>
    <tableColumn id="8970" xr3:uid="{BD98DDAB-DF02-3342-9561-6682CD48F0AF}" name="Column8970"/>
    <tableColumn id="8971" xr3:uid="{EAD22F48-734E-3E4F-9F6E-4E640368989E}" name="Column8971"/>
    <tableColumn id="8972" xr3:uid="{1A0834CE-7B77-A342-92DF-FD04AD226EFD}" name="Column8972"/>
    <tableColumn id="8973" xr3:uid="{D8ADDE84-4678-3E4D-B457-F492C820AA71}" name="Column8973"/>
    <tableColumn id="8974" xr3:uid="{5DDA06C3-A6A0-894A-9E7E-401416365F8B}" name="Column8974"/>
    <tableColumn id="8975" xr3:uid="{CFECD7B6-6BAF-2D4F-8F32-0321B24C9594}" name="Column8975"/>
    <tableColumn id="8976" xr3:uid="{AD98C955-A6F9-364B-A46E-DC682ADE8DF8}" name="Column8976"/>
    <tableColumn id="8977" xr3:uid="{420727B5-B5FE-8F48-A60F-F42DB30DF20E}" name="Column8977"/>
    <tableColumn id="8978" xr3:uid="{8862BA73-D237-D14B-A7BD-BCA937285672}" name="Column8978"/>
    <tableColumn id="8979" xr3:uid="{DF6C4426-C743-524A-A813-F53058290230}" name="Column8979"/>
    <tableColumn id="8980" xr3:uid="{98D7F4CB-1828-7843-9D62-DA6234484A4F}" name="Column8980"/>
    <tableColumn id="8981" xr3:uid="{A2E4023F-943A-C743-AF00-D56CD6EE5855}" name="Column8981"/>
    <tableColumn id="8982" xr3:uid="{151AA1A7-D800-0D4B-97A5-22A8A9BD6CF1}" name="Column8982"/>
    <tableColumn id="8983" xr3:uid="{51A3C1F5-EED8-3542-B660-717F8E26CD59}" name="Column8983"/>
    <tableColumn id="8984" xr3:uid="{3B0A31E2-A512-F04B-B833-66FB56F243ED}" name="Column8984"/>
    <tableColumn id="8985" xr3:uid="{DE873838-766D-4946-B426-4A01D80D4A02}" name="Column8985"/>
    <tableColumn id="8986" xr3:uid="{B124F40C-E19D-E940-803A-7CC5137CC9F8}" name="Column8986"/>
    <tableColumn id="8987" xr3:uid="{EF679FCE-6FD6-A847-8EE4-654F1B05B79D}" name="Column8987"/>
    <tableColumn id="8988" xr3:uid="{DF058763-8779-9A49-9B00-56563746F5AB}" name="Column8988"/>
    <tableColumn id="8989" xr3:uid="{4BE8E5C8-3F38-E447-AD29-F02AB6F7C9ED}" name="Column8989"/>
    <tableColumn id="8990" xr3:uid="{9DCB5FCE-5BC2-DD4C-8499-CDCC532E35E6}" name="Column8990"/>
    <tableColumn id="8991" xr3:uid="{0E834414-A29E-8A4B-A126-68DC26F48937}" name="Column8991"/>
    <tableColumn id="8992" xr3:uid="{48422BD0-5D83-B44B-966D-2207E8958F9F}" name="Column8992"/>
    <tableColumn id="8993" xr3:uid="{2BCDC78B-557A-BB49-91B6-E4ABFB9230C7}" name="Column8993"/>
    <tableColumn id="8994" xr3:uid="{C660D04F-F956-3E44-8632-B930DDC8C234}" name="Column8994"/>
    <tableColumn id="8995" xr3:uid="{CF6EF003-AFDB-7F41-BCEC-7575B6B12777}" name="Column8995"/>
    <tableColumn id="8996" xr3:uid="{90972E42-E5D2-174F-8773-0604B62B4943}" name="Column8996"/>
    <tableColumn id="8997" xr3:uid="{BB4F9851-0A96-9F4B-B8AA-E59C4A4776C0}" name="Column8997"/>
    <tableColumn id="8998" xr3:uid="{BBDE5D09-F5C5-7845-B5EC-A8DB77FA7CB7}" name="Column8998"/>
    <tableColumn id="8999" xr3:uid="{CB985E11-1E38-1A41-8631-5E7BB00617FF}" name="Column8999"/>
    <tableColumn id="9000" xr3:uid="{49794D0C-BC77-1440-A9FA-145089B4E729}" name="Column9000"/>
    <tableColumn id="9001" xr3:uid="{D8766A54-25AE-1E4A-89D0-60A042548299}" name="Column9001"/>
    <tableColumn id="9002" xr3:uid="{61E885E4-5142-3949-A4A8-C3CF73C4AAAE}" name="Column9002"/>
    <tableColumn id="9003" xr3:uid="{A573F1BD-6756-FD40-A585-C853A14AD761}" name="Column9003"/>
    <tableColumn id="9004" xr3:uid="{6FEF8E60-77DD-2F49-A861-737A8D014106}" name="Column9004"/>
    <tableColumn id="9005" xr3:uid="{CB158149-2119-8744-9F0E-444703918D98}" name="Column9005"/>
    <tableColumn id="9006" xr3:uid="{AC178041-B699-F348-8EA4-BC4EFA05C032}" name="Column9006"/>
    <tableColumn id="9007" xr3:uid="{ED04E496-6F1C-F545-A5A3-281AC9B4C87A}" name="Column9007"/>
    <tableColumn id="9008" xr3:uid="{41ED98D1-F0A0-304B-8571-C96FE596703A}" name="Column9008"/>
    <tableColumn id="9009" xr3:uid="{531007E2-7901-1640-89A3-A8229B6E07B7}" name="Column9009"/>
    <tableColumn id="9010" xr3:uid="{30455263-ED57-4D4C-AA20-E69998AD6318}" name="Column9010"/>
    <tableColumn id="9011" xr3:uid="{A72D4ACD-B485-1A41-8814-5711D849E352}" name="Column9011"/>
    <tableColumn id="9012" xr3:uid="{BE3731A7-C54D-E548-883F-A5F08A3E8F3F}" name="Column9012"/>
    <tableColumn id="9013" xr3:uid="{6869AC66-0219-F24F-9FBE-2810098C22A6}" name="Column9013"/>
    <tableColumn id="9014" xr3:uid="{85DA944C-F8B3-A747-8F2D-32FB70B40DBF}" name="Column9014"/>
    <tableColumn id="9015" xr3:uid="{77AB0352-BC87-1A46-9D3F-5F0347C951BB}" name="Column9015"/>
    <tableColumn id="9016" xr3:uid="{386AC160-4A8E-2F45-8938-94EC617B24F1}" name="Column9016"/>
    <tableColumn id="9017" xr3:uid="{D8B6AC40-FD8A-7D47-907C-5FA2B05F64A1}" name="Column9017"/>
    <tableColumn id="9018" xr3:uid="{07D1C1A2-E784-A343-96CF-FC2990269E69}" name="Column9018"/>
    <tableColumn id="9019" xr3:uid="{0D35A5BA-7048-B84E-956D-93C8754F9FF6}" name="Column9019"/>
    <tableColumn id="9020" xr3:uid="{E5933833-E9B4-4E41-AB01-5AFD7141CE1E}" name="Column9020"/>
    <tableColumn id="9021" xr3:uid="{560AB12E-E985-5D43-9BB8-A326C4EBF62B}" name="Column9021"/>
    <tableColumn id="9022" xr3:uid="{D7285722-1EBD-1142-8B05-352AD5B5B386}" name="Column9022"/>
    <tableColumn id="9023" xr3:uid="{5C42F31A-5005-D547-A461-959455C1071E}" name="Column9023"/>
    <tableColumn id="9024" xr3:uid="{DBB91CF3-7CBE-F446-A28B-10E94C9DE014}" name="Column9024"/>
    <tableColumn id="9025" xr3:uid="{488BE72F-C151-424E-9FE1-B0695F435B31}" name="Column9025"/>
    <tableColumn id="9026" xr3:uid="{CCDA524E-AB97-2541-BF6B-9B0CEA3E2713}" name="Column9026"/>
    <tableColumn id="9027" xr3:uid="{B5196540-6698-534E-AB9E-69F91B44AFF2}" name="Column9027"/>
    <tableColumn id="9028" xr3:uid="{3F1256B6-7A8D-1B4E-8D47-A7E42BC3D999}" name="Column9028"/>
    <tableColumn id="9029" xr3:uid="{8654CDAE-7AB5-D046-819D-64334B73757D}" name="Column9029"/>
    <tableColumn id="9030" xr3:uid="{CD83994F-14E1-F34F-8EA9-2B8F8C7CB18E}" name="Column9030"/>
    <tableColumn id="9031" xr3:uid="{CA08EAE9-63CE-1C49-8B0F-4DF361DD4880}" name="Column9031"/>
    <tableColumn id="9032" xr3:uid="{7E4E7135-3956-E348-856B-2BCD3E8B84B7}" name="Column9032"/>
    <tableColumn id="9033" xr3:uid="{27929D41-8E48-6C4F-8EE3-8DE026D9D364}" name="Column9033"/>
    <tableColumn id="9034" xr3:uid="{FE5BC9DC-149F-EE45-880F-494424759B29}" name="Column9034"/>
    <tableColumn id="9035" xr3:uid="{B10A952D-9CF3-9E42-9299-A9DBDBD54A03}" name="Column9035"/>
    <tableColumn id="9036" xr3:uid="{4FBC2E8C-014F-1342-A293-0046C723E176}" name="Column9036"/>
    <tableColumn id="9037" xr3:uid="{34114F15-1E46-BD45-A6EF-306B31A569BD}" name="Column9037"/>
    <tableColumn id="9038" xr3:uid="{1E266D99-F0C4-4E4F-9877-355471D0694A}" name="Column9038"/>
    <tableColumn id="9039" xr3:uid="{B0E264BB-0203-3D4B-81A0-A353139631E3}" name="Column9039"/>
    <tableColumn id="9040" xr3:uid="{B5776AA7-DDAA-CA4D-A32D-8C655AB4CF0C}" name="Column9040"/>
    <tableColumn id="9041" xr3:uid="{A7CD626F-62D8-D542-9226-DBD114DA5ED5}" name="Column9041"/>
    <tableColumn id="9042" xr3:uid="{AD513BF1-4120-D34D-AC4D-0BA9EB57F8B7}" name="Column9042"/>
    <tableColumn id="9043" xr3:uid="{63C7E235-3D2B-9545-A8C5-B0FE5145A054}" name="Column9043"/>
    <tableColumn id="9044" xr3:uid="{F9AE623B-4039-B746-81A8-E16301FDF855}" name="Column9044"/>
    <tableColumn id="9045" xr3:uid="{0AD9DD6A-0D3E-3A4A-B98F-A2E21734AA1A}" name="Column9045"/>
    <tableColumn id="9046" xr3:uid="{6E08CA97-DA65-C642-9067-7EAB7916D224}" name="Column9046"/>
    <tableColumn id="9047" xr3:uid="{80D1C18E-E42D-044B-8BA4-5B6E22C1B24E}" name="Column9047"/>
    <tableColumn id="9048" xr3:uid="{F86A0721-64A8-0B40-A1FC-725A7FD046C0}" name="Column9048"/>
    <tableColumn id="9049" xr3:uid="{78BAE2FB-6444-1249-9C97-F20E4FF12512}" name="Column9049"/>
    <tableColumn id="9050" xr3:uid="{E4962213-4EF4-B041-8CC4-65A7CB51D72D}" name="Column9050"/>
    <tableColumn id="9051" xr3:uid="{10E8FB09-8413-794F-9A19-6B0B9C66654E}" name="Column9051"/>
    <tableColumn id="9052" xr3:uid="{62E837E5-DE81-1441-943C-F66E9C60D304}" name="Column9052"/>
    <tableColumn id="9053" xr3:uid="{251CE210-E7F4-4644-9921-FC1029566C22}" name="Column9053"/>
    <tableColumn id="9054" xr3:uid="{51061146-520A-2348-A06B-8C8613B8E5B4}" name="Column9054"/>
    <tableColumn id="9055" xr3:uid="{65C855AB-DB5A-2C46-939F-1A88495F50AF}" name="Column9055"/>
    <tableColumn id="9056" xr3:uid="{8DD29289-9C47-CD40-805F-CC2ED615FB06}" name="Column9056"/>
    <tableColumn id="9057" xr3:uid="{CDBBFB19-499A-384E-BC19-535A415EF037}" name="Column9057"/>
    <tableColumn id="9058" xr3:uid="{1CDF0D7C-7A76-0D45-BAEB-7F92A4E232B4}" name="Column9058"/>
    <tableColumn id="9059" xr3:uid="{E338BD37-9ACD-DC45-BA73-C6B1C1FADB11}" name="Column9059"/>
    <tableColumn id="9060" xr3:uid="{0DD5E321-CE9E-B64A-A81B-0883C671B53F}" name="Column9060"/>
    <tableColumn id="9061" xr3:uid="{FF1E0A2D-82BE-4248-95CE-D92B96FF8ED3}" name="Column9061"/>
    <tableColumn id="9062" xr3:uid="{DB099788-59C6-FE4F-89A6-21961D40CFAD}" name="Column9062"/>
    <tableColumn id="9063" xr3:uid="{58291D8B-23BA-A34B-84D2-A2CB5F8B7434}" name="Column9063"/>
    <tableColumn id="9064" xr3:uid="{304761F5-B493-1C49-AF6B-E8EF522A5678}" name="Column9064"/>
    <tableColumn id="9065" xr3:uid="{0A5607ED-0348-5947-BC2C-7CDD0011649D}" name="Column9065"/>
    <tableColumn id="9066" xr3:uid="{72784EF5-AAC6-754E-8CEB-E297F431E4AB}" name="Column9066"/>
    <tableColumn id="9067" xr3:uid="{D880AA6B-EC0D-0C46-B9A7-A49AD8F83948}" name="Column9067"/>
    <tableColumn id="9068" xr3:uid="{18563CEA-DCD5-3040-A806-84D292847E4E}" name="Column9068"/>
    <tableColumn id="9069" xr3:uid="{D5138620-F5D9-7241-8DCB-87091F5A412D}" name="Column9069"/>
    <tableColumn id="9070" xr3:uid="{88EF5F77-E366-E744-B8F2-C7E3D88C3BA9}" name="Column9070"/>
    <tableColumn id="9071" xr3:uid="{5349E04A-7C55-7A40-A7B9-F62710EC0A2E}" name="Column9071"/>
    <tableColumn id="9072" xr3:uid="{8E38E817-CF0D-8C42-88E5-9F8E64510ECE}" name="Column9072"/>
    <tableColumn id="9073" xr3:uid="{F0AB5A32-9AB8-634A-AC24-D5F9DC5879E2}" name="Column9073"/>
    <tableColumn id="9074" xr3:uid="{E85A1061-74CA-2947-83FB-5393AC6CCDC4}" name="Column9074"/>
    <tableColumn id="9075" xr3:uid="{B6F782C9-5E4F-0742-830E-FD7E0F2056C4}" name="Column9075"/>
    <tableColumn id="9076" xr3:uid="{DBB30763-A29C-274B-B78C-6A3758344CA9}" name="Column9076"/>
    <tableColumn id="9077" xr3:uid="{B800E09F-1039-A642-87BE-DAD1EDEEB7A3}" name="Column9077"/>
    <tableColumn id="9078" xr3:uid="{EF2B4F76-1B49-424B-B73E-08309B8EE0F3}" name="Column9078"/>
    <tableColumn id="9079" xr3:uid="{FEDEB7B4-C866-004D-967C-B0BF040E9257}" name="Column9079"/>
    <tableColumn id="9080" xr3:uid="{E89F83BB-7035-0842-9483-E9CAEA5CC55C}" name="Column9080"/>
    <tableColumn id="9081" xr3:uid="{458B6F11-FA62-F94A-B4A3-362F2FE2097A}" name="Column9081"/>
    <tableColumn id="9082" xr3:uid="{C80139D6-47A1-5C42-B37A-4CCE53C997E4}" name="Column9082"/>
    <tableColumn id="9083" xr3:uid="{BAE29026-36DA-AB45-977A-C711AA916451}" name="Column9083"/>
    <tableColumn id="9084" xr3:uid="{29D29756-6EE3-CA47-9895-A733F56D0316}" name="Column9084"/>
    <tableColumn id="9085" xr3:uid="{9AE0B931-2B1E-9140-AAC4-AA31AB348C81}" name="Column9085"/>
    <tableColumn id="9086" xr3:uid="{AE8E8628-8C64-9741-B372-D692071765C4}" name="Column9086"/>
    <tableColumn id="9087" xr3:uid="{DE40C535-D04A-1D4E-BACF-B6BF0AAA96FC}" name="Column9087"/>
    <tableColumn id="9088" xr3:uid="{D83F2EEA-9BE8-454F-B7B5-D40538039CAC}" name="Column9088"/>
    <tableColumn id="9089" xr3:uid="{E1A7C189-1679-0840-B2FA-A89BD7CB738E}" name="Column9089"/>
    <tableColumn id="9090" xr3:uid="{5B37360E-15A3-B641-A1E3-36EE8E5E46F6}" name="Column9090"/>
    <tableColumn id="9091" xr3:uid="{1082B77A-F057-164A-8ED5-36EBD23237C3}" name="Column9091"/>
    <tableColumn id="9092" xr3:uid="{C1FF9796-B921-2F44-A779-8ED5093F1FE9}" name="Column9092"/>
    <tableColumn id="9093" xr3:uid="{B396D4FD-B31D-EA43-88B7-097D89CB8106}" name="Column9093"/>
    <tableColumn id="9094" xr3:uid="{86C6F660-5D55-4143-A15A-D5EE702B62A6}" name="Column9094"/>
    <tableColumn id="9095" xr3:uid="{DBA70878-01CB-3242-AAEC-1A327CF10D34}" name="Column9095"/>
    <tableColumn id="9096" xr3:uid="{B40B74FC-3434-C740-BF50-FB425C53174A}" name="Column9096"/>
    <tableColumn id="9097" xr3:uid="{11FAE3B1-11D2-F546-8EAB-930AA3F90FED}" name="Column9097"/>
    <tableColumn id="9098" xr3:uid="{9C10CC99-1E46-6548-945F-3D701D589FF9}" name="Column9098"/>
    <tableColumn id="9099" xr3:uid="{36BCE767-67A5-0A45-A931-126E461FF67D}" name="Column9099"/>
    <tableColumn id="9100" xr3:uid="{5A065AEC-AD74-0E48-ABC2-BC3C1DD151C0}" name="Column9100"/>
    <tableColumn id="9101" xr3:uid="{5D80BFCA-6EF2-5A43-85DD-F4ED7FABB2B3}" name="Column9101"/>
    <tableColumn id="9102" xr3:uid="{880842B6-BF85-A140-9F06-DED1B3BF51BE}" name="Column9102"/>
    <tableColumn id="9103" xr3:uid="{4C2D3F85-771C-4A40-A59C-2E2A7B3CDB35}" name="Column9103"/>
    <tableColumn id="9104" xr3:uid="{8AFB3A36-F602-C844-85EC-6A57C01026D9}" name="Column9104"/>
    <tableColumn id="9105" xr3:uid="{AE8DE685-4B46-314F-BBC7-0EED8BDE663E}" name="Column9105"/>
    <tableColumn id="9106" xr3:uid="{DC1A80E6-44AE-4241-BEA5-3827736A29E4}" name="Column9106"/>
    <tableColumn id="9107" xr3:uid="{938AF6A2-2877-294E-8876-55040329E71F}" name="Column9107"/>
    <tableColumn id="9108" xr3:uid="{E8C90C41-9C75-004D-8023-140758232895}" name="Column9108"/>
    <tableColumn id="9109" xr3:uid="{85E94E7D-D358-4241-87DC-1D7296492ECE}" name="Column9109"/>
    <tableColumn id="9110" xr3:uid="{40A7BA96-663A-314D-B6B4-FB766F3B4873}" name="Column9110"/>
    <tableColumn id="9111" xr3:uid="{37290D83-2B6C-3D44-A7B6-F47D3FEDEBC4}" name="Column9111"/>
    <tableColumn id="9112" xr3:uid="{37C0AD9A-0359-AD48-A86D-E9009271C0CB}" name="Column9112"/>
    <tableColumn id="9113" xr3:uid="{094AA0A6-FCFC-7F49-80A2-2E00C58EACBA}" name="Column9113"/>
    <tableColumn id="9114" xr3:uid="{984F0A35-2EBD-4F4F-9B14-AB4F6CF79427}" name="Column9114"/>
    <tableColumn id="9115" xr3:uid="{BBAEFA18-2EE6-AC44-BBA3-07BFD3C11CF4}" name="Column9115"/>
    <tableColumn id="9116" xr3:uid="{180FA186-ECA7-E14D-9608-2F9EBE072CC1}" name="Column9116"/>
    <tableColumn id="9117" xr3:uid="{A9D88ABE-7CDE-014E-8DAD-91585D0B11F3}" name="Column9117"/>
    <tableColumn id="9118" xr3:uid="{47F45C16-5D9B-E24C-880D-87D508B6C843}" name="Column9118"/>
    <tableColumn id="9119" xr3:uid="{8BD12FF2-B1AC-F042-A341-6F7112437461}" name="Column9119"/>
    <tableColumn id="9120" xr3:uid="{DBBC6823-1E28-3749-AE7C-60440D30E540}" name="Column9120"/>
    <tableColumn id="9121" xr3:uid="{41E440A3-D9CC-654D-89A2-E7F563D35E01}" name="Column9121"/>
    <tableColumn id="9122" xr3:uid="{F171856A-8B2F-3843-947A-A39166654875}" name="Column9122"/>
    <tableColumn id="9123" xr3:uid="{6989639A-D618-414C-AB82-93F3C9D00C53}" name="Column9123"/>
    <tableColumn id="9124" xr3:uid="{6BCCDDC7-5CF2-324C-AB22-8AF8943045E7}" name="Column9124"/>
    <tableColumn id="9125" xr3:uid="{A868D77A-D849-9B4E-A719-FC6B828978E9}" name="Column9125"/>
    <tableColumn id="9126" xr3:uid="{C90DBE7C-A4BF-AE47-8451-1513BF1BA937}" name="Column9126"/>
    <tableColumn id="9127" xr3:uid="{219BC2C5-FE40-584B-9C52-D5521BFB915B}" name="Column9127"/>
    <tableColumn id="9128" xr3:uid="{1B409A61-1F1F-354C-816B-D9D18524492B}" name="Column9128"/>
    <tableColumn id="9129" xr3:uid="{C799C8A6-AB87-3B48-B212-451857326BFB}" name="Column9129"/>
    <tableColumn id="9130" xr3:uid="{135B867A-3B9D-D945-8B76-A8EEB7902B9A}" name="Column9130"/>
    <tableColumn id="9131" xr3:uid="{9E213B62-B685-0645-BBB0-281193019629}" name="Column9131"/>
    <tableColumn id="9132" xr3:uid="{17CB6821-0A64-2343-89C4-D49F804EA6AC}" name="Column9132"/>
    <tableColumn id="9133" xr3:uid="{9CFC8FFC-54B9-814B-913F-BB79D74E7103}" name="Column9133"/>
    <tableColumn id="9134" xr3:uid="{A52D1838-4A2C-5540-8D3D-DD05B3B23713}" name="Column9134"/>
    <tableColumn id="9135" xr3:uid="{3E933B54-B52D-C340-9919-1E32F7ED104A}" name="Column9135"/>
    <tableColumn id="9136" xr3:uid="{0BA5A168-0050-084B-B0D7-1FA9B1D3B57D}" name="Column9136"/>
    <tableColumn id="9137" xr3:uid="{17665E0F-F6E9-744D-B2D4-7AB940DFFF7D}" name="Column9137"/>
    <tableColumn id="9138" xr3:uid="{5B8FFCC4-D48D-9F46-91D0-7C8772B8B463}" name="Column9138"/>
    <tableColumn id="9139" xr3:uid="{9BFFD603-B55A-5B4E-ABD8-DE7BD0DF5880}" name="Column9139"/>
    <tableColumn id="9140" xr3:uid="{DAA4BC0E-9138-6448-9C7F-C86F460B1F26}" name="Column9140"/>
    <tableColumn id="9141" xr3:uid="{F7E22C48-10F9-D442-AD83-30351168DF23}" name="Column9141"/>
    <tableColumn id="9142" xr3:uid="{B8A890D8-8A04-CC4B-B7C9-E742ADA74108}" name="Column9142"/>
    <tableColumn id="9143" xr3:uid="{FB57FDE3-EAF0-4845-A368-8E821EDA0FED}" name="Column9143"/>
    <tableColumn id="9144" xr3:uid="{842BA1C8-1861-CD4D-8CD0-A8E1FD51591F}" name="Column9144"/>
    <tableColumn id="9145" xr3:uid="{2F3784FC-3E46-C44F-A044-170A198FA34C}" name="Column9145"/>
    <tableColumn id="9146" xr3:uid="{3742FAC0-A752-354D-9E7E-BE4A01F18A84}" name="Column9146"/>
    <tableColumn id="9147" xr3:uid="{7753D547-D3E7-5642-8FC3-129406551822}" name="Column9147"/>
    <tableColumn id="9148" xr3:uid="{AFD92819-3278-B84C-8E06-B1B2699A182C}" name="Column9148"/>
    <tableColumn id="9149" xr3:uid="{324FEA3D-C182-3645-B239-18ABC6CFABAA}" name="Column9149"/>
    <tableColumn id="9150" xr3:uid="{E361D978-34BD-194A-8DB0-79C9905E32C5}" name="Column9150"/>
    <tableColumn id="9151" xr3:uid="{F28A4C70-CBF9-2342-BDC1-94ECE5EAD738}" name="Column9151"/>
    <tableColumn id="9152" xr3:uid="{89594B9F-DD5C-2840-932E-930C5CFE1099}" name="Column9152"/>
    <tableColumn id="9153" xr3:uid="{84FC2385-2EE8-BD41-AD47-4949AF925A8E}" name="Column9153"/>
    <tableColumn id="9154" xr3:uid="{0123F27D-373A-7847-BBA7-4C90AC8E4F49}" name="Column9154"/>
    <tableColumn id="9155" xr3:uid="{73A4B385-CF5E-1D47-BB63-6B596A088CFE}" name="Column9155"/>
    <tableColumn id="9156" xr3:uid="{FFDA15E7-9E3B-4741-86C3-1F3269AB24AD}" name="Column9156"/>
    <tableColumn id="9157" xr3:uid="{6D376EE8-3FF5-EB48-BE4E-B915B22E731A}" name="Column9157"/>
    <tableColumn id="9158" xr3:uid="{ADA61A3A-DC17-014B-819A-ABAF2F38B9FC}" name="Column9158"/>
    <tableColumn id="9159" xr3:uid="{4FB8BF8C-E989-394B-854E-1DDACB229ED7}" name="Column9159"/>
    <tableColumn id="9160" xr3:uid="{950EA847-4072-2443-821C-86462A7D3CAA}" name="Column9160"/>
    <tableColumn id="9161" xr3:uid="{86AD284E-9C36-994F-80CC-A935FE66AE06}" name="Column9161"/>
    <tableColumn id="9162" xr3:uid="{CFF6FE87-8CEF-654D-96C4-7F0E916EFD8F}" name="Column9162"/>
    <tableColumn id="9163" xr3:uid="{9FED0968-38FF-1646-8C50-1472471569D5}" name="Column9163"/>
    <tableColumn id="9164" xr3:uid="{42D031D8-76BC-2045-BA50-0A31CEC76DF2}" name="Column9164"/>
    <tableColumn id="9165" xr3:uid="{CFBDC3F2-C9AE-1840-BE8A-92CB8E04D703}" name="Column9165"/>
    <tableColumn id="9166" xr3:uid="{7FCEC132-D9FE-104D-866A-E88FAC149745}" name="Column9166"/>
    <tableColumn id="9167" xr3:uid="{BB130246-4E38-AD42-A473-FE1F10D216F2}" name="Column9167"/>
    <tableColumn id="9168" xr3:uid="{20543CBD-F04A-8F4D-8023-EAADB3EC0697}" name="Column9168"/>
    <tableColumn id="9169" xr3:uid="{4D6963BA-DB62-EB45-9E6E-E05033F23E1E}" name="Column9169"/>
    <tableColumn id="9170" xr3:uid="{E3B00D36-5084-CD46-ABC6-F1EE136DFE45}" name="Column9170"/>
    <tableColumn id="9171" xr3:uid="{D4C5C948-10A2-4445-A2B7-A3A0A0D28B36}" name="Column9171"/>
    <tableColumn id="9172" xr3:uid="{A3686354-B738-5A4E-BF7E-FDAC2C1F7481}" name="Column9172"/>
    <tableColumn id="9173" xr3:uid="{67D2FD7A-2BD7-F140-9BF8-C4396B4B0BA6}" name="Column9173"/>
    <tableColumn id="9174" xr3:uid="{CB481572-7E82-7242-B153-1DB2560734C4}" name="Column9174"/>
    <tableColumn id="9175" xr3:uid="{59C33489-DC19-B748-B4A6-16A37C05DEBD}" name="Column9175"/>
    <tableColumn id="9176" xr3:uid="{50F99C1A-98AF-3C48-A72D-BE2BAC15AF6D}" name="Column9176"/>
    <tableColumn id="9177" xr3:uid="{CC6E0D5F-B41C-0741-A440-A56E565895A6}" name="Column9177"/>
    <tableColumn id="9178" xr3:uid="{2E5D345D-99C2-0147-9728-1780AB3DE99F}" name="Column9178"/>
    <tableColumn id="9179" xr3:uid="{6668EA7F-9F7A-4049-A897-B55BBF683859}" name="Column9179"/>
    <tableColumn id="9180" xr3:uid="{3E93395D-AE5A-CB41-B531-0FEC62A435AE}" name="Column9180"/>
    <tableColumn id="9181" xr3:uid="{C0903550-CB58-E641-AD6E-589CC453075B}" name="Column9181"/>
    <tableColumn id="9182" xr3:uid="{6FEB00E9-F867-7A44-BD6C-540EF5070EF4}" name="Column9182"/>
    <tableColumn id="9183" xr3:uid="{40457124-1BBA-0B45-BB45-562D77F2F403}" name="Column9183"/>
    <tableColumn id="9184" xr3:uid="{B600DAF0-B832-B848-B190-04A290993B56}" name="Column9184"/>
    <tableColumn id="9185" xr3:uid="{DE63B81C-634D-364A-8AFE-1DA7F43E57DF}" name="Column9185"/>
    <tableColumn id="9186" xr3:uid="{62C2F193-27F1-6F4C-8DCF-507B16349DFF}" name="Column9186"/>
    <tableColumn id="9187" xr3:uid="{84018395-C056-714E-9B28-A14ABC0C8D32}" name="Column9187"/>
    <tableColumn id="9188" xr3:uid="{9A7DED37-DE07-D74D-B58F-12942B35FE2A}" name="Column9188"/>
    <tableColumn id="9189" xr3:uid="{5DB64CA1-3FED-3D44-9039-C5CA3EDE0A90}" name="Column9189"/>
    <tableColumn id="9190" xr3:uid="{7B64132C-9241-3D4C-AC45-EA1A056C5767}" name="Column9190"/>
    <tableColumn id="9191" xr3:uid="{5A6C65F2-E34F-844C-87A9-B21CAFED0CF9}" name="Column9191"/>
    <tableColumn id="9192" xr3:uid="{AA4AB87C-0827-DB40-B46A-A340ECE0E030}" name="Column9192"/>
    <tableColumn id="9193" xr3:uid="{F6C80CFD-E15F-B34A-9C3A-123C21920C2C}" name="Column9193"/>
    <tableColumn id="9194" xr3:uid="{7015ABC0-AA31-2B46-8317-F0C9B376F947}" name="Column9194"/>
    <tableColumn id="9195" xr3:uid="{45CFB439-8606-8C4B-881A-01236600E930}" name="Column9195"/>
    <tableColumn id="9196" xr3:uid="{250392A2-C184-6D48-9163-14941EFFBE24}" name="Column9196"/>
    <tableColumn id="9197" xr3:uid="{E0D429BC-0330-CC41-BAD2-B29C799B5671}" name="Column9197"/>
    <tableColumn id="9198" xr3:uid="{378A080A-FF56-D34E-930D-51F53E8B9B44}" name="Column9198"/>
    <tableColumn id="9199" xr3:uid="{C1D6CEEA-D0AB-764C-9424-F2F003FF465A}" name="Column9199"/>
    <tableColumn id="9200" xr3:uid="{BDC7689E-2CA7-6348-AEEA-46432D9CCAB0}" name="Column9200"/>
    <tableColumn id="9201" xr3:uid="{44E8D22A-85D3-AF4A-A396-C8664E831772}" name="Column9201"/>
    <tableColumn id="9202" xr3:uid="{669B3A49-99C3-1B4C-BCF9-A5B787320529}" name="Column9202"/>
    <tableColumn id="9203" xr3:uid="{F105283A-3807-FC43-B479-6B987C460592}" name="Column9203"/>
    <tableColumn id="9204" xr3:uid="{5EAFDFD1-44A0-7847-94C9-778AAE840EE6}" name="Column9204"/>
    <tableColumn id="9205" xr3:uid="{0FF7E564-265F-B34F-9880-B1D7276D3732}" name="Column9205"/>
    <tableColumn id="9206" xr3:uid="{A6B54212-90B2-FD44-A24F-38C52D9807F1}" name="Column9206"/>
    <tableColumn id="9207" xr3:uid="{7C5691ED-AAB2-EF45-825E-B19077B40C0D}" name="Column9207"/>
    <tableColumn id="9208" xr3:uid="{554116DA-FB2E-F241-89C2-BB77B93A3D77}" name="Column9208"/>
    <tableColumn id="9209" xr3:uid="{314AE18E-3356-2E4B-9234-F2E40BF0CA9C}" name="Column9209"/>
    <tableColumn id="9210" xr3:uid="{9518BBEF-811A-5D4A-AD2B-F1EA1368224D}" name="Column9210"/>
    <tableColumn id="9211" xr3:uid="{3283A7A2-035A-7C4B-87A9-01EC54F9F146}" name="Column9211"/>
    <tableColumn id="9212" xr3:uid="{C685D655-9BBB-1842-8B2D-32C999482EC2}" name="Column9212"/>
    <tableColumn id="9213" xr3:uid="{F9032FB8-0E98-9541-B8A0-02F29A58D2A1}" name="Column9213"/>
    <tableColumn id="9214" xr3:uid="{941C982F-D133-CF4A-92A9-4E41C8D0F196}" name="Column9214"/>
    <tableColumn id="9215" xr3:uid="{DEED7A3C-2B4B-7147-B6EE-362C5E557500}" name="Column9215"/>
    <tableColumn id="9216" xr3:uid="{C86A0EAA-CA4C-8447-B7EF-F85FB7F9BFFA}" name="Column9216"/>
    <tableColumn id="9217" xr3:uid="{8CD57FE9-CEC8-7648-9F8B-B5300AD9FCA2}" name="Column9217"/>
    <tableColumn id="9218" xr3:uid="{5D6855C2-1727-2641-BC2C-8A4E4A4DE615}" name="Column9218"/>
    <tableColumn id="9219" xr3:uid="{AC450304-9990-A640-BBD9-F8B835FE4642}" name="Column9219"/>
    <tableColumn id="9220" xr3:uid="{06557A5F-405E-4241-836D-A16F8222EF64}" name="Column9220"/>
    <tableColumn id="9221" xr3:uid="{F8D4EC09-CDC9-9849-8ED4-9D5824CF7895}" name="Column9221"/>
    <tableColumn id="9222" xr3:uid="{CF74C6FD-DA66-CC46-88FB-3D9FB443695E}" name="Column9222"/>
    <tableColumn id="9223" xr3:uid="{68780EF3-2E83-5049-B5C3-46894DF0C045}" name="Column9223"/>
    <tableColumn id="9224" xr3:uid="{7479679B-4F00-7C4B-AF35-329590E8E0D1}" name="Column9224"/>
    <tableColumn id="9225" xr3:uid="{03E09CE0-1417-6745-B52D-75A3D59B63EA}" name="Column9225"/>
    <tableColumn id="9226" xr3:uid="{8BD04F4F-2275-6D42-980A-AF48A049E515}" name="Column9226"/>
    <tableColumn id="9227" xr3:uid="{DD481C12-4FB5-5A4A-A07A-A95002F0072D}" name="Column9227"/>
    <tableColumn id="9228" xr3:uid="{98208690-5296-5543-8E1C-7FEC8087A622}" name="Column9228"/>
    <tableColumn id="9229" xr3:uid="{5499DB54-1384-F240-B76E-C5ECB913BA23}" name="Column9229"/>
    <tableColumn id="9230" xr3:uid="{B57D6236-D179-414F-BFE5-9C9499CE8956}" name="Column9230"/>
    <tableColumn id="9231" xr3:uid="{CD4C9F54-E99C-134D-A70F-7DEBDC531EC5}" name="Column9231"/>
    <tableColumn id="9232" xr3:uid="{98915009-4524-9743-A96A-F7C5689FCF82}" name="Column9232"/>
    <tableColumn id="9233" xr3:uid="{E0A44DC6-5C76-C641-A8B1-68FC9C787A7D}" name="Column9233"/>
    <tableColumn id="9234" xr3:uid="{48695B5F-739D-5E41-820D-D3F357D0B1A3}" name="Column9234"/>
    <tableColumn id="9235" xr3:uid="{6A278A89-96AF-2843-B5E6-010542F54A17}" name="Column9235"/>
    <tableColumn id="9236" xr3:uid="{FB681647-5458-9F41-B80A-0CD8F78D84B3}" name="Column9236"/>
    <tableColumn id="9237" xr3:uid="{D6CDEFD3-6F46-0B48-9E90-49067A56CA73}" name="Column9237"/>
    <tableColumn id="9238" xr3:uid="{EBB8E8C1-F475-D446-AC96-7616FF57C6A5}" name="Column9238"/>
    <tableColumn id="9239" xr3:uid="{275F9D4E-3F75-3044-A0CD-5E076DB2EA16}" name="Column9239"/>
    <tableColumn id="9240" xr3:uid="{FECCE430-D794-A349-8EFE-DECDF3C7A4C8}" name="Column9240"/>
    <tableColumn id="9241" xr3:uid="{C183D4CB-DD9D-AC42-81EB-7116DE28F40D}" name="Column9241"/>
    <tableColumn id="9242" xr3:uid="{F137A3A8-9245-7E45-AA94-7B6322237A00}" name="Column9242"/>
    <tableColumn id="9243" xr3:uid="{86FE8F88-5B5E-C24F-AAD3-683111FB429D}" name="Column9243"/>
    <tableColumn id="9244" xr3:uid="{8530A7A5-1A5C-A141-9B12-8367AC7F8EF2}" name="Column9244"/>
    <tableColumn id="9245" xr3:uid="{5208BF70-62F2-6749-BBAA-2D1269F30DB7}" name="Column9245"/>
    <tableColumn id="9246" xr3:uid="{2D3A0985-5E10-934D-8025-E1002B02EEB3}" name="Column9246"/>
    <tableColumn id="9247" xr3:uid="{F0F62624-ED04-A54D-BD6E-23A83F2F3470}" name="Column9247"/>
    <tableColumn id="9248" xr3:uid="{13FE87A6-8AB5-304E-BAF2-859233247E8B}" name="Column9248"/>
    <tableColumn id="9249" xr3:uid="{CF27716C-8269-B441-8C80-A4B669AC58DE}" name="Column9249"/>
    <tableColumn id="9250" xr3:uid="{6DA575C8-07F5-5140-B55C-5FD07CAD0331}" name="Column9250"/>
    <tableColumn id="9251" xr3:uid="{E711C917-20D8-964C-AE57-21C79C099C34}" name="Column9251"/>
    <tableColumn id="9252" xr3:uid="{0DFB0D0A-E964-9C47-A1DF-D4AABD672546}" name="Column9252"/>
    <tableColumn id="9253" xr3:uid="{3BD7AFEA-A0CE-FB45-A1A7-068CEA3A8591}" name="Column9253"/>
    <tableColumn id="9254" xr3:uid="{79F6E8CA-0CC1-5B4A-8901-7A93EDDC1A03}" name="Column9254"/>
    <tableColumn id="9255" xr3:uid="{1631791B-5430-7C41-A7EE-D31A1A2DF6DF}" name="Column9255"/>
    <tableColumn id="9256" xr3:uid="{45250319-E1AD-1C48-98B2-8F55EB533C12}" name="Column9256"/>
    <tableColumn id="9257" xr3:uid="{40E4C903-3972-2E46-BA10-3C5370ED9733}" name="Column9257"/>
    <tableColumn id="9258" xr3:uid="{AEB7FC8D-D6DE-644C-8DD2-A2E74B604BDD}" name="Column9258"/>
    <tableColumn id="9259" xr3:uid="{6FC9C7C9-B6D4-C44F-9A4E-8900613E3BC8}" name="Column9259"/>
    <tableColumn id="9260" xr3:uid="{8145DFC0-3A00-EE41-A0F2-722FF0A72FB5}" name="Column9260"/>
    <tableColumn id="9261" xr3:uid="{BF7AF215-CAD6-D546-ACB9-D323503C36D7}" name="Column9261"/>
    <tableColumn id="9262" xr3:uid="{059F84A7-35D4-944A-AC5B-C4566317D39E}" name="Column9262"/>
    <tableColumn id="9263" xr3:uid="{8BC03A02-CD77-0F4A-A60C-292E2671592E}" name="Column9263"/>
    <tableColumn id="9264" xr3:uid="{79E70162-3E82-F840-9915-3C11F57D1278}" name="Column9264"/>
    <tableColumn id="9265" xr3:uid="{C57BD2C2-F7F2-074C-9C5C-0937AB96096F}" name="Column9265"/>
    <tableColumn id="9266" xr3:uid="{595C68DF-67B7-C144-ACEA-7B4D6CE2E955}" name="Column9266"/>
    <tableColumn id="9267" xr3:uid="{13D64C3A-8044-F34D-800A-BF9575B05312}" name="Column9267"/>
    <tableColumn id="9268" xr3:uid="{B5649308-4867-EF43-A6DF-A2ACD8A1A4A7}" name="Column9268"/>
    <tableColumn id="9269" xr3:uid="{CEE4EA63-1C54-F249-B502-A8E57BF5B634}" name="Column9269"/>
    <tableColumn id="9270" xr3:uid="{C7978412-7836-5E4A-B3CE-1E39FB642360}" name="Column9270"/>
    <tableColumn id="9271" xr3:uid="{8A0A48EE-B11D-814D-A0CF-D4A49AD4A4C8}" name="Column9271"/>
    <tableColumn id="9272" xr3:uid="{08221114-3B95-894F-88AD-275B09EF7E87}" name="Column9272"/>
    <tableColumn id="9273" xr3:uid="{DCD6ED6C-7A17-D643-B5B6-B79BB2CB4CCD}" name="Column9273"/>
    <tableColumn id="9274" xr3:uid="{51DB42F0-7867-664B-B942-28CB30B029A4}" name="Column9274"/>
    <tableColumn id="9275" xr3:uid="{93343FDB-EA49-9C47-9B0A-8DB94C72382C}" name="Column9275"/>
    <tableColumn id="9276" xr3:uid="{9752A346-3F02-FD4D-904F-76A3C89EA38A}" name="Column9276"/>
    <tableColumn id="9277" xr3:uid="{003B31B2-4D6B-A149-83F7-FD235E5D88AF}" name="Column9277"/>
    <tableColumn id="9278" xr3:uid="{3D2BC6DA-F089-0744-9744-19E5F0795F93}" name="Column9278"/>
    <tableColumn id="9279" xr3:uid="{1D1977D0-DE83-4147-BDE5-71D20970ADA7}" name="Column9279"/>
    <tableColumn id="9280" xr3:uid="{44E3A2BB-4FD1-0843-9050-E5D7A0EC62D0}" name="Column9280"/>
    <tableColumn id="9281" xr3:uid="{CD7342FE-A3E6-A545-838A-7F5672638345}" name="Column9281"/>
    <tableColumn id="9282" xr3:uid="{D8933E8F-28E6-9349-A22C-76F7ED8D58F1}" name="Column9282"/>
    <tableColumn id="9283" xr3:uid="{AFD12CCD-F023-F949-9E0B-62C4E08ED016}" name="Column9283"/>
    <tableColumn id="9284" xr3:uid="{B04D621A-0182-E045-A4EB-5EB21AFDEE57}" name="Column9284"/>
    <tableColumn id="9285" xr3:uid="{D389E54A-6294-C64A-A768-79CC4230EC4E}" name="Column9285"/>
    <tableColumn id="9286" xr3:uid="{4310E447-6D72-DB4B-9F37-30E095F37873}" name="Column9286"/>
    <tableColumn id="9287" xr3:uid="{94F32441-E17E-DC4F-9391-70C32F7D17F5}" name="Column9287"/>
    <tableColumn id="9288" xr3:uid="{64DA5BB1-4761-FC40-8ABB-9A0E47E2268B}" name="Column9288"/>
    <tableColumn id="9289" xr3:uid="{780608C0-55C3-3B40-B465-39BEB2CA107A}" name="Column9289"/>
    <tableColumn id="9290" xr3:uid="{E332861A-84E5-564C-8F59-913348F65787}" name="Column9290"/>
    <tableColumn id="9291" xr3:uid="{15BB9F18-C340-804D-BC9D-7F382133852B}" name="Column9291"/>
    <tableColumn id="9292" xr3:uid="{FA55FD42-AE8B-3A4D-8FB9-28EAF468DBFA}" name="Column9292"/>
    <tableColumn id="9293" xr3:uid="{1100BEB9-B5AC-5341-8D18-8DC3F0DB1636}" name="Column9293"/>
    <tableColumn id="9294" xr3:uid="{FD20C968-52FB-1640-89BA-9FF023FE9466}" name="Column9294"/>
    <tableColumn id="9295" xr3:uid="{DCB6FED8-78FF-7F41-B909-50A111E3F6A4}" name="Column9295"/>
    <tableColumn id="9296" xr3:uid="{D63133CA-3C9B-B040-A5D3-7FF9B3E1B96F}" name="Column9296"/>
    <tableColumn id="9297" xr3:uid="{E455A759-F024-294F-AFCC-6DAAEAB6D445}" name="Column9297"/>
    <tableColumn id="9298" xr3:uid="{BC81D75D-D440-404C-ADEC-9C489E3D8525}" name="Column9298"/>
    <tableColumn id="9299" xr3:uid="{0DF41A50-8953-B149-A691-6C8D8CA4F95D}" name="Column9299"/>
    <tableColumn id="9300" xr3:uid="{0149F26D-A416-DD49-87B3-AB5DEBEAF2E2}" name="Column9300"/>
    <tableColumn id="9301" xr3:uid="{715CF945-ED83-544A-8D65-A7BA4AD8881E}" name="Column9301"/>
    <tableColumn id="9302" xr3:uid="{7738F4D3-7039-344B-A4E2-CD014F46AD25}" name="Column9302"/>
    <tableColumn id="9303" xr3:uid="{31009B2E-B8DD-4943-89B0-58ED4A45706F}" name="Column9303"/>
    <tableColumn id="9304" xr3:uid="{5186415C-5838-6348-B02E-4D5142572030}" name="Column9304"/>
    <tableColumn id="9305" xr3:uid="{1D6667A7-2F43-DC48-A62E-6F4F8CD4F323}" name="Column9305"/>
    <tableColumn id="9306" xr3:uid="{B35E569B-3D9B-D147-B7AC-9D581B2AD9ED}" name="Column9306"/>
    <tableColumn id="9307" xr3:uid="{971E5463-2B3E-4F45-9091-57FCC9F890D4}" name="Column9307"/>
    <tableColumn id="9308" xr3:uid="{BFA98E59-0734-C44A-B3CB-20E43392BC40}" name="Column9308"/>
    <tableColumn id="9309" xr3:uid="{9A175CD9-5E9F-C543-B4DD-9E91D8F90B7C}" name="Column9309"/>
    <tableColumn id="9310" xr3:uid="{9E02EFFF-BC1A-B647-A07B-98C421CC7A72}" name="Column9310"/>
    <tableColumn id="9311" xr3:uid="{E128057F-6EEF-3F4C-A153-F1CFF5E8E2F5}" name="Column9311"/>
    <tableColumn id="9312" xr3:uid="{4CAA74F6-782A-F64B-9B6F-87AC6245BBCE}" name="Column9312"/>
    <tableColumn id="9313" xr3:uid="{3F5BBA9B-D1EC-3142-8AB4-BA6D6CCA9206}" name="Column9313"/>
    <tableColumn id="9314" xr3:uid="{B1D0F37B-86BB-9240-B04C-8CCBA42BFBF1}" name="Column9314"/>
    <tableColumn id="9315" xr3:uid="{CF66A9DB-078B-9D42-B31B-991F5712BFCA}" name="Column9315"/>
    <tableColumn id="9316" xr3:uid="{E752C901-FF7E-6642-B268-EE299EF10C2D}" name="Column9316"/>
    <tableColumn id="9317" xr3:uid="{9765A7E1-CADA-624B-A19F-D47020150A9E}" name="Column9317"/>
    <tableColumn id="9318" xr3:uid="{7A5DA020-CC11-B342-8238-CD0D81458C5B}" name="Column9318"/>
    <tableColumn id="9319" xr3:uid="{94FDB2E0-403C-834F-9344-2A0B1DBC56CC}" name="Column9319"/>
    <tableColumn id="9320" xr3:uid="{C6F12D7A-DA13-1542-8494-1A99667E5D45}" name="Column9320"/>
    <tableColumn id="9321" xr3:uid="{A5FE8023-0E19-B545-802D-D3D995B50282}" name="Column9321"/>
    <tableColumn id="9322" xr3:uid="{AEC52537-6BAA-AE43-AB2F-372CDBD9ECF4}" name="Column9322"/>
    <tableColumn id="9323" xr3:uid="{35CB52AD-9FAA-1D45-B18A-4045A7E4A1AD}" name="Column9323"/>
    <tableColumn id="9324" xr3:uid="{377ECDAB-1161-EB4B-925E-00D6A1A4590C}" name="Column9324"/>
    <tableColumn id="9325" xr3:uid="{90646F7B-B600-D049-8833-B7DF21D5B6FE}" name="Column9325"/>
    <tableColumn id="9326" xr3:uid="{853824CC-EA6E-014D-99C9-A251C6F7071F}" name="Column9326"/>
    <tableColumn id="9327" xr3:uid="{3B6800C8-38B1-5B42-A615-0E07C80D3D90}" name="Column9327"/>
    <tableColumn id="9328" xr3:uid="{44F20207-9AE5-8E40-8342-C252F5DD6793}" name="Column9328"/>
    <tableColumn id="9329" xr3:uid="{7B3A47D7-69D9-A648-80A4-81B6E01FE69A}" name="Column9329"/>
    <tableColumn id="9330" xr3:uid="{F5C67B05-DBDD-0D40-8C1E-3BFB3DA7A526}" name="Column9330"/>
    <tableColumn id="9331" xr3:uid="{7444567B-4C3C-7348-B415-96E0E06A71EE}" name="Column9331"/>
    <tableColumn id="9332" xr3:uid="{58E338A1-D782-A64D-B555-73EE1AC8A8C4}" name="Column9332"/>
    <tableColumn id="9333" xr3:uid="{37CE3005-22F5-F64B-9AD9-9B8626922458}" name="Column9333"/>
    <tableColumn id="9334" xr3:uid="{5349F911-AEB6-E740-9E60-FE2CC7F7E65D}" name="Column9334"/>
    <tableColumn id="9335" xr3:uid="{9826D680-7866-A540-B011-A8CD0F9F0BCB}" name="Column9335"/>
    <tableColumn id="9336" xr3:uid="{AA2AB183-5F1F-A347-B417-C42A55BCE3E3}" name="Column9336"/>
    <tableColumn id="9337" xr3:uid="{2BE6EFBD-89F7-8345-BCF0-C325BE380E7B}" name="Column9337"/>
    <tableColumn id="9338" xr3:uid="{7EC8C04C-DF4F-E544-AE89-CD28AE599117}" name="Column9338"/>
    <tableColumn id="9339" xr3:uid="{129BF6F7-C28F-2647-80FC-C7BF0FC71F0E}" name="Column9339"/>
    <tableColumn id="9340" xr3:uid="{263FAD45-248E-1A46-B6C3-865D3F2B7418}" name="Column9340"/>
    <tableColumn id="9341" xr3:uid="{AA7D40AD-1680-DC41-8163-F1DBB7036FA0}" name="Column9341"/>
    <tableColumn id="9342" xr3:uid="{5F229129-5544-604A-8E35-4E6A23456678}" name="Column9342"/>
    <tableColumn id="9343" xr3:uid="{2DA7885B-28D7-7345-B973-59C9933BC7A8}" name="Column9343"/>
    <tableColumn id="9344" xr3:uid="{0ED2A040-F873-AF4E-A85F-3F1BE5293AE4}" name="Column9344"/>
    <tableColumn id="9345" xr3:uid="{057F442F-CDA5-6D4F-8535-FCC130140BF3}" name="Column9345"/>
    <tableColumn id="9346" xr3:uid="{8B643131-96B9-5C42-84D2-72C2204142D1}" name="Column9346"/>
    <tableColumn id="9347" xr3:uid="{64C28B3F-E821-0748-8393-66B5CCA662E5}" name="Column9347"/>
    <tableColumn id="9348" xr3:uid="{811B7606-0C2A-7840-9859-D32F8A0F761B}" name="Column9348"/>
    <tableColumn id="9349" xr3:uid="{49836823-D652-8B4E-A530-5EEDF136359C}" name="Column9349"/>
    <tableColumn id="9350" xr3:uid="{E171F7FC-5A5F-7047-89DB-12DB915D01B8}" name="Column9350"/>
    <tableColumn id="9351" xr3:uid="{CDEC5B99-CB18-5345-90AB-4F8B654736A8}" name="Column9351"/>
    <tableColumn id="9352" xr3:uid="{F75B3F23-4E56-8143-9796-2C55C83A0B3E}" name="Column9352"/>
    <tableColumn id="9353" xr3:uid="{7396ADC6-528D-0340-B43A-A5BFC1848555}" name="Column9353"/>
    <tableColumn id="9354" xr3:uid="{EF35C6E5-B2EA-E445-8A3A-23D25068325A}" name="Column9354"/>
    <tableColumn id="9355" xr3:uid="{E0C8FAB0-2E9F-424B-A0F2-AA423F1BA2BF}" name="Column9355"/>
    <tableColumn id="9356" xr3:uid="{558C3C44-9211-9043-8AA7-E440F4EDF728}" name="Column9356"/>
    <tableColumn id="9357" xr3:uid="{24D80A79-8B36-E041-A0A9-4EA3CB3653B0}" name="Column9357"/>
    <tableColumn id="9358" xr3:uid="{C624DF68-053E-454D-9FBA-DDD1BE153DC0}" name="Column9358"/>
    <tableColumn id="9359" xr3:uid="{F139BA5F-C0D1-7142-8F12-5FE18D174A20}" name="Column9359"/>
    <tableColumn id="9360" xr3:uid="{83DC7900-EFB9-984A-B4F4-CF324A5BB6B4}" name="Column9360"/>
    <tableColumn id="9361" xr3:uid="{CC9861FC-6DB3-C343-84FC-0AC2B43B40BD}" name="Column9361"/>
    <tableColumn id="9362" xr3:uid="{775DFFEA-FC68-4745-8FB9-16762F31484B}" name="Column9362"/>
    <tableColumn id="9363" xr3:uid="{BA6A2E08-8FD9-8A43-BEAB-7A3ADA74F0BC}" name="Column9363"/>
    <tableColumn id="9364" xr3:uid="{6CC0C08F-CB37-744A-8415-FFBDEA74346D}" name="Column9364"/>
    <tableColumn id="9365" xr3:uid="{323D4E89-BBCB-344E-88CD-7E7CE4477C3A}" name="Column9365"/>
    <tableColumn id="9366" xr3:uid="{A6F48019-67D4-904A-B614-F5302E6382D3}" name="Column9366"/>
    <tableColumn id="9367" xr3:uid="{3B9B8618-1A71-CF4F-B46D-9F4A07CFE755}" name="Column9367"/>
    <tableColumn id="9368" xr3:uid="{0CBD73C1-6FCF-FC4E-B998-590F006ED9D0}" name="Column9368"/>
    <tableColumn id="9369" xr3:uid="{0E4FF8F7-028E-9943-A221-52852D8237E6}" name="Column9369"/>
    <tableColumn id="9370" xr3:uid="{D2167B70-5DD5-3941-8193-867DBD094DE1}" name="Column9370"/>
    <tableColumn id="9371" xr3:uid="{1230714A-A776-E040-86CC-EC08E54A034C}" name="Column9371"/>
    <tableColumn id="9372" xr3:uid="{6F205833-71EF-7046-8C73-283D56B68A78}" name="Column9372"/>
    <tableColumn id="9373" xr3:uid="{51EEEFEC-215E-4C4E-9F94-32156639916B}" name="Column9373"/>
    <tableColumn id="9374" xr3:uid="{184ACFB1-93F8-B149-8EDC-099758E6AB66}" name="Column9374"/>
    <tableColumn id="9375" xr3:uid="{C617ED59-544C-3947-B44C-D1EC6FE38F1F}" name="Column9375"/>
    <tableColumn id="9376" xr3:uid="{98391E51-88C2-704B-BCE4-B0DD2770E2E2}" name="Column9376"/>
    <tableColumn id="9377" xr3:uid="{2CE19BBC-BBC0-8A4A-8043-E79EECFD861A}" name="Column9377"/>
    <tableColumn id="9378" xr3:uid="{043AAA38-2F02-5847-B7C7-F0BC17460147}" name="Column9378"/>
    <tableColumn id="9379" xr3:uid="{13190DC5-95E4-9B47-AFCC-00261342C0CD}" name="Column9379"/>
    <tableColumn id="9380" xr3:uid="{DC8A0F60-FE93-B54F-B65C-C24995390964}" name="Column9380"/>
    <tableColumn id="9381" xr3:uid="{73C89FE9-038A-5D46-A459-CFF741827F09}" name="Column9381"/>
    <tableColumn id="9382" xr3:uid="{71684693-2712-7443-8528-957D7E37BE89}" name="Column9382"/>
    <tableColumn id="9383" xr3:uid="{82D99E3C-3315-484A-9264-652708DC823A}" name="Column9383"/>
    <tableColumn id="9384" xr3:uid="{EECE7705-2230-ED44-BDA6-9A81F7ABA1E6}" name="Column9384"/>
    <tableColumn id="9385" xr3:uid="{F0654F14-686D-9E4A-8C12-41876F402B36}" name="Column9385"/>
    <tableColumn id="9386" xr3:uid="{AD4A1B25-6749-A343-B6E1-27D1B13AE3BB}" name="Column9386"/>
    <tableColumn id="9387" xr3:uid="{7B58B436-727E-0041-ABCA-31F3E6C12492}" name="Column9387"/>
    <tableColumn id="9388" xr3:uid="{1936FA5F-0CD4-4D41-AA19-0C9EE687ADF7}" name="Column9388"/>
    <tableColumn id="9389" xr3:uid="{101DBC3A-6F42-0449-B464-C5C8250C6F1B}" name="Column9389"/>
    <tableColumn id="9390" xr3:uid="{070A6A31-B698-CA41-8D2A-71B77508F981}" name="Column9390"/>
    <tableColumn id="9391" xr3:uid="{DF75C7E2-3D4B-374B-A583-9F1C8F8FB5F6}" name="Column9391"/>
    <tableColumn id="9392" xr3:uid="{C2754C7D-6B7B-5442-A10D-3B9755C81A2A}" name="Column9392"/>
    <tableColumn id="9393" xr3:uid="{65FBE36B-5F9E-614B-9F69-EC2E9B0488CB}" name="Column9393"/>
    <tableColumn id="9394" xr3:uid="{18A35A6E-66C7-0B4F-904F-4B4A4D5AD701}" name="Column9394"/>
    <tableColumn id="9395" xr3:uid="{CC07442B-06B2-D34B-958B-B4BCE81DAF17}" name="Column9395"/>
    <tableColumn id="9396" xr3:uid="{34033167-D69B-BC47-BD44-7FC2382974D0}" name="Column9396"/>
    <tableColumn id="9397" xr3:uid="{C0E4F4F0-303A-3048-83A1-55184BCFD551}" name="Column9397"/>
    <tableColumn id="9398" xr3:uid="{BDB7A3D6-9AD0-E042-B521-A91582FC3824}" name="Column9398"/>
    <tableColumn id="9399" xr3:uid="{E4CBF8BF-47DC-0344-89E8-C68B05D593F3}" name="Column9399"/>
    <tableColumn id="9400" xr3:uid="{FCA8E397-FF56-6844-BED1-3AB104D7FAA1}" name="Column9400"/>
    <tableColumn id="9401" xr3:uid="{3DBD5B20-E60F-EA4A-88E0-D8D3AE5200F7}" name="Column9401"/>
    <tableColumn id="9402" xr3:uid="{3BB6FB9A-D5B4-644D-AEF9-FCA3B1A4D952}" name="Column9402"/>
    <tableColumn id="9403" xr3:uid="{D5424C3E-084B-0441-BD1D-C90C29212E31}" name="Column9403"/>
    <tableColumn id="9404" xr3:uid="{DAE9E00E-5BA9-8B42-9E18-83EEE81DB54F}" name="Column9404"/>
    <tableColumn id="9405" xr3:uid="{A76F3463-5C37-2D41-8427-50CCE4CD3AFA}" name="Column9405"/>
    <tableColumn id="9406" xr3:uid="{67650D4D-448D-AC46-B365-9AE0B41F4132}" name="Column9406"/>
    <tableColumn id="9407" xr3:uid="{3B826EE6-27AD-CA4F-8614-5FECB57DCF4B}" name="Column9407"/>
    <tableColumn id="9408" xr3:uid="{668FDB7F-7AB1-764C-A47B-44203B9BC243}" name="Column9408"/>
    <tableColumn id="9409" xr3:uid="{D90BC546-1D15-9B49-8656-CBB298864E69}" name="Column9409"/>
    <tableColumn id="9410" xr3:uid="{32E3F83D-819C-4346-B79D-5A1786490996}" name="Column9410"/>
    <tableColumn id="9411" xr3:uid="{93ECDEEC-51AB-0241-AF66-99B8C005B89B}" name="Column9411"/>
    <tableColumn id="9412" xr3:uid="{C9E88AEB-052F-9C4B-8DD3-5862AE7D31ED}" name="Column9412"/>
    <tableColumn id="9413" xr3:uid="{8AA096E4-E64A-A743-8FC4-302D731F3306}" name="Column9413"/>
    <tableColumn id="9414" xr3:uid="{B968EB8F-A515-4E4B-99AB-918C9CA3C742}" name="Column9414"/>
    <tableColumn id="9415" xr3:uid="{397B2B5B-266F-D141-B26A-12D9D9ECB139}" name="Column9415"/>
    <tableColumn id="9416" xr3:uid="{BF896C2A-6FEC-0348-8008-174B5FF4D505}" name="Column9416"/>
    <tableColumn id="9417" xr3:uid="{6CB59A18-2A24-4646-932E-DD8426706F61}" name="Column9417"/>
    <tableColumn id="9418" xr3:uid="{99D7231C-7146-CD4E-A429-B401370C600C}" name="Column9418"/>
    <tableColumn id="9419" xr3:uid="{09B189A1-BC4E-454F-B827-FA6569890C99}" name="Column9419"/>
    <tableColumn id="9420" xr3:uid="{32438E7A-98DE-9E4F-A418-62CA17BED74C}" name="Column9420"/>
    <tableColumn id="9421" xr3:uid="{C43CA359-30EB-A648-B259-E963AF7EB6BB}" name="Column9421"/>
    <tableColumn id="9422" xr3:uid="{B8464D49-102C-2548-8308-451E93B430F4}" name="Column9422"/>
    <tableColumn id="9423" xr3:uid="{9C37F160-C049-974B-B3A7-92B4FCE86FD6}" name="Column9423"/>
    <tableColumn id="9424" xr3:uid="{CDB3F1E4-37C6-3549-8B2E-F2D46389CA95}" name="Column9424"/>
    <tableColumn id="9425" xr3:uid="{096E302E-8CAC-494F-9930-E9B55489F242}" name="Column9425"/>
    <tableColumn id="9426" xr3:uid="{7F4C3DC2-F63D-874E-A162-091A0DD6553A}" name="Column9426"/>
    <tableColumn id="9427" xr3:uid="{BEF5DC1D-CC9A-A349-B5C7-F67BE3E05847}" name="Column9427"/>
    <tableColumn id="9428" xr3:uid="{01EB5372-6A0D-C84F-872C-A20352F207C9}" name="Column9428"/>
    <tableColumn id="9429" xr3:uid="{089BB9A1-4EDC-0E42-9860-D7F57AED400D}" name="Column9429"/>
    <tableColumn id="9430" xr3:uid="{3E917991-1E5B-484C-B34E-8CA17C4540CE}" name="Column9430"/>
    <tableColumn id="9431" xr3:uid="{00FF2A78-8D0C-7848-8AC8-C335F20EE2A5}" name="Column9431"/>
    <tableColumn id="9432" xr3:uid="{8DB8A7E9-F449-BD41-9E8C-C7A236ED8912}" name="Column9432"/>
    <tableColumn id="9433" xr3:uid="{3D3F06B5-0FCA-564D-86FF-A4A3A39EE41D}" name="Column9433"/>
    <tableColumn id="9434" xr3:uid="{125E475B-A39A-BB4D-BBD9-0EF9B60C80F0}" name="Column9434"/>
    <tableColumn id="9435" xr3:uid="{AAFF0286-AB8F-3E45-A03C-847F221623F4}" name="Column9435"/>
    <tableColumn id="9436" xr3:uid="{3F3D6B74-9593-CC4D-A9CB-09AA1FF5B60D}" name="Column9436"/>
    <tableColumn id="9437" xr3:uid="{1C3172E1-A2E8-DD47-BCE5-4791FDFEB5CD}" name="Column9437"/>
    <tableColumn id="9438" xr3:uid="{32E4C17A-1D91-5849-9B10-A4DDBB6389B1}" name="Column9438"/>
    <tableColumn id="9439" xr3:uid="{00D569FB-E0F3-3943-9B64-3D5CBDEDEC70}" name="Column9439"/>
    <tableColumn id="9440" xr3:uid="{2754610F-A8D1-584F-ABB5-DB8173D43678}" name="Column9440"/>
    <tableColumn id="9441" xr3:uid="{40B74828-0244-8641-9851-E0EE1CE1EE47}" name="Column9441"/>
    <tableColumn id="9442" xr3:uid="{67F27C01-22E9-4948-B77E-D7D90DF9E1DA}" name="Column9442"/>
    <tableColumn id="9443" xr3:uid="{A1FF19AD-70CD-364A-8D99-4A7CD4C6DE16}" name="Column9443"/>
    <tableColumn id="9444" xr3:uid="{06F034AA-8C4C-BA41-9AAA-5F5A0ED8A2BA}" name="Column9444"/>
    <tableColumn id="9445" xr3:uid="{3BF6A60C-58DE-7741-AADA-82A78B6C3695}" name="Column9445"/>
    <tableColumn id="9446" xr3:uid="{7CCAE82D-9B80-3B4B-8C26-225F4BF54CC1}" name="Column9446"/>
    <tableColumn id="9447" xr3:uid="{8C088F08-C6D3-F84F-AEA9-8AF3EF9BB9E0}" name="Column9447"/>
    <tableColumn id="9448" xr3:uid="{A13F005B-5CD7-3842-B43C-0F433F9FDE75}" name="Column9448"/>
    <tableColumn id="9449" xr3:uid="{4CD2BC25-649F-B541-BD1B-FF6865D4934F}" name="Column9449"/>
    <tableColumn id="9450" xr3:uid="{D532CEE9-9DAD-7E4B-A92C-B235AAEB3847}" name="Column9450"/>
    <tableColumn id="9451" xr3:uid="{6644BF9C-BDBF-F24A-8F72-C630AA1BF616}" name="Column9451"/>
    <tableColumn id="9452" xr3:uid="{7318EF3B-3F74-3643-9AE8-EB20A89BEC47}" name="Column9452"/>
    <tableColumn id="9453" xr3:uid="{3CC2D145-281F-5C47-B3BB-79C29183A781}" name="Column9453"/>
    <tableColumn id="9454" xr3:uid="{EB80F55E-0310-6D44-AF36-74FC8142E2D7}" name="Column9454"/>
    <tableColumn id="9455" xr3:uid="{CD5B4CE6-0B20-9643-B10A-92EE163B8FA7}" name="Column9455"/>
    <tableColumn id="9456" xr3:uid="{D82344F1-6015-CB4D-8895-88D0CE1C75FF}" name="Column9456"/>
    <tableColumn id="9457" xr3:uid="{105B4367-1C5D-A74A-A247-7C59AF25BC94}" name="Column9457"/>
    <tableColumn id="9458" xr3:uid="{F07768E8-7974-E64A-AF17-E2193B010231}" name="Column9458"/>
    <tableColumn id="9459" xr3:uid="{7BE7DBCF-7A3E-234C-ABE8-3830ED369C3D}" name="Column9459"/>
    <tableColumn id="9460" xr3:uid="{82BC7BF6-029A-E541-B2DB-97878EF315E0}" name="Column9460"/>
    <tableColumn id="9461" xr3:uid="{BC49F0C3-42C7-CF41-848A-EE95B860F792}" name="Column9461"/>
    <tableColumn id="9462" xr3:uid="{3B5676E3-29A6-1941-969A-6FA713A0D07D}" name="Column9462"/>
    <tableColumn id="9463" xr3:uid="{43A16943-BF9A-AD4D-87FC-67756912F72B}" name="Column9463"/>
    <tableColumn id="9464" xr3:uid="{34514120-D62A-1B45-949F-DA56FA4FD146}" name="Column9464"/>
    <tableColumn id="9465" xr3:uid="{2612185F-4689-6B4B-9919-1F22EB0A976A}" name="Column9465"/>
    <tableColumn id="9466" xr3:uid="{6A4DC584-39DD-724C-B36D-4F843226D4EF}" name="Column9466"/>
    <tableColumn id="9467" xr3:uid="{E3DE0B05-6BAA-DA48-A191-572197004660}" name="Column9467"/>
    <tableColumn id="9468" xr3:uid="{EB4049BC-E2B2-1E42-9757-EF5DAD2E7D45}" name="Column9468"/>
    <tableColumn id="9469" xr3:uid="{2A371706-B2B5-3E44-BB3A-40C20E51A43B}" name="Column9469"/>
    <tableColumn id="9470" xr3:uid="{1A12926B-6B42-C647-A031-C7FCC64F7D18}" name="Column9470"/>
    <tableColumn id="9471" xr3:uid="{FDCFDF37-B7EB-5A4C-AA73-79D04D93C90D}" name="Column9471"/>
    <tableColumn id="9472" xr3:uid="{D74FC73C-532D-654C-8D3C-919708AFD884}" name="Column9472"/>
    <tableColumn id="9473" xr3:uid="{94B43DD7-22E3-9445-9374-340567F7A0BA}" name="Column9473"/>
    <tableColumn id="9474" xr3:uid="{6EFF7B05-2CFE-4F43-A2A1-C92C38B720B4}" name="Column9474"/>
    <tableColumn id="9475" xr3:uid="{CCE8AB7D-0335-E543-9A0C-C127D1C4981F}" name="Column9475"/>
    <tableColumn id="9476" xr3:uid="{0ACE00A0-5AE6-7F43-96EA-F42B3DF4AFE9}" name="Column9476"/>
    <tableColumn id="9477" xr3:uid="{FB110502-3737-6544-B818-D932517132A6}" name="Column9477"/>
    <tableColumn id="9478" xr3:uid="{B60F60DE-EC11-6540-8B96-27FDA2E611F6}" name="Column9478"/>
    <tableColumn id="9479" xr3:uid="{83671608-F8B3-654D-9A3F-725708E8D33F}" name="Column9479"/>
    <tableColumn id="9480" xr3:uid="{BC73ABED-65E8-CC43-9E5B-B815DC91CA2F}" name="Column9480"/>
    <tableColumn id="9481" xr3:uid="{1AF8E50C-0F1A-294A-BEB5-69EC0BC335A7}" name="Column9481"/>
    <tableColumn id="9482" xr3:uid="{52E8F6FC-30E0-5547-9DBC-51166641DCA1}" name="Column9482"/>
    <tableColumn id="9483" xr3:uid="{30A4CDEE-BB5C-9F40-9F00-61AF240B247B}" name="Column9483"/>
    <tableColumn id="9484" xr3:uid="{2FBEAB4C-3EA7-CE4A-AC46-435EBA78C508}" name="Column9484"/>
    <tableColumn id="9485" xr3:uid="{44DC43C2-FB2A-AE4E-BDCD-6D7A850FB8E5}" name="Column9485"/>
    <tableColumn id="9486" xr3:uid="{B79532F0-1771-D648-AA7A-E1E4C6B1E2B4}" name="Column9486"/>
    <tableColumn id="9487" xr3:uid="{CD7A83F9-50AB-714F-9678-964BEB6AAB11}" name="Column9487"/>
    <tableColumn id="9488" xr3:uid="{4A26F5B0-EF94-CC42-A387-AF5A5CA6934E}" name="Column9488"/>
    <tableColumn id="9489" xr3:uid="{FE958D6E-770C-1D4E-855C-04FFE3B826FD}" name="Column9489"/>
    <tableColumn id="9490" xr3:uid="{F727A9D5-9E6F-7B4D-A8B8-6319F87057B3}" name="Column9490"/>
    <tableColumn id="9491" xr3:uid="{D55C7A99-CAF4-5748-B77B-DC3A7D4CBD99}" name="Column9491"/>
    <tableColumn id="9492" xr3:uid="{31A9279D-9592-5C43-AC87-D8A50007541A}" name="Column9492"/>
    <tableColumn id="9493" xr3:uid="{26C4D6D9-B8CC-9C4D-A42D-D816B5ED95A2}" name="Column9493"/>
    <tableColumn id="9494" xr3:uid="{24C028B4-EF66-294F-A228-1A87A41B02A6}" name="Column9494"/>
    <tableColumn id="9495" xr3:uid="{C5F95390-B0BD-AE43-84E8-6AAD6FE58687}" name="Column9495"/>
    <tableColumn id="9496" xr3:uid="{BC5C25E6-C45C-524E-92CE-B2A94B5953AE}" name="Column9496"/>
    <tableColumn id="9497" xr3:uid="{8FC8ACC7-F3CF-6240-B121-E824EC98B077}" name="Column9497"/>
    <tableColumn id="9498" xr3:uid="{8D79A046-47C8-2C47-8953-1D0DD4A1D45F}" name="Column9498"/>
    <tableColumn id="9499" xr3:uid="{C69BA36E-B9F9-E348-AFC6-1F1AF3D89E73}" name="Column9499"/>
    <tableColumn id="9500" xr3:uid="{D6DCC122-3194-2241-8DAF-EF5BC7B53474}" name="Column9500"/>
    <tableColumn id="9501" xr3:uid="{9DEED9B9-37CE-C04E-9CEC-C6542D954D17}" name="Column9501"/>
    <tableColumn id="9502" xr3:uid="{1C77C005-A8E2-AA43-A838-CE8977A6C8F0}" name="Column9502"/>
    <tableColumn id="9503" xr3:uid="{F0993195-E8FF-7841-B20C-24C1AA2FECF4}" name="Column9503"/>
    <tableColumn id="9504" xr3:uid="{C6E73C2C-1B98-1C4E-9FE1-006DBB4A34B3}" name="Column9504"/>
    <tableColumn id="9505" xr3:uid="{D04496D6-953E-DE4E-B2C2-7BF5D94356F0}" name="Column9505"/>
    <tableColumn id="9506" xr3:uid="{0E033A1F-DF27-7D44-9B2F-1D7A05169B9C}" name="Column9506"/>
    <tableColumn id="9507" xr3:uid="{47E60C32-6A87-4042-A30C-01B18FA37AFB}" name="Column9507"/>
    <tableColumn id="9508" xr3:uid="{0C8ABD0E-013B-F442-AD4C-1F1F7214A2DD}" name="Column9508"/>
    <tableColumn id="9509" xr3:uid="{D8D932D2-1E70-864C-8E95-559805EF63E6}" name="Column9509"/>
    <tableColumn id="9510" xr3:uid="{C88BD7BC-B077-484C-AEDD-0A7A71584AD9}" name="Column9510"/>
    <tableColumn id="9511" xr3:uid="{56CD260B-4880-A045-8A41-28DFE725F972}" name="Column9511"/>
    <tableColumn id="9512" xr3:uid="{C2089ED6-EA4D-EB44-99EA-2FB5CE7DACF4}" name="Column9512"/>
    <tableColumn id="9513" xr3:uid="{B80B97D3-1369-AC40-9419-416BE2809836}" name="Column9513"/>
    <tableColumn id="9514" xr3:uid="{C96DA429-7158-E744-99B7-590AC80343B3}" name="Column9514"/>
    <tableColumn id="9515" xr3:uid="{58F3813B-D90C-5A4E-AD8F-11F85829174E}" name="Column9515"/>
    <tableColumn id="9516" xr3:uid="{BDD38079-C2D6-ED40-B777-CF457479B06F}" name="Column9516"/>
    <tableColumn id="9517" xr3:uid="{240A1AC9-6749-4342-90AD-67A8B86812C0}" name="Column9517"/>
    <tableColumn id="9518" xr3:uid="{DFAA4EDF-1010-6049-AEE5-99A2156AEC1C}" name="Column9518"/>
    <tableColumn id="9519" xr3:uid="{0CCCFBFC-E0AD-A942-9F8C-FB1CF294D1B8}" name="Column9519"/>
    <tableColumn id="9520" xr3:uid="{580B3735-E597-A647-AC08-914F18CF2AA1}" name="Column9520"/>
    <tableColumn id="9521" xr3:uid="{807EE5E2-76EB-0746-9C74-DBB6222748F1}" name="Column9521"/>
    <tableColumn id="9522" xr3:uid="{E1204A50-49E9-4149-A7E2-657B3D1F4FF8}" name="Column9522"/>
    <tableColumn id="9523" xr3:uid="{87E44151-7C76-0341-9FA2-B78EB2CA9EE0}" name="Column9523"/>
    <tableColumn id="9524" xr3:uid="{34C48B9D-63AF-9F4F-9702-12DC39B5A9D1}" name="Column9524"/>
    <tableColumn id="9525" xr3:uid="{7219352A-C48C-EF4E-ABCC-F5FADC64EE81}" name="Column9525"/>
    <tableColumn id="9526" xr3:uid="{9DDCB4A1-151C-504D-A6A8-EB339F265B7A}" name="Column9526"/>
    <tableColumn id="9527" xr3:uid="{2FF665E4-F49B-2F4A-996C-5A0120DAB5DF}" name="Column9527"/>
    <tableColumn id="9528" xr3:uid="{1C3A6ED4-12A0-C943-A59D-F3A093FBA672}" name="Column9528"/>
    <tableColumn id="9529" xr3:uid="{EC966F0F-2247-CB4B-BC1F-A0C3FF74709F}" name="Column9529"/>
    <tableColumn id="9530" xr3:uid="{2A9D50FD-91BE-EB4A-997F-6DDEC74D7495}" name="Column9530"/>
    <tableColumn id="9531" xr3:uid="{A843D5A8-7CF3-AF42-8361-7C726B10CFD1}" name="Column9531"/>
    <tableColumn id="9532" xr3:uid="{5D04FB36-25D2-8D4D-B2BA-B1E9CCBB4ED2}" name="Column9532"/>
    <tableColumn id="9533" xr3:uid="{BD5902B2-5DA0-6A4C-A47A-1162E0701F50}" name="Column9533"/>
    <tableColumn id="9534" xr3:uid="{6D9B68D5-D336-7441-BD9C-DB52F0463E47}" name="Column9534"/>
    <tableColumn id="9535" xr3:uid="{65D5ACEF-E47B-5541-91CC-F17239CB5EEB}" name="Column9535"/>
    <tableColumn id="9536" xr3:uid="{E75F5C06-087E-8A4D-8E2B-3C644BE9EC6B}" name="Column9536"/>
    <tableColumn id="9537" xr3:uid="{73950F0A-8632-9A4F-A4B7-D25D46ACAE8D}" name="Column9537"/>
    <tableColumn id="9538" xr3:uid="{9719C4F8-AC6A-3B4A-850D-803BA6A9A632}" name="Column9538"/>
    <tableColumn id="9539" xr3:uid="{90037547-1456-9040-B8F4-3822CC06F57C}" name="Column9539"/>
    <tableColumn id="9540" xr3:uid="{FEAC5440-B963-1B4F-A1EC-3BE2FDD07AE7}" name="Column9540"/>
    <tableColumn id="9541" xr3:uid="{BCE4BBCE-401B-E94E-BACA-2244DDC48B3B}" name="Column9541"/>
    <tableColumn id="9542" xr3:uid="{D5D3205C-44D9-134C-AA9E-ED345E4BDA63}" name="Column9542"/>
    <tableColumn id="9543" xr3:uid="{6BC3E094-567F-3C41-8F89-6E7010734226}" name="Column9543"/>
    <tableColumn id="9544" xr3:uid="{653A8A50-E10D-BF4E-B9B1-3F05595C29F3}" name="Column9544"/>
    <tableColumn id="9545" xr3:uid="{388D4111-4B9C-7944-87BE-EB187AD1F53F}" name="Column9545"/>
    <tableColumn id="9546" xr3:uid="{CE36ACF0-189B-9844-B5AD-F09F4EC4789E}" name="Column9546"/>
    <tableColumn id="9547" xr3:uid="{386312CD-17AF-A94D-8887-BE97F98FDE04}" name="Column9547"/>
    <tableColumn id="9548" xr3:uid="{4529E0BA-6313-CB45-8CBA-4B0352DE1AB5}" name="Column9548"/>
    <tableColumn id="9549" xr3:uid="{5C8060A0-497D-154D-B22C-8E74C2AD1E62}" name="Column9549"/>
    <tableColumn id="9550" xr3:uid="{AB68A5B1-5CCD-504A-ADC3-BFF415A65B88}" name="Column9550"/>
    <tableColumn id="9551" xr3:uid="{0AF7F554-E00B-D64B-A009-CE551354C34F}" name="Column9551"/>
    <tableColumn id="9552" xr3:uid="{637A13B5-6FA8-5442-9154-7C0EE8F2BBE0}" name="Column9552"/>
    <tableColumn id="9553" xr3:uid="{1B5DD4E1-75A8-4744-9B0F-E6A361F2AF47}" name="Column9553"/>
    <tableColumn id="9554" xr3:uid="{4A1AFBE5-C580-1E42-ACBE-8A6F92E9D702}" name="Column9554"/>
    <tableColumn id="9555" xr3:uid="{1FE31B93-DC8B-5C4A-AB01-151EFACD3EE2}" name="Column9555"/>
    <tableColumn id="9556" xr3:uid="{BF13A935-3CC5-8E4E-865D-31A40CE3A073}" name="Column9556"/>
    <tableColumn id="9557" xr3:uid="{8CB9A0F4-E8F1-BD45-ABE3-68C7CADB75C9}" name="Column9557"/>
    <tableColumn id="9558" xr3:uid="{6BEB55E0-5A25-CD4E-926F-482297922246}" name="Column9558"/>
    <tableColumn id="9559" xr3:uid="{3095D06F-1584-D44E-9C3E-4F23D49615CD}" name="Column9559"/>
    <tableColumn id="9560" xr3:uid="{826E7E93-688B-C440-BEE3-171A460D1D00}" name="Column9560"/>
    <tableColumn id="9561" xr3:uid="{7EC34096-0304-9643-BB11-D61C87DE553C}" name="Column9561"/>
    <tableColumn id="9562" xr3:uid="{072CF792-1F9A-DA41-AF93-DFA203EB5941}" name="Column9562"/>
    <tableColumn id="9563" xr3:uid="{9A63AF71-D4A1-2A43-8DCD-1A4795F9645A}" name="Column9563"/>
    <tableColumn id="9564" xr3:uid="{62086A19-4CBF-DD49-9E52-3A16BC6E584A}" name="Column9564"/>
    <tableColumn id="9565" xr3:uid="{DC8E6DEB-7235-F242-9CC1-6E040FA9D8C3}" name="Column9565"/>
    <tableColumn id="9566" xr3:uid="{451BC205-6CFB-0441-B938-4B5C9A7CE45E}" name="Column9566"/>
    <tableColumn id="9567" xr3:uid="{09472FE8-2E70-E846-BD04-129FB64CE81C}" name="Column9567"/>
    <tableColumn id="9568" xr3:uid="{B518458D-C4A3-D441-B19E-CB0F761B074D}" name="Column9568"/>
    <tableColumn id="9569" xr3:uid="{19612D80-4CE5-074B-800A-0EE4E62282B2}" name="Column9569"/>
    <tableColumn id="9570" xr3:uid="{678AADDA-ACC9-D645-B3CF-A7E4EA2F7951}" name="Column9570"/>
    <tableColumn id="9571" xr3:uid="{C618901D-6B14-FA42-BAAD-C93A5D7C11B1}" name="Column9571"/>
    <tableColumn id="9572" xr3:uid="{AA2937C0-11D7-CB4D-A990-5C72C755892E}" name="Column9572"/>
    <tableColumn id="9573" xr3:uid="{4C8FE2BE-1F5F-9144-BB50-85A491513E32}" name="Column9573"/>
    <tableColumn id="9574" xr3:uid="{77918807-2C80-444D-AF9F-5B014B8A080C}" name="Column9574"/>
    <tableColumn id="9575" xr3:uid="{39D2642F-E0B5-DB4A-ACC5-33ACEDA81DBB}" name="Column9575"/>
    <tableColumn id="9576" xr3:uid="{0466FE5C-7FDF-FA49-A4AF-D5CBFA73A0F6}" name="Column9576"/>
    <tableColumn id="9577" xr3:uid="{36A5A485-4B03-A24B-8DBC-D9FF6C0D600A}" name="Column9577"/>
    <tableColumn id="9578" xr3:uid="{E90196DE-CDCE-5441-9186-523D36757B43}" name="Column9578"/>
    <tableColumn id="9579" xr3:uid="{036452AB-93EC-8C49-A78F-7E8E202CEF48}" name="Column9579"/>
    <tableColumn id="9580" xr3:uid="{5604FC46-731A-AA47-9103-B8711EE2E124}" name="Column9580"/>
    <tableColumn id="9581" xr3:uid="{17B499D5-D05D-1048-8BEA-44D4ECE3910C}" name="Column9581"/>
    <tableColumn id="9582" xr3:uid="{6FEB7A92-F7EE-5540-8967-FD69163306BF}" name="Column9582"/>
    <tableColumn id="9583" xr3:uid="{DAFA5772-ACF7-5244-B7FF-5AF35F15FB90}" name="Column9583"/>
    <tableColumn id="9584" xr3:uid="{8558F2BA-3984-0E4F-ABBD-7CE0E5AEE5C9}" name="Column9584"/>
    <tableColumn id="9585" xr3:uid="{0260C104-47BB-3C48-9071-DA05A017997A}" name="Column9585"/>
    <tableColumn id="9586" xr3:uid="{8B110FF0-70DD-D94A-B685-F0E256BD122E}" name="Column9586"/>
    <tableColumn id="9587" xr3:uid="{AA76682F-4A51-124B-A59E-97165BA211CA}" name="Column9587"/>
    <tableColumn id="9588" xr3:uid="{8E0A8EC0-6C59-1C41-9C43-D16184C06D34}" name="Column9588"/>
    <tableColumn id="9589" xr3:uid="{71EA61C4-012D-4B48-8FE2-DFC8437B705F}" name="Column9589"/>
    <tableColumn id="9590" xr3:uid="{87B081B8-9095-0446-8A77-98120B636E98}" name="Column9590"/>
    <tableColumn id="9591" xr3:uid="{2ECE4D43-0F2A-3547-86AF-4632E9694FEC}" name="Column9591"/>
    <tableColumn id="9592" xr3:uid="{1B13D38F-EFD0-9C4F-A1D9-206BD5B8A249}" name="Column9592"/>
    <tableColumn id="9593" xr3:uid="{CF242635-8A66-BF4D-AFF8-85C2274D144D}" name="Column9593"/>
    <tableColumn id="9594" xr3:uid="{06FD1D48-2E8D-6645-B25C-BA5110CE45D3}" name="Column9594"/>
    <tableColumn id="9595" xr3:uid="{E905CFC1-581A-4040-8A2E-129B80FEB2B9}" name="Column9595"/>
    <tableColumn id="9596" xr3:uid="{1D46A2DE-3834-1644-9A6B-7237E0EA077F}" name="Column9596"/>
    <tableColumn id="9597" xr3:uid="{9E79BBEE-5204-B34E-8550-82D835B0EE65}" name="Column9597"/>
    <tableColumn id="9598" xr3:uid="{8AE9687E-73C9-164F-B8BE-97A969EF49DB}" name="Column9598"/>
    <tableColumn id="9599" xr3:uid="{53184DFA-FE25-F446-BB1F-93DDB87E80D2}" name="Column9599"/>
    <tableColumn id="9600" xr3:uid="{9BF4FD09-BF07-364E-B5CA-04418749199C}" name="Column9600"/>
    <tableColumn id="9601" xr3:uid="{7164EF72-4A70-CF4F-AA82-D5549A400E85}" name="Column9601"/>
    <tableColumn id="9602" xr3:uid="{623BB2E6-287D-9D46-B896-3322C3F3254B}" name="Column9602"/>
    <tableColumn id="9603" xr3:uid="{B1048063-4BFC-6242-AA59-D1CC5F701370}" name="Column9603"/>
    <tableColumn id="9604" xr3:uid="{976DC984-3DD4-2E45-8A59-C7419448F8F1}" name="Column9604"/>
    <tableColumn id="9605" xr3:uid="{D7FAA9C4-5517-0047-AC25-8C04D28CF126}" name="Column9605"/>
    <tableColumn id="9606" xr3:uid="{E6FDCB88-9014-CB41-A480-7D8B0827671B}" name="Column9606"/>
    <tableColumn id="9607" xr3:uid="{DCAB23A2-A6D8-BB45-8042-87ED0C86412B}" name="Column9607"/>
    <tableColumn id="9608" xr3:uid="{940EA4D5-9626-1F42-854E-BE6336259B75}" name="Column9608"/>
    <tableColumn id="9609" xr3:uid="{4DE9E87A-4651-E848-B76F-1A181197B66B}" name="Column9609"/>
    <tableColumn id="9610" xr3:uid="{5D2BDF51-33D7-CC44-8822-EAD3DFD6243C}" name="Column9610"/>
    <tableColumn id="9611" xr3:uid="{0636A519-4552-844B-A886-D4CAD626F5C3}" name="Column9611"/>
    <tableColumn id="9612" xr3:uid="{571A9BF5-CF3D-E04D-9EAC-8DE7363267B7}" name="Column9612"/>
    <tableColumn id="9613" xr3:uid="{A7B2A279-934A-DE44-8B9F-955F28FBA131}" name="Column9613"/>
    <tableColumn id="9614" xr3:uid="{C31B1967-CBAD-D64A-A056-137C6195D503}" name="Column9614"/>
    <tableColumn id="9615" xr3:uid="{02D030B6-FA3F-284E-BBA4-CDC1E135AF74}" name="Column9615"/>
    <tableColumn id="9616" xr3:uid="{2E059EBD-B628-E742-983F-4560D2FBBE1A}" name="Column9616"/>
    <tableColumn id="9617" xr3:uid="{F38F846C-CC36-834B-BFD6-C2B15B125F75}" name="Column9617"/>
    <tableColumn id="9618" xr3:uid="{CC84D727-6C48-DC42-9483-13B34896A040}" name="Column9618"/>
    <tableColumn id="9619" xr3:uid="{BA8FB46C-00B1-3D45-B8F2-4A6B1181EFD8}" name="Column9619"/>
    <tableColumn id="9620" xr3:uid="{40F49E0A-C144-F041-8E36-028242950AF7}" name="Column9620"/>
    <tableColumn id="9621" xr3:uid="{66CD161D-C623-5644-8A20-B329CE04F339}" name="Column9621"/>
    <tableColumn id="9622" xr3:uid="{06792355-4A90-C548-A087-35471D7A56BC}" name="Column9622"/>
    <tableColumn id="9623" xr3:uid="{390AC903-58D7-8C41-A5DA-87DEAE7EFD04}" name="Column9623"/>
    <tableColumn id="9624" xr3:uid="{C4D7711E-E081-D143-BC41-27FDB95B4E7C}" name="Column9624"/>
    <tableColumn id="9625" xr3:uid="{7E62CBC2-A0F1-344E-894B-343628178B82}" name="Column9625"/>
    <tableColumn id="9626" xr3:uid="{69F27F4E-1E8F-DD41-B605-4B798F9AD7A0}" name="Column9626"/>
    <tableColumn id="9627" xr3:uid="{B989E68A-C055-4643-88E6-77B6906EE5EA}" name="Column9627"/>
    <tableColumn id="9628" xr3:uid="{11AE121A-E81F-5248-8358-16F64992249E}" name="Column9628"/>
    <tableColumn id="9629" xr3:uid="{6D46938E-F566-B641-9984-81A8D2DC0B44}" name="Column9629"/>
    <tableColumn id="9630" xr3:uid="{BE02EAAA-4C46-944F-8859-3AB7138ABE79}" name="Column9630"/>
    <tableColumn id="9631" xr3:uid="{777F9023-8D58-BF45-B33D-FF788EFB426C}" name="Column9631"/>
    <tableColumn id="9632" xr3:uid="{0827F9AF-2A16-6B44-B834-FBDA11A65B0B}" name="Column9632"/>
    <tableColumn id="9633" xr3:uid="{E1E31813-9721-3A4C-B922-2CE811F25FCF}" name="Column9633"/>
    <tableColumn id="9634" xr3:uid="{69E6D51D-3950-1141-8E33-2C449CAD3198}" name="Column9634"/>
    <tableColumn id="9635" xr3:uid="{6DA8BA2C-E8C8-3044-8AE5-EADAE1818385}" name="Column9635"/>
    <tableColumn id="9636" xr3:uid="{BD8ADBD1-D75D-7542-944A-EAAA16D01D88}" name="Column9636"/>
    <tableColumn id="9637" xr3:uid="{E81F3FE9-0B4F-F74A-B514-7FCE436FC972}" name="Column9637"/>
    <tableColumn id="9638" xr3:uid="{FC3277B7-35AE-454E-B1FD-18C271A43A14}" name="Column9638"/>
    <tableColumn id="9639" xr3:uid="{964C1DAF-3592-2B43-B91B-D2AA85B8F34F}" name="Column9639"/>
    <tableColumn id="9640" xr3:uid="{331471E1-3F4A-1148-AB93-526D3721B114}" name="Column9640"/>
    <tableColumn id="9641" xr3:uid="{2BB63F98-859A-B045-9BDB-3E80EC47B7A6}" name="Column9641"/>
    <tableColumn id="9642" xr3:uid="{7039451A-0BE6-2848-99A0-90E09CD96C9C}" name="Column9642"/>
    <tableColumn id="9643" xr3:uid="{6BFF1669-B4D6-694C-9935-4C0CA648C493}" name="Column9643"/>
    <tableColumn id="9644" xr3:uid="{2B796C0B-289E-7C4D-AB63-70C4A89A6D1F}" name="Column9644"/>
    <tableColumn id="9645" xr3:uid="{9DCF1C42-0256-C140-A71D-1308A6559293}" name="Column9645"/>
    <tableColumn id="9646" xr3:uid="{75F45E26-91AE-9149-8662-F22A60940423}" name="Column9646"/>
    <tableColumn id="9647" xr3:uid="{9037D090-DF78-4D45-8E87-740C3CD5D64C}" name="Column9647"/>
    <tableColumn id="9648" xr3:uid="{C6AA45F5-FFB2-7E48-AA34-95DE8AF71AD3}" name="Column9648"/>
    <tableColumn id="9649" xr3:uid="{69E94E96-31C5-564A-BD92-015F0BF23723}" name="Column9649"/>
    <tableColumn id="9650" xr3:uid="{1E55E31C-9F9E-494A-9471-1E0419612077}" name="Column9650"/>
    <tableColumn id="9651" xr3:uid="{9FF9CF4F-AE99-444C-9AFC-258BA3B1D13F}" name="Column9651"/>
    <tableColumn id="9652" xr3:uid="{9B5026B0-6104-B145-8511-F331F3064C59}" name="Column9652"/>
    <tableColumn id="9653" xr3:uid="{3B64F1F8-A817-7B47-8AFA-5C5E92CED5ED}" name="Column9653"/>
    <tableColumn id="9654" xr3:uid="{F8203109-1F2B-2D47-8EA0-F1D161B39BE0}" name="Column9654"/>
    <tableColumn id="9655" xr3:uid="{D911EF1F-B965-B34F-A405-8FDE2DFCB03F}" name="Column9655"/>
    <tableColumn id="9656" xr3:uid="{AE1334F8-2B7D-9B47-B111-D0225356A0DF}" name="Column9656"/>
    <tableColumn id="9657" xr3:uid="{9E481CE7-2000-8D49-9469-795E82D7B685}" name="Column9657"/>
    <tableColumn id="9658" xr3:uid="{B947B172-555F-1B45-B377-A5E250593C67}" name="Column9658"/>
    <tableColumn id="9659" xr3:uid="{7876C1BB-D794-4F4A-8FF3-54CC516E59FB}" name="Column9659"/>
    <tableColumn id="9660" xr3:uid="{4E044F78-B3C8-E44C-8FD3-61B94F029D6F}" name="Column9660"/>
    <tableColumn id="9661" xr3:uid="{1F5B673D-BA56-AA45-B072-08E6741696A4}" name="Column9661"/>
    <tableColumn id="9662" xr3:uid="{31E93C90-D299-5948-9591-ED75068B3B46}" name="Column9662"/>
    <tableColumn id="9663" xr3:uid="{8F6CE655-B9D4-4A49-9C27-73390FB54CC6}" name="Column9663"/>
    <tableColumn id="9664" xr3:uid="{D0DB595C-A1B1-7143-BCA6-B010CFF51334}" name="Column9664"/>
    <tableColumn id="9665" xr3:uid="{D656BA07-AFDA-734F-9D0F-BCFA9B7937F6}" name="Column9665"/>
    <tableColumn id="9666" xr3:uid="{2100B291-6A66-CD48-B64F-F4344014FDDF}" name="Column9666"/>
    <tableColumn id="9667" xr3:uid="{CD9BAD46-F214-0F4B-8E0B-5E70888C5D17}" name="Column9667"/>
    <tableColumn id="9668" xr3:uid="{009A542C-D15D-0648-965A-4A428D14B31D}" name="Column9668"/>
    <tableColumn id="9669" xr3:uid="{BD7FCCB3-335C-4E4D-A831-836CCA8D7F9B}" name="Column9669"/>
    <tableColumn id="9670" xr3:uid="{ED0A4096-1587-AB41-9A97-72F5F161AAA4}" name="Column9670"/>
    <tableColumn id="9671" xr3:uid="{DEA3D504-DDDF-914E-8804-A5BF918735FB}" name="Column9671"/>
    <tableColumn id="9672" xr3:uid="{72FD15BD-2EC9-444B-8DDE-6A615A11CA92}" name="Column9672"/>
    <tableColumn id="9673" xr3:uid="{321B937F-ACC4-9141-8F15-30AF15A09B6B}" name="Column9673"/>
    <tableColumn id="9674" xr3:uid="{56124B49-44BA-2A45-89FF-F54B758C7B12}" name="Column9674"/>
    <tableColumn id="9675" xr3:uid="{03839F1E-8A9E-DA40-ABC8-3D8B50620A70}" name="Column9675"/>
    <tableColumn id="9676" xr3:uid="{0B264A7C-0834-DB48-B794-B2B70D6EBCED}" name="Column9676"/>
    <tableColumn id="9677" xr3:uid="{BEDFB6EF-2737-564D-B943-30273ADE3F58}" name="Column9677"/>
    <tableColumn id="9678" xr3:uid="{8EAC1376-8E69-E344-A37E-1170B3644A85}" name="Column9678"/>
    <tableColumn id="9679" xr3:uid="{565FE313-F6CA-7A45-8BE6-C13D4FBAC58B}" name="Column9679"/>
    <tableColumn id="9680" xr3:uid="{4DDDAF4C-E4B2-F94A-ACAF-42E5F19E8492}" name="Column9680"/>
    <tableColumn id="9681" xr3:uid="{F3A3B600-1CFF-4F4B-8476-313DBFBB97B8}" name="Column9681"/>
    <tableColumn id="9682" xr3:uid="{CA268423-048A-094A-9F51-BF26E3B16907}" name="Column9682"/>
    <tableColumn id="9683" xr3:uid="{F390217D-1C20-0046-BA73-D6089546AFB3}" name="Column9683"/>
    <tableColumn id="9684" xr3:uid="{F1DAF6D1-7B98-FA44-862F-048AC680C087}" name="Column9684"/>
    <tableColumn id="9685" xr3:uid="{5147607C-8F6B-0147-B6C2-8F9236F1CB5B}" name="Column9685"/>
    <tableColumn id="9686" xr3:uid="{4B62EABD-F884-9F43-89D5-30FE0D80901D}" name="Column9686"/>
    <tableColumn id="9687" xr3:uid="{4ED25D35-30AF-6244-98CF-9A8A7FDB8998}" name="Column9687"/>
    <tableColumn id="9688" xr3:uid="{B86FA55A-856E-5C42-A50D-7E0790774D9B}" name="Column9688"/>
    <tableColumn id="9689" xr3:uid="{A0636C6A-46C4-7142-A10D-86AD2872CE47}" name="Column9689"/>
    <tableColumn id="9690" xr3:uid="{4916C52C-BA92-9041-9DE5-B701E78D4CE8}" name="Column9690"/>
    <tableColumn id="9691" xr3:uid="{C6C328BF-31A8-434B-BD49-F197EDEE75B6}" name="Column9691"/>
    <tableColumn id="9692" xr3:uid="{39245038-87C0-6B48-9832-2CEE7A4B20EB}" name="Column9692"/>
    <tableColumn id="9693" xr3:uid="{592DE52B-DE67-284F-875D-EE37BF8E459C}" name="Column9693"/>
    <tableColumn id="9694" xr3:uid="{49166C88-58C7-6E4F-ABC6-235D3CAED9D6}" name="Column9694"/>
    <tableColumn id="9695" xr3:uid="{F52CDD3A-D145-7F4B-BFDE-9AD611029A59}" name="Column9695"/>
    <tableColumn id="9696" xr3:uid="{08675881-9952-4549-8790-2A113142CBE4}" name="Column9696"/>
    <tableColumn id="9697" xr3:uid="{BAD8D36E-4E84-E04D-AA77-E66041639649}" name="Column9697"/>
    <tableColumn id="9698" xr3:uid="{1BEB7FD4-DD8C-3E40-B5DF-C1E6A5E1E3B4}" name="Column9698"/>
    <tableColumn id="9699" xr3:uid="{6C14CA17-6A4A-AF4E-BC34-78A96A1D1B6C}" name="Column9699"/>
    <tableColumn id="9700" xr3:uid="{E33D70EB-C8AA-474F-AE17-2B0286B1FD91}" name="Column9700"/>
    <tableColumn id="9701" xr3:uid="{52DDC404-3450-524B-A85C-D103968284DA}" name="Column9701"/>
    <tableColumn id="9702" xr3:uid="{984505B7-E152-D948-83DC-2A75C43DF52A}" name="Column9702"/>
    <tableColumn id="9703" xr3:uid="{575F02C5-E597-FD4C-9C37-F5EC29C8DA5F}" name="Column9703"/>
    <tableColumn id="9704" xr3:uid="{0A76D4E4-8223-B849-90E5-1389ECDB5B6F}" name="Column9704"/>
    <tableColumn id="9705" xr3:uid="{63EE8884-2D2E-2F4C-A58F-383F125D1EA2}" name="Column9705"/>
    <tableColumn id="9706" xr3:uid="{422B116A-B7BB-AA4F-B03D-A51C7239839A}" name="Column9706"/>
    <tableColumn id="9707" xr3:uid="{1BD40C5A-8F46-AF49-A8C9-C2BF57927971}" name="Column9707"/>
    <tableColumn id="9708" xr3:uid="{0D3733FF-F0E3-8F49-BB91-7FA9E9C98DA1}" name="Column9708"/>
    <tableColumn id="9709" xr3:uid="{2D6FF4AB-61C8-B743-9B68-6DEDC7ED0316}" name="Column9709"/>
    <tableColumn id="9710" xr3:uid="{A6C050A6-8190-CC41-B46E-A60341F2AE2E}" name="Column9710"/>
    <tableColumn id="9711" xr3:uid="{A37ED1A5-B493-CE4D-9B91-4DE25C63D535}" name="Column9711"/>
    <tableColumn id="9712" xr3:uid="{9F528AFC-7DED-F640-9FA6-9234A6C0DB57}" name="Column9712"/>
    <tableColumn id="9713" xr3:uid="{1C137CED-FA6F-AC4A-8605-2AEBA5FC5E2D}" name="Column9713"/>
    <tableColumn id="9714" xr3:uid="{4315769D-F744-FF4F-895D-90E70DEEEE59}" name="Column9714"/>
    <tableColumn id="9715" xr3:uid="{2A2ED761-2FD1-434E-898F-7483D24485E3}" name="Column9715"/>
    <tableColumn id="9716" xr3:uid="{FB57FDA7-70B0-5B47-A198-41534E5089A8}" name="Column9716"/>
    <tableColumn id="9717" xr3:uid="{47DFBCFB-F046-1D4F-B6A4-55820ADBC394}" name="Column9717"/>
    <tableColumn id="9718" xr3:uid="{C34F8E64-7118-DF42-B27C-4BF7FFAEB385}" name="Column9718"/>
    <tableColumn id="9719" xr3:uid="{4EE29EB0-44C6-CA4A-8F93-76BDF34A9763}" name="Column9719"/>
    <tableColumn id="9720" xr3:uid="{3717D4BA-4F14-D14A-8699-658440C03694}" name="Column9720"/>
    <tableColumn id="9721" xr3:uid="{5DF54945-7CE6-5848-A2B8-CBAC2D0CA99F}" name="Column9721"/>
    <tableColumn id="9722" xr3:uid="{25D5E9DB-C3C9-1540-8AD0-37F98FED92BF}" name="Column9722"/>
    <tableColumn id="9723" xr3:uid="{CE2A8634-98C3-884B-9786-9B41DCA76AAB}" name="Column9723"/>
    <tableColumn id="9724" xr3:uid="{DD978646-3A17-8D40-A9CD-2D64C0E81383}" name="Column9724"/>
    <tableColumn id="9725" xr3:uid="{2047FA5C-7A40-3441-9579-7AB3FCBA6DAE}" name="Column9725"/>
    <tableColumn id="9726" xr3:uid="{54DCCA6B-A507-D045-879F-0E8794652E60}" name="Column9726"/>
    <tableColumn id="9727" xr3:uid="{6F4512DB-70CF-364E-ADBB-22DBF69DACF5}" name="Column9727"/>
    <tableColumn id="9728" xr3:uid="{0CAD57AC-A90F-214B-BECD-4AA423BF3C0F}" name="Column9728"/>
    <tableColumn id="9729" xr3:uid="{ACD321D5-A52E-4B43-AC8E-9BE06A152697}" name="Column9729"/>
    <tableColumn id="9730" xr3:uid="{638D0283-D9C8-B140-96E8-9F9A9CE898E8}" name="Column9730"/>
    <tableColumn id="9731" xr3:uid="{4C21975D-9446-E946-9E91-BB17D3AD3DDD}" name="Column9731"/>
    <tableColumn id="9732" xr3:uid="{BAB12571-05B8-E544-AD2F-15E414C23356}" name="Column9732"/>
    <tableColumn id="9733" xr3:uid="{BA7E7D52-7F64-044A-AAA1-D830B4F402F4}" name="Column9733"/>
    <tableColumn id="9734" xr3:uid="{93E9AA19-05CA-174F-917E-DA0DD85C8E7F}" name="Column9734"/>
    <tableColumn id="9735" xr3:uid="{636AFC74-C720-E14E-A552-0C0D87ECD73B}" name="Column9735"/>
    <tableColumn id="9736" xr3:uid="{A85DCB8D-47BC-4145-BF5B-C6AD5CE77A07}" name="Column9736"/>
    <tableColumn id="9737" xr3:uid="{5AEA5AF2-702C-834A-B7DF-F4DC16CD0750}" name="Column9737"/>
    <tableColumn id="9738" xr3:uid="{5E4112DB-438E-5543-AC94-9A999AD20AAE}" name="Column9738"/>
    <tableColumn id="9739" xr3:uid="{2AE588AC-336A-CB45-97D4-5A444FAE98CB}" name="Column9739"/>
    <tableColumn id="9740" xr3:uid="{C0D12757-C9A5-3D4D-8181-121C62980EF7}" name="Column9740"/>
    <tableColumn id="9741" xr3:uid="{A8124879-4F08-914F-ADF5-127350AA3A4F}" name="Column9741"/>
    <tableColumn id="9742" xr3:uid="{F0A758E2-C1E1-7146-B839-54DEEAB19724}" name="Column9742"/>
    <tableColumn id="9743" xr3:uid="{861A82F4-736F-BD42-A1AA-B128F298C13A}" name="Column9743"/>
    <tableColumn id="9744" xr3:uid="{13C5CD35-426F-9B47-A467-AFE5FF00D827}" name="Column9744"/>
    <tableColumn id="9745" xr3:uid="{AD854291-1625-DC4C-B157-973D8E43BD22}" name="Column9745"/>
    <tableColumn id="9746" xr3:uid="{0990AD7F-30AC-D545-B34A-F2F0CB2252D9}" name="Column9746"/>
    <tableColumn id="9747" xr3:uid="{BB574B06-D5F4-3743-A362-493B7D7AFCF7}" name="Column9747"/>
    <tableColumn id="9748" xr3:uid="{B09275F0-25D0-0844-BE52-D8FDD0809C57}" name="Column9748"/>
    <tableColumn id="9749" xr3:uid="{F22AD9B3-09A9-874C-BCFF-D2D680B00367}" name="Column9749"/>
    <tableColumn id="9750" xr3:uid="{A20944F3-984C-F445-80E5-26F237A1A80D}" name="Column9750"/>
    <tableColumn id="9751" xr3:uid="{236D2984-95FE-5744-AD6D-529AC5020570}" name="Column9751"/>
    <tableColumn id="9752" xr3:uid="{183E9F46-9563-9340-B3CA-A09123FBADDB}" name="Column9752"/>
    <tableColumn id="9753" xr3:uid="{E7411DAF-EBFB-C941-A5D3-327C615473F0}" name="Column9753"/>
    <tableColumn id="9754" xr3:uid="{7B070DDC-DAAD-4043-941F-B5C36A0C1B0C}" name="Column9754"/>
    <tableColumn id="9755" xr3:uid="{4F8E562E-0B61-7540-B807-C0E0E049BC95}" name="Column9755"/>
    <tableColumn id="9756" xr3:uid="{6085BE55-9A66-5343-BBA6-2FF2086E58D7}" name="Column9756"/>
    <tableColumn id="9757" xr3:uid="{5FF75CC1-394B-584F-9443-7A768DE15017}" name="Column9757"/>
    <tableColumn id="9758" xr3:uid="{15E221BE-50A0-E345-A3AA-7FDECED388B4}" name="Column9758"/>
    <tableColumn id="9759" xr3:uid="{0B959FC4-75B1-A347-943F-F177559CA841}" name="Column9759"/>
    <tableColumn id="9760" xr3:uid="{9A1C3C04-ACBF-F544-B437-0740F74D4334}" name="Column9760"/>
    <tableColumn id="9761" xr3:uid="{6C71F2A8-B56C-D443-8E5C-B9CEC39E621F}" name="Column9761"/>
    <tableColumn id="9762" xr3:uid="{EE4A4F42-AC01-2447-A9A9-A2F266445431}" name="Column9762"/>
    <tableColumn id="9763" xr3:uid="{D53BB3E0-3D15-E740-ABA3-D501C23B8B7D}" name="Column9763"/>
    <tableColumn id="9764" xr3:uid="{426FF24F-FD4B-4A4A-9357-385B508F14C6}" name="Column9764"/>
    <tableColumn id="9765" xr3:uid="{965835B0-FBFC-AD42-9037-64B8E4DC05F1}" name="Column9765"/>
    <tableColumn id="9766" xr3:uid="{444CEA1B-D87D-FD44-9A36-007E278CB35A}" name="Column9766"/>
    <tableColumn id="9767" xr3:uid="{515F7F97-59B1-864A-8C90-3CC5490D9EA7}" name="Column9767"/>
    <tableColumn id="9768" xr3:uid="{C1E1AA1E-E64F-314A-B4B8-31D6AA89223B}" name="Column9768"/>
    <tableColumn id="9769" xr3:uid="{835EAD7B-4073-354C-9306-F3048DC9E34D}" name="Column9769"/>
    <tableColumn id="9770" xr3:uid="{35229998-F21D-354D-8F2B-3A469F195425}" name="Column9770"/>
    <tableColumn id="9771" xr3:uid="{C9E246B2-46F8-ED4A-8141-C75E5AD50185}" name="Column9771"/>
    <tableColumn id="9772" xr3:uid="{867A2CCF-6C87-1F49-A2E3-C00A3C63DA57}" name="Column9772"/>
    <tableColumn id="9773" xr3:uid="{B7CA1021-9A80-1244-8991-2C73A88C7F8F}" name="Column9773"/>
    <tableColumn id="9774" xr3:uid="{0FB3FBC5-B636-FE40-ADB9-68D7B6EEF2C8}" name="Column9774"/>
    <tableColumn id="9775" xr3:uid="{DF9C8400-1258-FE45-8BF5-23A50A4A15CF}" name="Column9775"/>
    <tableColumn id="9776" xr3:uid="{E243417E-8EE9-404F-B6FA-7D3735CE136E}" name="Column9776"/>
    <tableColumn id="9777" xr3:uid="{AC715A98-D1A2-064A-AEA5-AE4587378F44}" name="Column9777"/>
    <tableColumn id="9778" xr3:uid="{8F22A35E-7C81-EB48-959F-C9B6496020E3}" name="Column9778"/>
    <tableColumn id="9779" xr3:uid="{CF1B9D24-1F64-D344-8A4A-0E687460B86E}" name="Column9779"/>
    <tableColumn id="9780" xr3:uid="{21AAA473-6BB1-DD40-A161-161D0638AD1B}" name="Column9780"/>
    <tableColumn id="9781" xr3:uid="{13A61E5F-8AEB-514A-A94A-A3EB5E0A2CE8}" name="Column9781"/>
    <tableColumn id="9782" xr3:uid="{78968FC4-0058-7643-8549-86609B62F886}" name="Column9782"/>
    <tableColumn id="9783" xr3:uid="{FB63ED8B-A07B-4247-BD51-95743576FBFC}" name="Column9783"/>
    <tableColumn id="9784" xr3:uid="{EC91B97F-6233-0B41-B8B0-0D2AB41555BF}" name="Column9784"/>
    <tableColumn id="9785" xr3:uid="{45E6DCBA-15B9-074A-891E-A60585A4EB21}" name="Column9785"/>
    <tableColumn id="9786" xr3:uid="{4AD5039D-CA4D-C443-8FBD-673035998AAC}" name="Column9786"/>
    <tableColumn id="9787" xr3:uid="{9CEF838F-6602-4642-9975-E77B87556ECB}" name="Column9787"/>
    <tableColumn id="9788" xr3:uid="{8C75F7FA-9EA7-2241-B8C4-0C56D60EC0C8}" name="Column9788"/>
    <tableColumn id="9789" xr3:uid="{C7A2312C-5175-5446-8301-87DC283CC23F}" name="Column9789"/>
    <tableColumn id="9790" xr3:uid="{11703BF7-6934-C54F-86E6-0BC191B480A4}" name="Column9790"/>
    <tableColumn id="9791" xr3:uid="{720B93F4-7C45-BB46-A6CB-CBB535FF8199}" name="Column9791"/>
    <tableColumn id="9792" xr3:uid="{94680698-DD75-7540-A0DC-A86D058A78E3}" name="Column9792"/>
    <tableColumn id="9793" xr3:uid="{7EF3CE4D-4AE4-314B-8666-D244CBF13A3E}" name="Column9793"/>
    <tableColumn id="9794" xr3:uid="{8711EABF-575A-9A48-A359-2A1BAF688374}" name="Column9794"/>
    <tableColumn id="9795" xr3:uid="{A5701E47-E560-7945-96F2-65C4D6967B0D}" name="Column9795"/>
    <tableColumn id="9796" xr3:uid="{CA8E1F54-C826-1840-90FE-D70E0E6DD76F}" name="Column9796"/>
    <tableColumn id="9797" xr3:uid="{8098B87D-CB90-2645-874F-36A136C58132}" name="Column9797"/>
    <tableColumn id="9798" xr3:uid="{160D29D7-7384-3442-A8D5-924203EBD4A4}" name="Column9798"/>
    <tableColumn id="9799" xr3:uid="{4C2AB7B3-2B09-034C-9A15-566A09981117}" name="Column9799"/>
    <tableColumn id="9800" xr3:uid="{B6FA5A64-3CC2-184A-9607-5E0F303DF6CD}" name="Column9800"/>
    <tableColumn id="9801" xr3:uid="{58DDF741-AA49-3B42-B6D0-1B1722DD96AB}" name="Column9801"/>
    <tableColumn id="9802" xr3:uid="{D8D45BBC-BD23-EA43-9CBD-B9063EC3B0F7}" name="Column9802"/>
    <tableColumn id="9803" xr3:uid="{4519E7B2-923A-094B-B584-D89C432BA875}" name="Column9803"/>
    <tableColumn id="9804" xr3:uid="{48D888C4-1DB6-C546-8251-206FD4F7F08A}" name="Column9804"/>
    <tableColumn id="9805" xr3:uid="{A94237E8-D32F-F948-8FDF-99C2847D0723}" name="Column9805"/>
    <tableColumn id="9806" xr3:uid="{63FE3984-B16C-674B-ACFC-3A7407DAD17D}" name="Column9806"/>
    <tableColumn id="9807" xr3:uid="{AD8E2AAD-F091-1945-B41A-906E5C066061}" name="Column9807"/>
    <tableColumn id="9808" xr3:uid="{F72CA680-577F-F449-AFA4-7D1013B4025E}" name="Column9808"/>
    <tableColumn id="9809" xr3:uid="{7E3DD6BF-13A4-A84D-B6E1-DC4731AB641D}" name="Column9809"/>
    <tableColumn id="9810" xr3:uid="{D1DBFC32-47A1-914B-B449-57BF6081DAB9}" name="Column9810"/>
    <tableColumn id="9811" xr3:uid="{9E8EA5E0-141B-614F-AE05-316AF995DA4D}" name="Column9811"/>
    <tableColumn id="9812" xr3:uid="{F013FE3F-14ED-2C44-B364-7985A5D8B769}" name="Column9812"/>
    <tableColumn id="9813" xr3:uid="{E3CF58E5-BE25-6C4A-98F8-0A7E1D0848D6}" name="Column9813"/>
    <tableColumn id="9814" xr3:uid="{7182F60E-E9AF-594C-BC12-B4BD01414619}" name="Column9814"/>
    <tableColumn id="9815" xr3:uid="{904C4220-F30C-354D-BA29-F94F31EA37F4}" name="Column9815"/>
    <tableColumn id="9816" xr3:uid="{93A37D35-7777-BA48-A529-A22A226702BC}" name="Column9816"/>
    <tableColumn id="9817" xr3:uid="{A3F7D7CD-E836-8E4E-BEFA-E8150ADBA6EE}" name="Column9817"/>
    <tableColumn id="9818" xr3:uid="{B85381A6-3BF3-394C-96A1-FD1292EC67C1}" name="Column9818"/>
    <tableColumn id="9819" xr3:uid="{88D98776-E20E-2D4F-8BC6-51BEF3D23761}" name="Column9819"/>
    <tableColumn id="9820" xr3:uid="{A96BCC0E-748C-8042-BD7A-8AE7AC798E56}" name="Column9820"/>
    <tableColumn id="9821" xr3:uid="{B13BF41A-F3DE-4C4F-9B91-8CD15C288CE7}" name="Column9821"/>
    <tableColumn id="9822" xr3:uid="{15343E33-D4DE-E44D-80B4-E2D31BB0C29F}" name="Column9822"/>
    <tableColumn id="9823" xr3:uid="{2861A154-777C-B540-9678-DA52E3978D3D}" name="Column9823"/>
    <tableColumn id="9824" xr3:uid="{F94497BD-5FFE-FC48-A5DA-C1B0C6423394}" name="Column9824"/>
    <tableColumn id="9825" xr3:uid="{75F7A42E-AEE6-6648-A8DC-7F72901081F0}" name="Column9825"/>
    <tableColumn id="9826" xr3:uid="{D702F99F-9B12-0C4C-87AC-6F7D2A30815B}" name="Column9826"/>
    <tableColumn id="9827" xr3:uid="{CCDB37BB-90D4-5442-BA73-1B2CE13855FC}" name="Column9827"/>
    <tableColumn id="9828" xr3:uid="{9548B491-1A36-AC4F-A6BC-3E289D4FB215}" name="Column9828"/>
    <tableColumn id="9829" xr3:uid="{CEE1F244-7174-534D-90C3-F2F5BA72FE2E}" name="Column9829"/>
    <tableColumn id="9830" xr3:uid="{F517EAAD-169D-BC4F-AF88-11F9EBA47747}" name="Column9830"/>
    <tableColumn id="9831" xr3:uid="{F38F12CA-BF6C-F445-804B-0224D55FDF4F}" name="Column9831"/>
    <tableColumn id="9832" xr3:uid="{19D27B17-3EF1-B340-A0E2-73B196E98DC2}" name="Column9832"/>
    <tableColumn id="9833" xr3:uid="{50F207AD-6CFF-FD4D-8565-325FAB6AD460}" name="Column9833"/>
    <tableColumn id="9834" xr3:uid="{8C957070-EE22-4743-A611-2EE6CFC010A0}" name="Column9834"/>
    <tableColumn id="9835" xr3:uid="{3090BB8F-D064-164E-A4A2-868E8040FE98}" name="Column9835"/>
    <tableColumn id="9836" xr3:uid="{1C077BB5-CD32-E74E-8D5A-E7AFD758EC82}" name="Column9836"/>
    <tableColumn id="9837" xr3:uid="{8D92996E-2FF9-E74D-863F-86D1063FD85D}" name="Column9837"/>
    <tableColumn id="9838" xr3:uid="{FCDA3349-BEE9-8742-86DB-E453092EDEB1}" name="Column9838"/>
    <tableColumn id="9839" xr3:uid="{CEA1561C-EC19-7541-8EDC-3A1564044E49}" name="Column9839"/>
    <tableColumn id="9840" xr3:uid="{4AE9A4ED-8F98-B44A-B4D1-0CC409D60A23}" name="Column9840"/>
    <tableColumn id="9841" xr3:uid="{4DA8D1A4-98D0-5C4B-84B0-CF060413E5E0}" name="Column9841"/>
    <tableColumn id="9842" xr3:uid="{C32A3648-2B87-1444-AE73-25FDD45D69A0}" name="Column9842"/>
    <tableColumn id="9843" xr3:uid="{E9A4E878-6ABA-CF43-B676-D700CE9BD1DE}" name="Column9843"/>
    <tableColumn id="9844" xr3:uid="{A5F8339A-D48C-5A46-BC31-D53C5E7C77E2}" name="Column9844"/>
    <tableColumn id="9845" xr3:uid="{186D61A6-6D1E-4546-82CA-9DC50973C1AA}" name="Column9845"/>
    <tableColumn id="9846" xr3:uid="{C8D93429-DAA1-2849-8BA1-D3269E81F469}" name="Column9846"/>
    <tableColumn id="9847" xr3:uid="{B3E102EB-191E-C645-9DD3-6410B859EC27}" name="Column9847"/>
    <tableColumn id="9848" xr3:uid="{DAD90A22-7DFC-D940-96D2-46B8721BFA82}" name="Column9848"/>
    <tableColumn id="9849" xr3:uid="{E0762818-3B8F-364D-BFBB-067B33658033}" name="Column9849"/>
    <tableColumn id="9850" xr3:uid="{85AD1C82-9EC6-7A44-9A27-70B10047AEEF}" name="Column9850"/>
    <tableColumn id="9851" xr3:uid="{8E280807-BCE0-E54F-86C7-9725A7AE2421}" name="Column9851"/>
    <tableColumn id="9852" xr3:uid="{368608D1-AABD-784D-BFE7-855FC0597D06}" name="Column9852"/>
    <tableColumn id="9853" xr3:uid="{A8898329-24D6-D44D-B448-5D5F9F7A667A}" name="Column9853"/>
    <tableColumn id="9854" xr3:uid="{200F6733-70B6-F34C-9CD6-A769DEECEC13}" name="Column9854"/>
    <tableColumn id="9855" xr3:uid="{F6537D0D-07C1-E443-8C54-CDFB1E3C1BFF}" name="Column9855"/>
    <tableColumn id="9856" xr3:uid="{FC0A546C-C12B-8140-B314-C26AE7964694}" name="Column9856"/>
    <tableColumn id="9857" xr3:uid="{E037E747-24A1-BB45-B84A-210AA72FD70A}" name="Column9857"/>
    <tableColumn id="9858" xr3:uid="{A7AEA2BB-983A-1C4B-BD8E-ABA1498EBE77}" name="Column9858"/>
    <tableColumn id="9859" xr3:uid="{2154A6C6-4C64-7A4C-B424-1DA00FC9132D}" name="Column9859"/>
    <tableColumn id="9860" xr3:uid="{3393C900-8CDE-014A-8FBA-0F0092581BAB}" name="Column9860"/>
    <tableColumn id="9861" xr3:uid="{2A2092D3-704A-D94F-9DC3-C43CD57B4061}" name="Column9861"/>
    <tableColumn id="9862" xr3:uid="{FE72F717-EFAC-8540-830E-66AAB188A44C}" name="Column9862"/>
    <tableColumn id="9863" xr3:uid="{B492865F-3E44-974A-A022-0FBE53C9F5B2}" name="Column9863"/>
    <tableColumn id="9864" xr3:uid="{63B4CD71-71A4-6F4D-90AC-93E9AFD0B195}" name="Column9864"/>
    <tableColumn id="9865" xr3:uid="{4FAAC48B-690B-2144-B347-F50F3783B173}" name="Column9865"/>
    <tableColumn id="9866" xr3:uid="{3DB921ED-B642-1D41-929F-CEC381B31883}" name="Column9866"/>
    <tableColumn id="9867" xr3:uid="{8BD359DB-B210-6D44-923A-5A7A595F7534}" name="Column9867"/>
    <tableColumn id="9868" xr3:uid="{3D071E73-6833-DB40-8AEB-5CACA06027B1}" name="Column9868"/>
    <tableColumn id="9869" xr3:uid="{B4219AAD-E7AB-C14A-B82F-B8C41AB64BA1}" name="Column9869"/>
    <tableColumn id="9870" xr3:uid="{00FBA25C-9463-E643-AD1A-B7D009D2D1A7}" name="Column9870"/>
    <tableColumn id="9871" xr3:uid="{6CE679E3-56DC-354E-BD5D-9E4BDA67ED25}" name="Column9871"/>
    <tableColumn id="9872" xr3:uid="{AD437ECB-715A-D340-9C97-BB0E7A23B03B}" name="Column9872"/>
    <tableColumn id="9873" xr3:uid="{F08234CC-F1BC-8D43-9614-F780B4263D82}" name="Column9873"/>
    <tableColumn id="9874" xr3:uid="{A131D77A-7AC7-D341-9A39-56EF696D8AC0}" name="Column9874"/>
    <tableColumn id="9875" xr3:uid="{59B97034-96F8-4348-A83E-D21D6E4F4A69}" name="Column9875"/>
    <tableColumn id="9876" xr3:uid="{396F83C6-926E-3048-A5D9-742884916562}" name="Column9876"/>
    <tableColumn id="9877" xr3:uid="{04F4ACF8-B5F2-D745-A2FA-263282B31B04}" name="Column9877"/>
    <tableColumn id="9878" xr3:uid="{035BEFF5-F726-2746-A6C5-4E466552DE9F}" name="Column9878"/>
    <tableColumn id="9879" xr3:uid="{50E08945-E4E8-D641-94D1-E96A80CF0230}" name="Column9879"/>
    <tableColumn id="9880" xr3:uid="{8A8364C1-11EB-0D44-8604-EABECDAB8DB6}" name="Column9880"/>
    <tableColumn id="9881" xr3:uid="{D29FF922-D900-6948-9CB6-03746DDC5036}" name="Column9881"/>
    <tableColumn id="9882" xr3:uid="{F459C8EA-8AC6-4A47-9BA2-80AB04C52DB6}" name="Column9882"/>
    <tableColumn id="9883" xr3:uid="{28BB88C7-9BF6-5544-82EB-13A03B5D5C42}" name="Column9883"/>
    <tableColumn id="9884" xr3:uid="{F1DB4F5E-9C83-CE44-97AD-5D273BA00D7D}" name="Column9884"/>
    <tableColumn id="9885" xr3:uid="{FC97EF6B-73CE-9144-AD73-A21C9B44AC94}" name="Column9885"/>
    <tableColumn id="9886" xr3:uid="{4C61D170-0588-A84A-B8C2-06AA76703975}" name="Column9886"/>
    <tableColumn id="9887" xr3:uid="{264A5A0A-28CE-5C42-AEDD-4C783D8A265D}" name="Column9887"/>
    <tableColumn id="9888" xr3:uid="{B4EEF9C7-8057-0442-BC12-7DEBA88EAD35}" name="Column9888"/>
    <tableColumn id="9889" xr3:uid="{C0D5C7CA-6A1C-7642-8C26-E04F2F2B9F47}" name="Column9889"/>
    <tableColumn id="9890" xr3:uid="{F07832A7-0224-794F-B806-B45A39DC9AA8}" name="Column9890"/>
    <tableColumn id="9891" xr3:uid="{1DDE0252-C233-1F40-8CD7-3370BE5BDF70}" name="Column9891"/>
    <tableColumn id="9892" xr3:uid="{6C8204AD-2A90-0143-BE0B-1951FD2B42C1}" name="Column9892"/>
    <tableColumn id="9893" xr3:uid="{F4D8F95E-A269-074C-9ABC-B5F05664174E}" name="Column9893"/>
    <tableColumn id="9894" xr3:uid="{A12D4ABC-1CC5-4D48-9636-283EA6DAB9C3}" name="Column9894"/>
    <tableColumn id="9895" xr3:uid="{50B72421-192C-044E-9B4C-0313B73EBF2F}" name="Column9895"/>
    <tableColumn id="9896" xr3:uid="{29EDEA95-0219-C24B-A6C9-892A2E10EE1E}" name="Column9896"/>
    <tableColumn id="9897" xr3:uid="{1187C61D-F55C-CB43-9DE3-761F0EE5A8FF}" name="Column9897"/>
    <tableColumn id="9898" xr3:uid="{BA121F26-A36F-494A-83C2-F5FCD47F6D18}" name="Column9898"/>
    <tableColumn id="9899" xr3:uid="{18B06583-EF6C-A643-823F-42B8619608A6}" name="Column9899"/>
    <tableColumn id="9900" xr3:uid="{F87D08A6-3741-4944-A69C-81A4F4044478}" name="Column9900"/>
    <tableColumn id="9901" xr3:uid="{E4416FCE-19A9-5041-B310-BC9FE101AD8E}" name="Column9901"/>
    <tableColumn id="9902" xr3:uid="{D37D619B-53C2-6646-BC9B-1EC3B3454BD2}" name="Column9902"/>
    <tableColumn id="9903" xr3:uid="{5DBAA100-22C0-194D-A0BE-99C3BCBF1E5E}" name="Column9903"/>
    <tableColumn id="9904" xr3:uid="{19B112B7-8D51-9045-922C-8A1F364BCAC6}" name="Column9904"/>
    <tableColumn id="9905" xr3:uid="{23529B74-1CBD-C340-98B8-E4ABD39E2A8C}" name="Column9905"/>
    <tableColumn id="9906" xr3:uid="{B40CD9DE-7B89-B14D-8520-3FDBFD111361}" name="Column9906"/>
    <tableColumn id="9907" xr3:uid="{96766FE7-26F3-1246-933F-CA1DC1D92D52}" name="Column9907"/>
    <tableColumn id="9908" xr3:uid="{2F6D0792-CD42-0B42-8967-F2333E1C56B7}" name="Column9908"/>
    <tableColumn id="9909" xr3:uid="{C06C7FB6-891D-8A48-80F8-FCA1941F86AD}" name="Column9909"/>
    <tableColumn id="9910" xr3:uid="{26517F78-330F-E941-9C97-73C1FC4F2894}" name="Column9910"/>
    <tableColumn id="9911" xr3:uid="{FD8C8586-722F-AA4F-8F9E-F3A2663221DC}" name="Column9911"/>
    <tableColumn id="9912" xr3:uid="{58FDFD3D-D8DE-024A-AA97-2BF465AE6D34}" name="Column9912"/>
    <tableColumn id="9913" xr3:uid="{067089CB-8551-BD48-8D44-D96A978FF78F}" name="Column9913"/>
    <tableColumn id="9914" xr3:uid="{C900096C-77C3-EA4F-8A0D-16B54DA7C79E}" name="Column9914"/>
    <tableColumn id="9915" xr3:uid="{3046C158-6392-9B45-8FEC-44E457423979}" name="Column9915"/>
    <tableColumn id="9916" xr3:uid="{1431EC7E-C9D8-684D-8514-1432B5C197CF}" name="Column9916"/>
    <tableColumn id="9917" xr3:uid="{BE165E04-F755-5940-8A32-2D2DDEB51E49}" name="Column9917"/>
    <tableColumn id="9918" xr3:uid="{4F959178-E638-7346-8AF0-F909198906DE}" name="Column9918"/>
    <tableColumn id="9919" xr3:uid="{C787CE62-C11A-C04E-AB4F-9BD133F3FFC3}" name="Column9919"/>
    <tableColumn id="9920" xr3:uid="{7D685984-9286-5D4C-A46C-E85537EA79EF}" name="Column9920"/>
    <tableColumn id="9921" xr3:uid="{BACA1620-CB0D-6E49-B095-5DDB64F9BE8C}" name="Column9921"/>
    <tableColumn id="9922" xr3:uid="{8EDD750F-529D-D248-A1E8-8D1A1319F005}" name="Column9922"/>
    <tableColumn id="9923" xr3:uid="{BC441404-B81E-CC46-B87E-9D2DF58FE7FD}" name="Column9923"/>
    <tableColumn id="9924" xr3:uid="{92B82115-D01F-024F-9D97-6BEF70737307}" name="Column9924"/>
    <tableColumn id="9925" xr3:uid="{2F71E567-9CB5-B746-ABE3-2FF9A429C012}" name="Column9925"/>
    <tableColumn id="9926" xr3:uid="{AB4A486D-4B0C-EB42-9B8F-227F1537F513}" name="Column9926"/>
    <tableColumn id="9927" xr3:uid="{F37F63D3-EF1B-C747-B664-9C7C38B1C0B1}" name="Column9927"/>
    <tableColumn id="9928" xr3:uid="{15E21BC9-56DF-8844-9909-8EE55137ADF7}" name="Column9928"/>
    <tableColumn id="9929" xr3:uid="{77207E87-B87D-BD40-8DEB-CEF7B188C580}" name="Column9929"/>
    <tableColumn id="9930" xr3:uid="{7D40F81F-E8C2-894E-AAD5-E764E1856700}" name="Column9930"/>
    <tableColumn id="9931" xr3:uid="{D175A554-6EC4-E04D-99C5-3679421B8137}" name="Column9931"/>
    <tableColumn id="9932" xr3:uid="{7853B95E-7085-BE4D-B712-09883C8CE7B5}" name="Column9932"/>
    <tableColumn id="9933" xr3:uid="{81A7B21C-9192-BF44-890B-107D9BD10544}" name="Column9933"/>
    <tableColumn id="9934" xr3:uid="{2015343B-DE10-4D49-BA2C-D65A2113ADD1}" name="Column9934"/>
    <tableColumn id="9935" xr3:uid="{B24908EC-12FD-0343-B8AF-DBBA89FA3515}" name="Column9935"/>
    <tableColumn id="9936" xr3:uid="{2D9625A8-1C80-7A4A-B6AE-B47C165609E9}" name="Column9936"/>
    <tableColumn id="9937" xr3:uid="{C998C08D-3488-4D49-9009-48CB3A938400}" name="Column9937"/>
    <tableColumn id="9938" xr3:uid="{F5860D30-F5AC-4A45-89F5-BEA192F14FCC}" name="Column9938"/>
    <tableColumn id="9939" xr3:uid="{2C1ABCD9-3F4A-5541-9517-E1F156D53A6C}" name="Column9939"/>
    <tableColumn id="9940" xr3:uid="{46E3DB8B-674E-D541-B353-E17C9D71A575}" name="Column9940"/>
    <tableColumn id="9941" xr3:uid="{D07EC68B-BD5F-9740-9283-3FCEFCDB418F}" name="Column9941"/>
    <tableColumn id="9942" xr3:uid="{27294835-D32C-6D48-82F6-A6C039609B5A}" name="Column9942"/>
    <tableColumn id="9943" xr3:uid="{647F57C1-2D85-A148-979D-63CFBC4D7742}" name="Column9943"/>
    <tableColumn id="9944" xr3:uid="{4433C205-A578-3D46-9E99-6D8CC6AF8A82}" name="Column9944"/>
    <tableColumn id="9945" xr3:uid="{69BD8864-1E84-1E46-8867-CCE3E8CAD843}" name="Column9945"/>
    <tableColumn id="9946" xr3:uid="{7A3948B8-186F-0B45-8859-990800F844A7}" name="Column9946"/>
    <tableColumn id="9947" xr3:uid="{7B61C6F7-7004-2C4B-826F-280BAA3A8FD8}" name="Column9947"/>
    <tableColumn id="9948" xr3:uid="{F56A5F9A-D6E2-BA4B-BE1A-24EB1F62A9DE}" name="Column9948"/>
    <tableColumn id="9949" xr3:uid="{EA5F6FFE-F1D4-D94C-BF90-CC191D1ED564}" name="Column9949"/>
    <tableColumn id="9950" xr3:uid="{4BE17394-BE08-344B-8E3B-075937BBD446}" name="Column9950"/>
    <tableColumn id="9951" xr3:uid="{7B0A8185-709A-C64A-B3A2-86899BD0C6A2}" name="Column9951"/>
    <tableColumn id="9952" xr3:uid="{B8ACFF15-CA29-E743-888E-F38CCA2D901C}" name="Column9952"/>
    <tableColumn id="9953" xr3:uid="{6A358E94-D149-AC4F-831C-C60C6458380C}" name="Column9953"/>
    <tableColumn id="9954" xr3:uid="{CC6CD9B5-8FE5-2540-BFDD-7E1B922D7752}" name="Column9954"/>
    <tableColumn id="9955" xr3:uid="{5D9F475C-5263-4546-9B9F-70F0FC034FAF}" name="Column9955"/>
    <tableColumn id="9956" xr3:uid="{D9B96C1D-E25E-D849-8EFE-E6002C4CC969}" name="Column9956"/>
    <tableColumn id="9957" xr3:uid="{4AB7B40B-CDD6-7E45-945D-EB85A446A032}" name="Column9957"/>
    <tableColumn id="9958" xr3:uid="{C50C39CC-3FA5-5241-882D-CFB57EA01F61}" name="Column9958"/>
    <tableColumn id="9959" xr3:uid="{7B7AF4E8-D47D-0049-B30A-AFB239480DF6}" name="Column9959"/>
    <tableColumn id="9960" xr3:uid="{38127DF9-A581-634F-9706-3F0023538A88}" name="Column9960"/>
    <tableColumn id="9961" xr3:uid="{52FAC06E-AB4B-7448-B306-B3E0D4566937}" name="Column9961"/>
    <tableColumn id="9962" xr3:uid="{A625F941-9BEF-674F-A5A7-DB7F81CC053B}" name="Column9962"/>
    <tableColumn id="9963" xr3:uid="{135F12C4-0533-394A-9C15-1B2FA1957034}" name="Column9963"/>
    <tableColumn id="9964" xr3:uid="{0481E1FB-CC34-F74F-9E7B-44D0EE481C98}" name="Column9964"/>
    <tableColumn id="9965" xr3:uid="{D516B11A-4C0F-8443-A146-7068ABDCE676}" name="Column9965"/>
    <tableColumn id="9966" xr3:uid="{0477666C-3AFD-CE44-9121-0B74D97B7A93}" name="Column9966"/>
    <tableColumn id="9967" xr3:uid="{727AC4BA-92C4-EE43-9DEB-53D325251261}" name="Column9967"/>
    <tableColumn id="9968" xr3:uid="{50AE45FD-067B-2D46-A5EC-A1776D15E0BA}" name="Column9968"/>
    <tableColumn id="9969" xr3:uid="{4597288B-F7F2-9B4C-8927-38EB1D5A2DF3}" name="Column9969"/>
    <tableColumn id="9970" xr3:uid="{C25DD97C-C853-4746-B79E-DA652A1AB21E}" name="Column9970"/>
    <tableColumn id="9971" xr3:uid="{71AE9FFE-C94A-0548-A67D-2DD98112CC1F}" name="Column9971"/>
    <tableColumn id="9972" xr3:uid="{2DACE083-EAED-4346-98C3-23C81D563702}" name="Column9972"/>
    <tableColumn id="9973" xr3:uid="{32528CA7-F2F9-C246-B161-3F049A7C6D62}" name="Column9973"/>
    <tableColumn id="9974" xr3:uid="{FEFD2C8A-94D9-D64B-A28D-EB397EB06F8C}" name="Column9974"/>
    <tableColumn id="9975" xr3:uid="{42EE454C-920E-6C4B-B8C2-9834206863B3}" name="Column9975"/>
    <tableColumn id="9976" xr3:uid="{DDE88011-FE4A-A247-ABCB-586BF5174B50}" name="Column9976"/>
    <tableColumn id="9977" xr3:uid="{25FCE11A-042A-304F-BC13-0E1A7589C8AE}" name="Column9977"/>
    <tableColumn id="9978" xr3:uid="{2968BE38-E995-1346-9362-7537EE27441B}" name="Column9978"/>
    <tableColumn id="9979" xr3:uid="{E8DAEC15-EF1D-0D4E-976C-54FEEE427091}" name="Column9979"/>
    <tableColumn id="9980" xr3:uid="{87F7CA68-5853-8845-B448-E24D95CA25FF}" name="Column9980"/>
    <tableColumn id="9981" xr3:uid="{B9557C91-744C-B145-BC42-3FF8BF6E1CA3}" name="Column9981"/>
    <tableColumn id="9982" xr3:uid="{BCFCF969-FED3-5145-8268-1E5DE67E0BDD}" name="Column9982"/>
    <tableColumn id="9983" xr3:uid="{28ED2DA9-101B-F64A-948E-FE62416D9997}" name="Column9983"/>
    <tableColumn id="9984" xr3:uid="{10D553AE-27BF-0840-AEE3-BE259C5E6107}" name="Column9984"/>
    <tableColumn id="9985" xr3:uid="{326F9E18-EA80-3448-B58E-954DB7AFB62F}" name="Column9985"/>
    <tableColumn id="9986" xr3:uid="{AB760505-0DF2-B64A-98EE-074B9AF171D8}" name="Column9986"/>
    <tableColumn id="9987" xr3:uid="{786E4924-8853-A541-9F5A-7457CC3DA5BD}" name="Column9987"/>
    <tableColumn id="9988" xr3:uid="{A3772B56-03E5-634D-BA81-27967B6D18B5}" name="Column9988"/>
    <tableColumn id="9989" xr3:uid="{5C3508C2-BBCD-2049-A12A-D0BCF1C871BF}" name="Column9989"/>
    <tableColumn id="9990" xr3:uid="{2B2EE830-70B9-7247-853A-D43280F2B467}" name="Column9990"/>
    <tableColumn id="9991" xr3:uid="{ADA4A80B-477B-BE45-B07F-71005A0DCFAF}" name="Column9991"/>
    <tableColumn id="9992" xr3:uid="{3BEA414B-1E19-054A-B026-2234C45F7CFA}" name="Column9992"/>
    <tableColumn id="9993" xr3:uid="{FD53AE9C-B433-124D-80AF-DFF796BA0834}" name="Column9993"/>
    <tableColumn id="9994" xr3:uid="{0382827C-59B0-FD4E-BC27-7D7436D7581B}" name="Column9994"/>
    <tableColumn id="9995" xr3:uid="{AF10D709-E5E2-294D-A2C2-B9C9C0ED5DB9}" name="Column9995"/>
    <tableColumn id="9996" xr3:uid="{DD4B7E99-4099-3A47-BA4C-726F38652F08}" name="Column9996"/>
    <tableColumn id="9997" xr3:uid="{39DEB726-3DEF-0544-A694-A3D0BBEE9DEA}" name="Column9997"/>
    <tableColumn id="9998" xr3:uid="{F58D1999-DD88-354A-8DAA-F54A6BFC7442}" name="Column9998"/>
    <tableColumn id="9999" xr3:uid="{1CB0FB75-1B2A-1A4E-B04B-83D12006CD03}" name="Column9999"/>
    <tableColumn id="10000" xr3:uid="{CCBADFDD-AAE6-6646-96DD-401FFB8EA793}" name="Column10000"/>
    <tableColumn id="10001" xr3:uid="{56C475D9-18B8-C24C-B039-23964E53A4C6}" name="Column10001"/>
    <tableColumn id="10002" xr3:uid="{445DD8BA-6257-3E4A-B8CF-A67C71819916}" name="Column10002"/>
    <tableColumn id="10003" xr3:uid="{66976668-E484-B24D-8650-E503564D9C6F}" name="Column10003"/>
    <tableColumn id="10004" xr3:uid="{E10B9B74-4B4F-D445-9D26-EECAF05DE57A}" name="Column10004"/>
    <tableColumn id="10005" xr3:uid="{C09550A1-807A-DD4A-90B6-542C346C1773}" name="Column10005"/>
    <tableColumn id="10006" xr3:uid="{8D64F11D-A9B7-DD40-A462-99B910E05F8D}" name="Column10006"/>
    <tableColumn id="10007" xr3:uid="{DF695DA3-CFF3-FF42-974E-9842F7054614}" name="Column10007"/>
    <tableColumn id="10008" xr3:uid="{B097BCED-1ED5-AE4D-87FF-170C9BC34F4B}" name="Column10008"/>
    <tableColumn id="10009" xr3:uid="{AEC38915-53AF-5942-A5EF-336D3707CE2A}" name="Column10009"/>
    <tableColumn id="10010" xr3:uid="{0F7A30B4-4490-B94D-8F61-D70521652DA2}" name="Column10010"/>
    <tableColumn id="10011" xr3:uid="{0163B45B-EB16-6541-9873-C08C2EB6BCB6}" name="Column10011"/>
    <tableColumn id="10012" xr3:uid="{673B9F9B-E6DD-4446-883F-06074D02DDB1}" name="Column10012"/>
    <tableColumn id="10013" xr3:uid="{4A1284AC-EB6A-1445-AEEF-2711A867BC93}" name="Column10013"/>
    <tableColumn id="10014" xr3:uid="{D8905184-A755-F740-8EDA-A1E46F6789ED}" name="Column10014"/>
    <tableColumn id="10015" xr3:uid="{75DFDA73-F7C7-9741-ABBC-1FC1A9C10619}" name="Column10015"/>
    <tableColumn id="10016" xr3:uid="{43EBA930-EEEC-B444-B974-BE114993B83E}" name="Column10016"/>
    <tableColumn id="10017" xr3:uid="{CF08CF47-D465-C945-8955-16D944D4E28E}" name="Column10017"/>
    <tableColumn id="10018" xr3:uid="{A2E2AA22-28B0-3648-8B7F-C43BEBE949E1}" name="Column10018"/>
    <tableColumn id="10019" xr3:uid="{0981E80E-A1D7-4949-AD57-27497BD4DB6D}" name="Column10019"/>
    <tableColumn id="10020" xr3:uid="{45C8AC77-D9CA-A044-AA8D-517D7512DB90}" name="Column10020"/>
    <tableColumn id="10021" xr3:uid="{C09327FF-C40F-4449-A1C9-4C602ADEE8CF}" name="Column10021"/>
    <tableColumn id="10022" xr3:uid="{89414BCF-2637-F94A-A3D1-12B83099471E}" name="Column10022"/>
    <tableColumn id="10023" xr3:uid="{E64FF213-0A0B-7048-A86A-2A3A34E5B55E}" name="Column10023"/>
    <tableColumn id="10024" xr3:uid="{4D36F054-AFA3-544B-8F22-21050574CE7B}" name="Column10024"/>
    <tableColumn id="10025" xr3:uid="{E6B075DB-7570-C04F-BEAC-AA27A38B534D}" name="Column10025"/>
    <tableColumn id="10026" xr3:uid="{E784F0F9-1D2A-564A-85D0-5AA2031DD47E}" name="Column10026"/>
    <tableColumn id="10027" xr3:uid="{DF9E7A42-36EE-A144-8442-D87076BE72DA}" name="Column10027"/>
    <tableColumn id="10028" xr3:uid="{D7285406-6638-EA42-A6CC-F897C3246042}" name="Column10028"/>
    <tableColumn id="10029" xr3:uid="{5052D608-8D49-F848-A1EF-82B42E8DD69C}" name="Column10029"/>
    <tableColumn id="10030" xr3:uid="{F0032863-93CF-0B40-8B96-231302E0B711}" name="Column10030"/>
    <tableColumn id="10031" xr3:uid="{52F04447-928A-B442-A238-2C871B8BA9A1}" name="Column10031"/>
    <tableColumn id="10032" xr3:uid="{08E4C6E3-B3BE-DB42-8785-32D93784835D}" name="Column10032"/>
    <tableColumn id="10033" xr3:uid="{56B6C77F-FF7E-A248-B33D-7CACE4D0CFEC}" name="Column10033"/>
    <tableColumn id="10034" xr3:uid="{24D4C947-01A9-5D41-AC1A-4FA1EFF7F175}" name="Column10034"/>
    <tableColumn id="10035" xr3:uid="{2D726132-FEE1-0641-8B49-FFE3F483EF98}" name="Column10035"/>
    <tableColumn id="10036" xr3:uid="{FDC2E8E1-B2D6-224F-BF2C-06BA1F6477F8}" name="Column10036"/>
    <tableColumn id="10037" xr3:uid="{5859F5BB-116E-6849-BA13-6CCF10D762FD}" name="Column10037"/>
    <tableColumn id="10038" xr3:uid="{B15F2873-E916-7347-9787-4F712C584A5F}" name="Column10038"/>
    <tableColumn id="10039" xr3:uid="{26BC8882-2341-0C46-840F-AFE2EDDAAA59}" name="Column10039"/>
    <tableColumn id="10040" xr3:uid="{587BD82D-63DF-C24F-81F9-17E27212D4E7}" name="Column10040"/>
    <tableColumn id="10041" xr3:uid="{B3CF8310-3FBE-3A4D-920B-4902BE9D4483}" name="Column10041"/>
    <tableColumn id="10042" xr3:uid="{C45BAE05-8233-4B4E-8D4A-EA3824372821}" name="Column10042"/>
    <tableColumn id="10043" xr3:uid="{6B31C079-1325-E049-A48B-E62844952CF9}" name="Column10043"/>
    <tableColumn id="10044" xr3:uid="{B4327C64-DAA4-254A-8DEF-275BDB619FEF}" name="Column10044"/>
    <tableColumn id="10045" xr3:uid="{E8D14A7C-1556-934D-8DAD-B9715161FBEC}" name="Column10045"/>
    <tableColumn id="10046" xr3:uid="{844943C5-894E-464B-9165-EAA239761575}" name="Column10046"/>
    <tableColumn id="10047" xr3:uid="{C8E29160-1824-B542-955C-B45D23EDE984}" name="Column10047"/>
    <tableColumn id="10048" xr3:uid="{63A2E4DC-6312-9246-B364-DF06C8F9BEEF}" name="Column10048"/>
    <tableColumn id="10049" xr3:uid="{63F11E5F-98D6-CF43-85A8-5E7E1BBB3005}" name="Column10049"/>
    <tableColumn id="10050" xr3:uid="{8ADA8E45-64A9-6042-AC84-A060A5534CEA}" name="Column10050"/>
    <tableColumn id="10051" xr3:uid="{44BCD684-9A56-6743-A7AA-2F8745181226}" name="Column10051"/>
    <tableColumn id="10052" xr3:uid="{AA6C095F-6D75-FD4F-A7C9-43D5B2D5EB88}" name="Column10052"/>
    <tableColumn id="10053" xr3:uid="{056A5DAF-4933-894F-9C31-C7526C5F3AF8}" name="Column10053"/>
    <tableColumn id="10054" xr3:uid="{C4B6207F-3218-3045-834C-67922B789656}" name="Column10054"/>
    <tableColumn id="10055" xr3:uid="{8B56DD0A-646C-FC40-8D1A-54B688BF672F}" name="Column10055"/>
    <tableColumn id="10056" xr3:uid="{C3F32535-0A67-1444-A399-CCECE59C3144}" name="Column10056"/>
    <tableColumn id="10057" xr3:uid="{A387F901-2DA3-DE47-AD41-2658C6349021}" name="Column10057"/>
    <tableColumn id="10058" xr3:uid="{6C74B5E7-0EF3-6044-85B0-A64F8719F924}" name="Column10058"/>
    <tableColumn id="10059" xr3:uid="{97954DDC-0DE3-F54C-AC3D-C86ECE5ACD15}" name="Column10059"/>
    <tableColumn id="10060" xr3:uid="{1265E286-AF59-9A45-9668-B11815BD7885}" name="Column10060"/>
    <tableColumn id="10061" xr3:uid="{DBD85741-03AD-974B-94E3-B0B966AAAD4F}" name="Column10061"/>
    <tableColumn id="10062" xr3:uid="{35FE621F-BEF7-0F44-904D-91408959C545}" name="Column10062"/>
    <tableColumn id="10063" xr3:uid="{58D3FFB0-3929-2042-94EC-497F0D633976}" name="Column10063"/>
    <tableColumn id="10064" xr3:uid="{40495EAB-9F09-7143-AF85-00461D79A132}" name="Column10064"/>
    <tableColumn id="10065" xr3:uid="{4A0BE73D-30A5-3945-8F74-43F9A3403A3C}" name="Column10065"/>
    <tableColumn id="10066" xr3:uid="{20AE9CA7-B695-D743-AA89-5D44188E4135}" name="Column10066"/>
    <tableColumn id="10067" xr3:uid="{AF17AEB1-32B7-A540-AD4C-244542F008C1}" name="Column10067"/>
    <tableColumn id="10068" xr3:uid="{E8D85A37-C90F-C447-9E96-DABDE60F9DD9}" name="Column10068"/>
    <tableColumn id="10069" xr3:uid="{8E4E65C2-8E66-1A4C-90F5-117D6D536858}" name="Column10069"/>
    <tableColumn id="10070" xr3:uid="{407BB03F-08B1-7246-B75B-8531D4C6A73F}" name="Column10070"/>
    <tableColumn id="10071" xr3:uid="{58673B19-85BE-9C4A-B814-FE44DF7430FB}" name="Column10071"/>
    <tableColumn id="10072" xr3:uid="{AE1E1EBC-6316-994A-89CF-0E4329EF4DF9}" name="Column10072"/>
    <tableColumn id="10073" xr3:uid="{777CB699-4DEC-1A42-8C55-6CB593E3E6C3}" name="Column10073"/>
    <tableColumn id="10074" xr3:uid="{CA97E3A1-AD1D-8244-B935-52826DE1F708}" name="Column10074"/>
    <tableColumn id="10075" xr3:uid="{467DD76A-25A3-E846-9A74-C228781FE05C}" name="Column10075"/>
    <tableColumn id="10076" xr3:uid="{7173F1D0-FA5A-B848-B927-71D1CCE6158B}" name="Column10076"/>
    <tableColumn id="10077" xr3:uid="{D455287F-D520-3A44-8200-659CCF8F7C21}" name="Column10077"/>
    <tableColumn id="10078" xr3:uid="{60DDB92A-3C95-3244-B187-EA4906EC2BB0}" name="Column10078"/>
    <tableColumn id="10079" xr3:uid="{EBAF4BA5-926E-A248-952A-9FF7455C92D3}" name="Column10079"/>
    <tableColumn id="10080" xr3:uid="{3E1AC3C5-3A7C-C845-8976-A34E12D19BB6}" name="Column10080"/>
    <tableColumn id="10081" xr3:uid="{144679CF-5132-ED40-9876-5F922710DDA5}" name="Column10081"/>
    <tableColumn id="10082" xr3:uid="{8B1588A5-EE2B-2647-9B0D-4BB048B87EB2}" name="Column10082"/>
    <tableColumn id="10083" xr3:uid="{7EE691F8-03BC-574E-998E-3D1FBB7A439D}" name="Column10083"/>
    <tableColumn id="10084" xr3:uid="{5A8A2AC8-67D1-7744-9EB9-77E06D3FC2A9}" name="Column10084"/>
    <tableColumn id="10085" xr3:uid="{BB890656-4B98-F54D-8A92-DC72F884A809}" name="Column10085"/>
    <tableColumn id="10086" xr3:uid="{2ADDD889-F909-2046-ABB9-D00FE8E30CE8}" name="Column10086"/>
    <tableColumn id="10087" xr3:uid="{BA7F9F99-F774-544B-A676-18D2F20266B1}" name="Column10087"/>
    <tableColumn id="10088" xr3:uid="{FF093E64-3F5F-1C44-872F-B85522EF49D1}" name="Column10088"/>
    <tableColumn id="10089" xr3:uid="{8A3521F2-70C7-D943-B98C-9966C361D806}" name="Column10089"/>
    <tableColumn id="10090" xr3:uid="{C64B43E6-16DD-474D-AF6A-84F664F0D25E}" name="Column10090"/>
    <tableColumn id="10091" xr3:uid="{D3D86A8C-7B1D-C24C-B477-2D32AB33CBEB}" name="Column10091"/>
    <tableColumn id="10092" xr3:uid="{9FD9762C-CDF2-3A40-A801-9988166DF555}" name="Column10092"/>
    <tableColumn id="10093" xr3:uid="{1400E981-B56F-B94C-B99A-BB53687CC5FF}" name="Column10093"/>
    <tableColumn id="10094" xr3:uid="{EF2F9B57-21FD-6E43-BE61-3B2E3BF1A597}" name="Column10094"/>
    <tableColumn id="10095" xr3:uid="{C762FACC-87E7-6846-BAD5-454A909B63F3}" name="Column10095"/>
    <tableColumn id="10096" xr3:uid="{9EE3D8ED-C7DD-0440-8508-093E61702580}" name="Column10096"/>
    <tableColumn id="10097" xr3:uid="{E5306D68-3CB8-4B49-AD87-206007B8E8BA}" name="Column10097"/>
    <tableColumn id="10098" xr3:uid="{25738565-37C2-014D-A73B-980632F8AD15}" name="Column10098"/>
    <tableColumn id="10099" xr3:uid="{93664D3F-1F91-8147-901B-E4DE973F4238}" name="Column10099"/>
    <tableColumn id="10100" xr3:uid="{C0F53AA1-25F4-E349-A257-F4F3A652333D}" name="Column10100"/>
    <tableColumn id="10101" xr3:uid="{ADB3E704-A42E-E343-BD23-973F168C9E05}" name="Column10101"/>
    <tableColumn id="10102" xr3:uid="{F3AE5AEC-20FA-794B-94C1-FEC3BF728A50}" name="Column10102"/>
    <tableColumn id="10103" xr3:uid="{C4AB8B18-0D87-364B-AF3A-BF14A8E41E85}" name="Column10103"/>
    <tableColumn id="10104" xr3:uid="{8ABD1846-C49B-1F43-979C-24C19970632C}" name="Column10104"/>
    <tableColumn id="10105" xr3:uid="{B5D92C8D-7368-C145-944F-D8EF39B07140}" name="Column10105"/>
    <tableColumn id="10106" xr3:uid="{72D63B03-11F6-0D4D-859F-971EF86801E5}" name="Column10106"/>
    <tableColumn id="10107" xr3:uid="{803FB30E-3337-B846-8C16-9E8B8D7DE662}" name="Column10107"/>
    <tableColumn id="10108" xr3:uid="{5F019AE3-3F22-AD42-883C-F1C6BE126787}" name="Column10108"/>
    <tableColumn id="10109" xr3:uid="{8126A874-245D-F948-BF10-A7DC312B8F67}" name="Column10109"/>
    <tableColumn id="10110" xr3:uid="{F2286A85-E9CB-DC4A-BA6B-990A6CFBDE02}" name="Column10110"/>
    <tableColumn id="10111" xr3:uid="{BC7AEC3B-CA59-5E47-8D53-4866C3237038}" name="Column10111"/>
    <tableColumn id="10112" xr3:uid="{D1E45353-169B-9443-B68B-151CC1386310}" name="Column10112"/>
    <tableColumn id="10113" xr3:uid="{07325AAF-8B60-7F4B-9DA9-03924F1F6473}" name="Column10113"/>
    <tableColumn id="10114" xr3:uid="{2EE5925E-9D5F-4343-B82B-27752CF1AFF2}" name="Column10114"/>
    <tableColumn id="10115" xr3:uid="{9AB0C939-0C9C-C04B-995F-7EF562C01A1A}" name="Column10115"/>
    <tableColumn id="10116" xr3:uid="{D7021D58-43C2-4A49-8DAA-8129349AF2AE}" name="Column10116"/>
    <tableColumn id="10117" xr3:uid="{11091786-BB2C-5C41-A1B4-CAFAC0327F21}" name="Column10117"/>
    <tableColumn id="10118" xr3:uid="{E4EFE363-AF4A-6442-8D4A-3F2014A0C4CC}" name="Column10118"/>
    <tableColumn id="10119" xr3:uid="{4763FEAD-7FE9-4242-9904-53E657BB5758}" name="Column10119"/>
    <tableColumn id="10120" xr3:uid="{D77AF8C7-0AD2-F44F-B121-B5473871562A}" name="Column10120"/>
    <tableColumn id="10121" xr3:uid="{A4F2B4F7-ABBE-8149-9FFB-26A3FBE91464}" name="Column10121"/>
    <tableColumn id="10122" xr3:uid="{B685CB09-0093-9F41-85A7-B5236C2E53A0}" name="Column10122"/>
    <tableColumn id="10123" xr3:uid="{7FA340EB-0385-9F49-8C05-0AA16CDA832E}" name="Column10123"/>
    <tableColumn id="10124" xr3:uid="{A334051B-59CE-3444-BCA7-28F1E296122F}" name="Column10124"/>
    <tableColumn id="10125" xr3:uid="{CB584DEA-7460-4B45-B740-D002A1E2CBCD}" name="Column10125"/>
    <tableColumn id="10126" xr3:uid="{7B2C2AAD-761F-3348-9B13-03C71ABB02D5}" name="Column10126"/>
    <tableColumn id="10127" xr3:uid="{BBD5416A-10D0-0143-A8BB-AEDC720BFCE9}" name="Column10127"/>
    <tableColumn id="10128" xr3:uid="{FEE0D947-6203-4F49-A4E1-8031FBDCFBFF}" name="Column10128"/>
    <tableColumn id="10129" xr3:uid="{C2B73BF3-D954-7A40-8D70-B8C3E73D326A}" name="Column10129"/>
    <tableColumn id="10130" xr3:uid="{63473EA0-DADD-A744-9971-7A88164028BB}" name="Column10130"/>
    <tableColumn id="10131" xr3:uid="{FEAF8D1D-F61F-6B4C-9868-A9D77EE4A958}" name="Column10131"/>
    <tableColumn id="10132" xr3:uid="{7F372BA5-3B17-F24B-9093-48A61424EB50}" name="Column10132"/>
    <tableColumn id="10133" xr3:uid="{B6E2D9F3-67A9-9948-8573-57048D567D1B}" name="Column10133"/>
    <tableColumn id="10134" xr3:uid="{E027E5DA-5472-A344-B485-34B94417B27C}" name="Column10134"/>
    <tableColumn id="10135" xr3:uid="{E16FA074-5B0E-4B46-AA48-192268924A87}" name="Column10135"/>
    <tableColumn id="10136" xr3:uid="{D6E83AD9-803E-2A4C-B05C-EC80943011E4}" name="Column10136"/>
    <tableColumn id="10137" xr3:uid="{1CA0FA11-3A27-5A4E-A340-269C47B8DF56}" name="Column10137"/>
    <tableColumn id="10138" xr3:uid="{4FF87191-E1B3-A040-8FE2-357BE9BF6140}" name="Column10138"/>
    <tableColumn id="10139" xr3:uid="{38524B66-042A-9749-8A4E-B3AE4008489A}" name="Column10139"/>
    <tableColumn id="10140" xr3:uid="{BC05BEA6-927B-9B47-AAD0-85224BAEE800}" name="Column10140"/>
    <tableColumn id="10141" xr3:uid="{29EB74B1-8B78-9942-9E53-3CCFC3C98B36}" name="Column10141"/>
    <tableColumn id="10142" xr3:uid="{90DBE0CB-54EE-F642-B370-3F12509D6BAE}" name="Column10142"/>
    <tableColumn id="10143" xr3:uid="{22954D5C-FD2A-2D4C-8B88-3A758697A395}" name="Column10143"/>
    <tableColumn id="10144" xr3:uid="{0BB36BE7-8EE9-ED4E-897A-D20D80CADD5C}" name="Column10144"/>
    <tableColumn id="10145" xr3:uid="{93CD799F-945A-A044-B978-4644AF3BCFE9}" name="Column10145"/>
    <tableColumn id="10146" xr3:uid="{A5803097-89FE-2349-803B-74FDC819F6E8}" name="Column10146"/>
    <tableColumn id="10147" xr3:uid="{5E20F181-2721-F648-B751-66CA47558AC5}" name="Column10147"/>
    <tableColumn id="10148" xr3:uid="{42AC0980-BFF0-7E41-94B5-D320D7316E2D}" name="Column10148"/>
    <tableColumn id="10149" xr3:uid="{B3A02E1F-0640-5C4C-8172-09A0AEADD598}" name="Column10149"/>
    <tableColumn id="10150" xr3:uid="{4F381A03-D726-284A-B4FF-75D818698176}" name="Column10150"/>
    <tableColumn id="10151" xr3:uid="{44BD7CD5-7099-7348-BEAC-4977B3E75A4F}" name="Column10151"/>
    <tableColumn id="10152" xr3:uid="{86D79DC1-4D81-544A-A15E-9F2DAAA373D8}" name="Column10152"/>
    <tableColumn id="10153" xr3:uid="{FBDBBAD9-0F81-564F-B374-FEE97CD43F79}" name="Column10153"/>
    <tableColumn id="10154" xr3:uid="{6DEB982A-524F-A14F-9A54-B35A671B546D}" name="Column10154"/>
    <tableColumn id="10155" xr3:uid="{5C57DE66-3508-554B-BB0F-C7DD7EACA271}" name="Column10155"/>
    <tableColumn id="10156" xr3:uid="{7ECEFAE6-7CFA-0141-9550-4E20A68B6C6D}" name="Column10156"/>
    <tableColumn id="10157" xr3:uid="{E6205BEC-4A09-6749-882B-28292D4ACF73}" name="Column10157"/>
    <tableColumn id="10158" xr3:uid="{5DF5069B-0A28-DA4F-82A9-E1BC30DB3096}" name="Column10158"/>
    <tableColumn id="10159" xr3:uid="{2062A936-8EDF-6E49-AD51-2C099EA6EA70}" name="Column10159"/>
    <tableColumn id="10160" xr3:uid="{42C669CF-D30A-D24F-A718-A2508EC00435}" name="Column10160"/>
    <tableColumn id="10161" xr3:uid="{9E9BFFB7-DF56-6B49-809C-E49DDD16C806}" name="Column10161"/>
    <tableColumn id="10162" xr3:uid="{273F980A-0708-FD48-9DF7-09AC77BB5B73}" name="Column10162"/>
    <tableColumn id="10163" xr3:uid="{29416FE9-6D85-1C4B-ACF2-6F5D14FE6729}" name="Column10163"/>
    <tableColumn id="10164" xr3:uid="{106B4086-D21D-AF4C-86F8-6BA86F0C47DA}" name="Column10164"/>
    <tableColumn id="10165" xr3:uid="{81A96816-3CE4-7147-B8AF-1EDE0F2910E9}" name="Column10165"/>
    <tableColumn id="10166" xr3:uid="{AFD6A64C-2C7F-094A-96AB-451AF49A7278}" name="Column10166"/>
    <tableColumn id="10167" xr3:uid="{79708E5C-2034-6941-B270-7A4076B40AEE}" name="Column10167"/>
    <tableColumn id="10168" xr3:uid="{75497F79-EC9E-D942-A989-6DADAF14AF64}" name="Column10168"/>
    <tableColumn id="10169" xr3:uid="{63B32170-3A2E-6347-BBAA-1DECBC594975}" name="Column10169"/>
    <tableColumn id="10170" xr3:uid="{51C64893-98C9-4E49-86B8-16A154E2EB8F}" name="Column10170"/>
    <tableColumn id="10171" xr3:uid="{B75A2B65-19CA-4843-B46E-47FDCEF03CC7}" name="Column10171"/>
    <tableColumn id="10172" xr3:uid="{5FDFFB82-1F1C-1D4A-84EF-76066C1E2B1B}" name="Column10172"/>
    <tableColumn id="10173" xr3:uid="{C4488E58-3892-DA47-9A6E-F533EE80F5C1}" name="Column10173"/>
    <tableColumn id="10174" xr3:uid="{92F87E31-889D-2442-B52D-0FD4EECA7D08}" name="Column10174"/>
    <tableColumn id="10175" xr3:uid="{FE45FAFC-832F-DB46-9D21-202CAA69FC20}" name="Column10175"/>
    <tableColumn id="10176" xr3:uid="{2A2ED4A1-1DE2-E648-BB41-612FE4043ECB}" name="Column10176"/>
    <tableColumn id="10177" xr3:uid="{FACC7C10-5622-B542-8A60-A2F25A745780}" name="Column10177"/>
    <tableColumn id="10178" xr3:uid="{557DD311-0D0B-194F-BC7C-8E4A68B1E4B0}" name="Column10178"/>
    <tableColumn id="10179" xr3:uid="{2446F7DA-C9FD-C943-80C5-31B221C8A203}" name="Column10179"/>
    <tableColumn id="10180" xr3:uid="{C3EB6F27-9C58-4D43-BD57-466D85A8B128}" name="Column10180"/>
    <tableColumn id="10181" xr3:uid="{683A96B3-CE18-5B41-A149-69B9C708D9A1}" name="Column10181"/>
    <tableColumn id="10182" xr3:uid="{46B92974-26C7-374F-84CA-3C6C41FA614B}" name="Column10182"/>
    <tableColumn id="10183" xr3:uid="{CF1948DA-9656-4D4C-969E-7401B55AE455}" name="Column10183"/>
    <tableColumn id="10184" xr3:uid="{A036D27F-C772-6943-8C78-E69F878B40C0}" name="Column10184"/>
    <tableColumn id="10185" xr3:uid="{E7BD3925-3783-1D41-96C3-D99944C0AB4C}" name="Column10185"/>
    <tableColumn id="10186" xr3:uid="{51AF9A7C-E632-144C-8F7F-EA571B45BDED}" name="Column10186"/>
    <tableColumn id="10187" xr3:uid="{E8B5C69F-6918-F14B-8A7E-A0952BCC0995}" name="Column10187"/>
    <tableColumn id="10188" xr3:uid="{6836C8B1-AC62-DC4B-96A8-623B1513967E}" name="Column10188"/>
    <tableColumn id="10189" xr3:uid="{DA93082C-9E95-6747-AD92-D6CFD68C3415}" name="Column10189"/>
    <tableColumn id="10190" xr3:uid="{BECA3949-FFDC-9E49-A82A-7AD04A811FF0}" name="Column10190"/>
    <tableColumn id="10191" xr3:uid="{AF4FD785-7BF8-0C4B-927F-B31C337B61CB}" name="Column10191"/>
    <tableColumn id="10192" xr3:uid="{FC06DBC7-1F53-C243-BB41-F4AC466431CE}" name="Column10192"/>
    <tableColumn id="10193" xr3:uid="{61A39F49-E21D-F04E-9047-6F30E7CD8E7E}" name="Column10193"/>
    <tableColumn id="10194" xr3:uid="{65CD1CF8-532D-4F44-AD71-A24E88ADF7B7}" name="Column10194"/>
    <tableColumn id="10195" xr3:uid="{95F73FA3-B86A-0C4B-BE1C-4A2887313C95}" name="Column10195"/>
    <tableColumn id="10196" xr3:uid="{5E8F2529-554E-3B45-A031-14E3D35C73FB}" name="Column10196"/>
    <tableColumn id="10197" xr3:uid="{FA73C3C6-A73D-A448-A40B-110D8FD73D59}" name="Column10197"/>
    <tableColumn id="10198" xr3:uid="{8D642175-2083-1B44-A229-117CC6725FD9}" name="Column10198"/>
    <tableColumn id="10199" xr3:uid="{2E57D7AA-F388-B14C-B519-16F6451050D0}" name="Column10199"/>
    <tableColumn id="10200" xr3:uid="{445A7650-881B-EF42-BD07-8EE9BCDC9597}" name="Column10200"/>
    <tableColumn id="10201" xr3:uid="{2CB5A6AA-0E1F-F343-B7B1-2EAADD898D9F}" name="Column10201"/>
    <tableColumn id="10202" xr3:uid="{2A32A30B-A720-B444-B3F8-52FAA46633E0}" name="Column10202"/>
    <tableColumn id="10203" xr3:uid="{7F2C20A7-D55B-3247-976A-08CD28681788}" name="Column10203"/>
    <tableColumn id="10204" xr3:uid="{F491D309-8C57-3D48-ADBF-9ECED5A2923E}" name="Column10204"/>
    <tableColumn id="10205" xr3:uid="{C2CC0A27-DFCB-814E-85BE-A2C083712E5A}" name="Column10205"/>
    <tableColumn id="10206" xr3:uid="{79A86083-16AB-E348-950F-BE541CD3D9F3}" name="Column10206"/>
    <tableColumn id="10207" xr3:uid="{C5EFA54C-0B3D-DA46-AD58-4931C75FE396}" name="Column10207"/>
    <tableColumn id="10208" xr3:uid="{E3173712-34C2-4945-8400-505C9065A5E3}" name="Column10208"/>
    <tableColumn id="10209" xr3:uid="{D22B416F-938C-274F-9C37-5996EF4B06E2}" name="Column10209"/>
    <tableColumn id="10210" xr3:uid="{4FF87CA7-298C-FA44-81BB-CBC356BE0383}" name="Column10210"/>
    <tableColumn id="10211" xr3:uid="{84C16B41-221C-B644-A45B-9FD5B4D1DA21}" name="Column10211"/>
    <tableColumn id="10212" xr3:uid="{03C22A1D-9253-8C4F-A1B9-CE188D3FC458}" name="Column10212"/>
    <tableColumn id="10213" xr3:uid="{2039C58D-C66A-7842-A27D-1C1EE73961E4}" name="Column10213"/>
    <tableColumn id="10214" xr3:uid="{B2FEDD05-C223-4A49-B575-21192CB32E45}" name="Column10214"/>
    <tableColumn id="10215" xr3:uid="{16D636F0-0308-014B-B706-38C029C51AF8}" name="Column10215"/>
    <tableColumn id="10216" xr3:uid="{15A68025-A90A-0347-8B3C-E3CB55FBCC1D}" name="Column10216"/>
    <tableColumn id="10217" xr3:uid="{ED098619-1D9A-5746-8D4A-7DB9B766E5C0}" name="Column10217"/>
    <tableColumn id="10218" xr3:uid="{D60CE516-EA66-8B49-892E-CFD3E2919335}" name="Column10218"/>
    <tableColumn id="10219" xr3:uid="{48F7A950-BED2-BD48-805F-033C814B296A}" name="Column10219"/>
    <tableColumn id="10220" xr3:uid="{5AC91BDC-663A-384F-BAF7-30CF21DF7C0B}" name="Column10220"/>
    <tableColumn id="10221" xr3:uid="{4A7B2996-5E2B-D14E-925A-1C7A8C7F4085}" name="Column10221"/>
    <tableColumn id="10222" xr3:uid="{5A343178-7001-E847-8F3E-6A1993982296}" name="Column10222"/>
    <tableColumn id="10223" xr3:uid="{B64435D0-4BC0-114F-B69A-3B5E1F9BDBC5}" name="Column10223"/>
    <tableColumn id="10224" xr3:uid="{F99CE34F-A358-B24D-A667-752D3F7DD897}" name="Column10224"/>
    <tableColumn id="10225" xr3:uid="{23EB75A7-5D88-6747-8A5C-A5C32715951C}" name="Column10225"/>
    <tableColumn id="10226" xr3:uid="{24036406-EFE5-5546-9495-C8304001F0F6}" name="Column10226"/>
    <tableColumn id="10227" xr3:uid="{A17476E1-CAB7-5D44-822E-47C2F67A3887}" name="Column10227"/>
    <tableColumn id="10228" xr3:uid="{06854450-3BE3-5D47-8AB7-4342CB9991E3}" name="Column10228"/>
    <tableColumn id="10229" xr3:uid="{28BE265F-3888-544A-AFEC-8EDD1612FC84}" name="Column10229"/>
    <tableColumn id="10230" xr3:uid="{DED72B70-0333-C346-B87C-2804BE8CD357}" name="Column10230"/>
    <tableColumn id="10231" xr3:uid="{DACC8018-F20C-3D43-86B4-17279F6CF3ED}" name="Column10231"/>
    <tableColumn id="10232" xr3:uid="{B32FA6ED-08A4-D94B-8E56-DEC824F869F6}" name="Column10232"/>
    <tableColumn id="10233" xr3:uid="{10FA3A92-7C57-4A43-94F7-67B46A22A6BA}" name="Column10233"/>
    <tableColumn id="10234" xr3:uid="{4472D696-7417-604E-9864-7793A601C50F}" name="Column10234"/>
    <tableColumn id="10235" xr3:uid="{26C8EE8A-98B2-9A4E-A16A-79C353F5C3E9}" name="Column10235"/>
    <tableColumn id="10236" xr3:uid="{6F801241-25DC-0C4F-BCDE-9BBEA5371C34}" name="Column10236"/>
    <tableColumn id="10237" xr3:uid="{B4A0D6F5-2E4D-244C-B62F-FB26AC7243AC}" name="Column10237"/>
    <tableColumn id="10238" xr3:uid="{77E5D483-4648-7C46-832F-08B4DF8E50D4}" name="Column10238"/>
    <tableColumn id="10239" xr3:uid="{70BCB602-CA51-AE4C-89E4-B05605DA17D9}" name="Column10239"/>
    <tableColumn id="10240" xr3:uid="{5374D25B-C017-3E40-A3FE-5145E6330D8B}" name="Column10240"/>
    <tableColumn id="10241" xr3:uid="{74798011-3F02-0249-B2AD-1833109BF125}" name="Column10241"/>
    <tableColumn id="10242" xr3:uid="{473C7010-57B7-544A-85CF-270068249543}" name="Column10242"/>
    <tableColumn id="10243" xr3:uid="{E80CD771-4F62-2F4D-BEF2-646F35FFD98D}" name="Column10243"/>
    <tableColumn id="10244" xr3:uid="{A4CA3CF9-C469-564A-BB4E-B97DEF8C3EF4}" name="Column10244"/>
    <tableColumn id="10245" xr3:uid="{7AFA9CF6-427C-CB44-BE26-7619EEAC6C9D}" name="Column10245"/>
    <tableColumn id="10246" xr3:uid="{323E7BEE-5D06-EA40-ABDF-E329040C8B71}" name="Column10246"/>
    <tableColumn id="10247" xr3:uid="{0890074E-2913-EC46-AA1B-C852B5C5FC17}" name="Column10247"/>
    <tableColumn id="10248" xr3:uid="{2486A03B-3DA3-354B-8BBD-6E886895E674}" name="Column10248"/>
    <tableColumn id="10249" xr3:uid="{B53512FE-CB16-3141-8190-B33EB0DACDCF}" name="Column10249"/>
    <tableColumn id="10250" xr3:uid="{7F8A7FE7-5DA9-1E4B-9546-FFDBC5122797}" name="Column10250"/>
    <tableColumn id="10251" xr3:uid="{DFA14B25-8297-3E4B-92FE-258CA2E30B19}" name="Column10251"/>
    <tableColumn id="10252" xr3:uid="{13C5CC91-0B65-694A-B274-6C204508B73D}" name="Column10252"/>
    <tableColumn id="10253" xr3:uid="{F5BC47FA-3A81-574E-9F1E-B31F68E6B495}" name="Column10253"/>
    <tableColumn id="10254" xr3:uid="{8E71D0F2-EAEA-5842-8913-6591ECB29E25}" name="Column10254"/>
    <tableColumn id="10255" xr3:uid="{76CE67D1-696B-E844-A047-D8058DAAFFEE}" name="Column10255"/>
    <tableColumn id="10256" xr3:uid="{867918B4-9990-2744-8EB2-5B27E4F65652}" name="Column10256"/>
    <tableColumn id="10257" xr3:uid="{C29AFB11-4EFB-8F45-A414-77B05C3F2DF7}" name="Column10257"/>
    <tableColumn id="10258" xr3:uid="{6012BDD1-EC69-A345-9052-E9CC534285CF}" name="Column10258"/>
    <tableColumn id="10259" xr3:uid="{B41D721D-EEEB-174F-8573-461431F05DC6}" name="Column10259"/>
    <tableColumn id="10260" xr3:uid="{BAC387E1-D83A-6D45-A852-AD5C93C5BF4B}" name="Column10260"/>
    <tableColumn id="10261" xr3:uid="{E467E861-1E67-3844-B7DB-9D416EBA7F1B}" name="Column10261"/>
    <tableColumn id="10262" xr3:uid="{D62E5D51-C192-F44B-BD01-A3CAE58FEF42}" name="Column10262"/>
    <tableColumn id="10263" xr3:uid="{5D8161BF-2B89-A445-B637-8CEFB51182E7}" name="Column10263"/>
    <tableColumn id="10264" xr3:uid="{715FDAC6-DC7B-8348-AB9B-245E5DD5D0C1}" name="Column10264"/>
    <tableColumn id="10265" xr3:uid="{B8681A42-2E33-CB4C-8633-6989069C29BF}" name="Column10265"/>
    <tableColumn id="10266" xr3:uid="{D92C757A-8AC9-E24B-9D14-2BB367633923}" name="Column10266"/>
    <tableColumn id="10267" xr3:uid="{E8350C84-E42C-644E-957A-2B0D47C7F4FE}" name="Column10267"/>
    <tableColumn id="10268" xr3:uid="{EB9FD354-0F32-9840-8C41-9BAC306B454F}" name="Column10268"/>
    <tableColumn id="10269" xr3:uid="{D3224F0A-2EA1-4747-B02D-5C980E8717C1}" name="Column10269"/>
    <tableColumn id="10270" xr3:uid="{931BDD55-2624-5D46-8CED-01EC27DB058E}" name="Column10270"/>
    <tableColumn id="10271" xr3:uid="{1FCAD7BE-AFA4-474C-AB35-5F2D6BD63B54}" name="Column10271"/>
    <tableColumn id="10272" xr3:uid="{AC652DE6-050F-604E-8C81-E286B6CB40D2}" name="Column10272"/>
    <tableColumn id="10273" xr3:uid="{1CE5AF96-C1A9-FC4F-85EA-46C2D56E4232}" name="Column10273"/>
    <tableColumn id="10274" xr3:uid="{6070AFB6-4EF1-254E-887F-7054CF198019}" name="Column10274"/>
    <tableColumn id="10275" xr3:uid="{DBB21E2A-D9A3-F349-BC5C-622A70902E6C}" name="Column10275"/>
    <tableColumn id="10276" xr3:uid="{B65CA821-12AA-904A-9720-3E4F2849D2FD}" name="Column10276"/>
    <tableColumn id="10277" xr3:uid="{7799E9BC-9273-894E-8242-29AAD71FD28C}" name="Column10277"/>
    <tableColumn id="10278" xr3:uid="{7B3D5702-6755-9E4F-94B5-5769ECD26D08}" name="Column10278"/>
    <tableColumn id="10279" xr3:uid="{F4684B6A-B7B2-A046-9286-69BEF65266F8}" name="Column10279"/>
    <tableColumn id="10280" xr3:uid="{37FA3449-73C1-1C49-82C2-AFD554FC434B}" name="Column10280"/>
    <tableColumn id="10281" xr3:uid="{86DBCC0A-1FBF-DB4A-871F-FD51604A3CD3}" name="Column10281"/>
    <tableColumn id="10282" xr3:uid="{8B812AD7-4995-6647-B6F5-3CF3C5F2DE30}" name="Column10282"/>
    <tableColumn id="10283" xr3:uid="{2AFC8B97-0300-7148-85FB-2FF0DA048912}" name="Column10283"/>
    <tableColumn id="10284" xr3:uid="{6917A089-1817-9B4C-80DE-FA059882A938}" name="Column10284"/>
    <tableColumn id="10285" xr3:uid="{D48095A1-F61E-0F4E-88C0-CF57CA132801}" name="Column10285"/>
    <tableColumn id="10286" xr3:uid="{45BF4F14-94EC-254A-B809-57081F874875}" name="Column10286"/>
    <tableColumn id="10287" xr3:uid="{375D0718-B60A-7245-8154-51D9656C92BD}" name="Column10287"/>
    <tableColumn id="10288" xr3:uid="{2111BA76-347A-9743-A7F4-2906715F5C57}" name="Column10288"/>
    <tableColumn id="10289" xr3:uid="{171E9215-6AFD-4B47-A868-47620A555410}" name="Column10289"/>
    <tableColumn id="10290" xr3:uid="{8A3E6A71-872B-F446-AD2F-AD141F25A5B3}" name="Column10290"/>
    <tableColumn id="10291" xr3:uid="{668755C5-4018-754C-B539-24FDD4A9A7A8}" name="Column10291"/>
    <tableColumn id="10292" xr3:uid="{BD2B2A3E-09E8-1D45-A16B-E386094622EB}" name="Column10292"/>
    <tableColumn id="10293" xr3:uid="{E2D64D83-733F-AC42-9F31-09E67ECEF48B}" name="Column10293"/>
    <tableColumn id="10294" xr3:uid="{1DAF12A6-3AA9-9C49-A181-499E0783F4AE}" name="Column10294"/>
    <tableColumn id="10295" xr3:uid="{FA25AE43-38D9-BB45-820E-1B3DFF1D032D}" name="Column10295"/>
    <tableColumn id="10296" xr3:uid="{1FF6DF0F-A7C4-8E44-A6CE-41119650C671}" name="Column10296"/>
    <tableColumn id="10297" xr3:uid="{5AD89424-2673-D745-954F-60031DE267BA}" name="Column10297"/>
    <tableColumn id="10298" xr3:uid="{1B99C97E-9252-F947-9A12-69898D221E0B}" name="Column10298"/>
    <tableColumn id="10299" xr3:uid="{FFFDE80A-43E4-2641-AB55-10592661CC61}" name="Column10299"/>
    <tableColumn id="10300" xr3:uid="{8943950A-A0A8-2144-9CEC-0C6246067EC6}" name="Column10300"/>
    <tableColumn id="10301" xr3:uid="{20FA037B-2B4D-C74B-A812-AA79026D56E3}" name="Column10301"/>
    <tableColumn id="10302" xr3:uid="{192B2034-7A31-934F-BE13-62B9DBD45BF0}" name="Column10302"/>
    <tableColumn id="10303" xr3:uid="{5217B23B-645C-CE4E-8D99-DBBCA9B197F5}" name="Column10303"/>
    <tableColumn id="10304" xr3:uid="{5B50709C-9BEC-974D-97F4-43F2BDA8BA86}" name="Column10304"/>
    <tableColumn id="10305" xr3:uid="{7E3F9F59-C151-644A-8837-74933DBFFDC2}" name="Column10305"/>
    <tableColumn id="10306" xr3:uid="{9EF8E37C-0022-4F40-8DA5-19E15E58DB79}" name="Column10306"/>
    <tableColumn id="10307" xr3:uid="{818F047D-1FDB-1442-AC73-3464E71EC737}" name="Column10307"/>
    <tableColumn id="10308" xr3:uid="{CC7E85CD-B329-304D-8DAA-27FE5B11F96E}" name="Column10308"/>
    <tableColumn id="10309" xr3:uid="{969BBB91-2BFF-E649-A71B-F91EC1F9EF9A}" name="Column10309"/>
    <tableColumn id="10310" xr3:uid="{451E7AD7-A2E9-0943-B438-D4B94FDC5F88}" name="Column10310"/>
    <tableColumn id="10311" xr3:uid="{78A5F730-0B55-7B46-AB88-7BE7D5936B62}" name="Column10311"/>
    <tableColumn id="10312" xr3:uid="{0A74A7EC-52F3-AD45-B2E1-82147037E6C2}" name="Column10312"/>
    <tableColumn id="10313" xr3:uid="{C4B112E8-7884-2241-9ADE-169C73939E31}" name="Column10313"/>
    <tableColumn id="10314" xr3:uid="{ED5E0C0D-51AB-5C4E-859E-EFA1EAB68B3B}" name="Column10314"/>
    <tableColumn id="10315" xr3:uid="{B4A9B1D9-33E0-CA49-9D66-EC8A430B0F30}" name="Column10315"/>
    <tableColumn id="10316" xr3:uid="{E6520F2B-CEF0-914C-BDC4-DE59D2B4A02D}" name="Column10316"/>
    <tableColumn id="10317" xr3:uid="{AA3D0902-3F56-ED49-8705-E51187A172A1}" name="Column10317"/>
    <tableColumn id="10318" xr3:uid="{AAA2A915-95F2-6742-ACB4-50BD6782A0AA}" name="Column10318"/>
    <tableColumn id="10319" xr3:uid="{2ABCE1AB-2C05-2A4F-AE81-A785E3965821}" name="Column10319"/>
    <tableColumn id="10320" xr3:uid="{1AB120A3-61BC-1548-9219-E8BC97999735}" name="Column10320"/>
    <tableColumn id="10321" xr3:uid="{0FC15AE9-A157-9049-999F-9A62163E7108}" name="Column10321"/>
    <tableColumn id="10322" xr3:uid="{172B6C19-C8F1-D34F-8EC8-CB5B6525720F}" name="Column10322"/>
    <tableColumn id="10323" xr3:uid="{BB0434E7-EF93-8445-9A8B-0FAAC9D74642}" name="Column10323"/>
    <tableColumn id="10324" xr3:uid="{DBAA07FF-DEA7-8E48-8000-5312CA7C5F3F}" name="Column10324"/>
    <tableColumn id="10325" xr3:uid="{8F6A6AC2-D945-0D4C-9FE2-A0F9AC4B8304}" name="Column10325"/>
    <tableColumn id="10326" xr3:uid="{1753B2A4-44A4-A642-94D3-93DEE45E1F20}" name="Column10326"/>
    <tableColumn id="10327" xr3:uid="{66F5F232-6EDD-C34F-90E4-A570B4105956}" name="Column10327"/>
    <tableColumn id="10328" xr3:uid="{38A9769C-2E28-5248-99EC-9DFF7751472F}" name="Column10328"/>
    <tableColumn id="10329" xr3:uid="{4E788082-1656-EE42-8436-5C534B54C1EE}" name="Column10329"/>
    <tableColumn id="10330" xr3:uid="{222E137A-4CE1-3249-8753-B016A6228E69}" name="Column10330"/>
    <tableColumn id="10331" xr3:uid="{52A783D1-4762-C549-B243-D0E6E6EDA72F}" name="Column10331"/>
    <tableColumn id="10332" xr3:uid="{EC5335AC-331C-F34B-8A91-28C2CB91501F}" name="Column10332"/>
    <tableColumn id="10333" xr3:uid="{C5C432AC-DEC0-B345-8691-7A6139AC162C}" name="Column10333"/>
    <tableColumn id="10334" xr3:uid="{BC435925-9859-1243-84A9-E68F6B694912}" name="Column10334"/>
    <tableColumn id="10335" xr3:uid="{A44AE52F-60F7-374E-AB93-292E4876FDDF}" name="Column10335"/>
    <tableColumn id="10336" xr3:uid="{5BDC645E-6798-DE44-B58A-F0FC3C10994F}" name="Column10336"/>
    <tableColumn id="10337" xr3:uid="{B34FC339-0782-574A-A209-8562A412D139}" name="Column10337"/>
    <tableColumn id="10338" xr3:uid="{F045AC72-8B17-BC45-83AC-83A4377F5800}" name="Column10338"/>
    <tableColumn id="10339" xr3:uid="{877D5B3D-C50D-184B-AF73-AD41DC517218}" name="Column10339"/>
    <tableColumn id="10340" xr3:uid="{9DC68924-0B14-094F-B754-554B04D55A5E}" name="Column10340"/>
    <tableColumn id="10341" xr3:uid="{0DD02504-0E71-B14F-A7DD-3ACB0F194C1A}" name="Column10341"/>
    <tableColumn id="10342" xr3:uid="{30FB1FE7-7D32-8B4C-B046-65B8E8A62854}" name="Column10342"/>
    <tableColumn id="10343" xr3:uid="{9005C6E4-986F-BC48-B8B1-74C3C39570FA}" name="Column10343"/>
    <tableColumn id="10344" xr3:uid="{C79BBFA9-0B2F-324E-8C6F-CCD27CD0424F}" name="Column10344"/>
    <tableColumn id="10345" xr3:uid="{CD77FE96-2F84-6444-B451-30CA9DE3B8F6}" name="Column10345"/>
    <tableColumn id="10346" xr3:uid="{22F9FB8B-2000-4A4B-9694-060EC0392693}" name="Column10346"/>
    <tableColumn id="10347" xr3:uid="{76203CA3-43D9-4248-BD54-D26D6A6E1282}" name="Column10347"/>
    <tableColumn id="10348" xr3:uid="{AC0AE95E-CEAF-1F4C-9D2B-B621D7B31B5D}" name="Column10348"/>
    <tableColumn id="10349" xr3:uid="{5A986D4F-65E5-574E-9DBE-61C63F9BC6A3}" name="Column10349"/>
    <tableColumn id="10350" xr3:uid="{BC893FF6-80D4-9B4D-81D9-118FF84E44CF}" name="Column10350"/>
    <tableColumn id="10351" xr3:uid="{655FC22F-2E0C-534A-A616-1C0F7859BB0E}" name="Column10351"/>
    <tableColumn id="10352" xr3:uid="{541F58B3-5AB8-2D42-BC61-DA2AA269ED78}" name="Column10352"/>
    <tableColumn id="10353" xr3:uid="{59D125F6-9AE0-4E40-8EC2-1767F7D3FC09}" name="Column10353"/>
    <tableColumn id="10354" xr3:uid="{559EF3E5-10EB-C441-972A-31BEA446501C}" name="Column10354"/>
    <tableColumn id="10355" xr3:uid="{E28AF687-525C-AB43-8067-951484FF9276}" name="Column10355"/>
    <tableColumn id="10356" xr3:uid="{F7317FFF-2BA3-0B41-B18E-B2AB121A9D4A}" name="Column10356"/>
    <tableColumn id="10357" xr3:uid="{22F61538-FF66-2341-BAF0-38F48FC43A29}" name="Column10357"/>
    <tableColumn id="10358" xr3:uid="{10B8B51E-CF95-1240-9C5A-D594E5A76490}" name="Column10358"/>
    <tableColumn id="10359" xr3:uid="{F10674AB-99E0-D64F-9FB9-D1936655CE68}" name="Column10359"/>
    <tableColumn id="10360" xr3:uid="{BF34CB39-0112-3741-83DA-204CAF91E5DE}" name="Column10360"/>
    <tableColumn id="10361" xr3:uid="{CA898BAB-757F-5945-86D5-7009B7821B2A}" name="Column10361"/>
    <tableColumn id="10362" xr3:uid="{FE96EE84-0AA6-2A45-8438-667C0F78209E}" name="Column10362"/>
    <tableColumn id="10363" xr3:uid="{2DC834B8-5C9E-EF4B-BAF8-60EE42D5FE8E}" name="Column10363"/>
    <tableColumn id="10364" xr3:uid="{38509EDC-9C22-8D46-86D3-993DCABD3A62}" name="Column10364"/>
    <tableColumn id="10365" xr3:uid="{A31F2F05-9E06-6D44-BAB1-B9CAF98E413C}" name="Column10365"/>
    <tableColumn id="10366" xr3:uid="{B938E170-A42F-114C-932B-2329765F3430}" name="Column10366"/>
    <tableColumn id="10367" xr3:uid="{5C8D0AFB-3748-504F-BE4C-AD603BC4B8A1}" name="Column10367"/>
    <tableColumn id="10368" xr3:uid="{D58E9861-6E25-9543-9CF7-0A68133D9F47}" name="Column10368"/>
    <tableColumn id="10369" xr3:uid="{AEBEF0DD-FB16-CD41-BEC5-7DE002849499}" name="Column10369"/>
    <tableColumn id="10370" xr3:uid="{19DB3BFE-D400-2B40-91E8-CBBB8F496B49}" name="Column10370"/>
    <tableColumn id="10371" xr3:uid="{2E03B258-52A7-0A40-B9DF-0147131AF7AB}" name="Column10371"/>
    <tableColumn id="10372" xr3:uid="{AD580375-96BD-1842-88F2-FEF66DD57AF6}" name="Column10372"/>
    <tableColumn id="10373" xr3:uid="{41FF1368-3B62-A04D-80EF-970BBA11C59C}" name="Column10373"/>
    <tableColumn id="10374" xr3:uid="{B011D55D-F7B0-594A-BF06-5602BDCA55EB}" name="Column10374"/>
    <tableColumn id="10375" xr3:uid="{A684F6C5-9975-E44E-BFCC-D08BE5FA9905}" name="Column10375"/>
    <tableColumn id="10376" xr3:uid="{10EBDD42-1DCE-A641-A91A-AFFE299E079C}" name="Column10376"/>
    <tableColumn id="10377" xr3:uid="{939CC6BE-0EB0-B349-8F3D-25EAFE4538B3}" name="Column10377"/>
    <tableColumn id="10378" xr3:uid="{C5E75F1D-BD0E-3F4B-AE4D-69434C93681A}" name="Column10378"/>
    <tableColumn id="10379" xr3:uid="{4A1A455E-2A51-4F49-9C5D-69AAE9F4E39B}" name="Column10379"/>
    <tableColumn id="10380" xr3:uid="{DC40D633-9977-A54F-88ED-78B3F85E6291}" name="Column10380"/>
    <tableColumn id="10381" xr3:uid="{E9708B06-D194-A64A-823A-2C2B9BCAFD6D}" name="Column10381"/>
    <tableColumn id="10382" xr3:uid="{37A5134D-D603-2149-AE40-A5E41E2C63B9}" name="Column10382"/>
    <tableColumn id="10383" xr3:uid="{60CFCACA-0B3C-B34D-9E8D-BBFDAAA7EA74}" name="Column10383"/>
    <tableColumn id="10384" xr3:uid="{5D37E75D-FE77-4F42-96EA-FDFAA0E29D87}" name="Column10384"/>
    <tableColumn id="10385" xr3:uid="{5AF3C7F4-BA15-F642-A094-02182BDC3423}" name="Column10385"/>
    <tableColumn id="10386" xr3:uid="{767C148F-9E02-0C45-A5C2-DFD418F22974}" name="Column10386"/>
    <tableColumn id="10387" xr3:uid="{18A01873-A45C-AC42-BE9B-66C538AE1434}" name="Column10387"/>
    <tableColumn id="10388" xr3:uid="{FEB50847-C2A0-1040-B735-857A8A899DD2}" name="Column10388"/>
    <tableColumn id="10389" xr3:uid="{31A32930-EB60-F840-B17C-127575EDA17C}" name="Column10389"/>
    <tableColumn id="10390" xr3:uid="{EE15BC04-3E27-8345-87CE-C63619B7D398}" name="Column10390"/>
    <tableColumn id="10391" xr3:uid="{0E6C5019-0171-4E49-A018-FC085B59B914}" name="Column10391"/>
    <tableColumn id="10392" xr3:uid="{D1E84BC8-18DC-CA44-A1AD-B23D454AA2B1}" name="Column10392"/>
    <tableColumn id="10393" xr3:uid="{A63ADEEB-5C52-B744-AC72-6E25F1C6059F}" name="Column10393"/>
    <tableColumn id="10394" xr3:uid="{A263F97C-3845-E14A-8057-D539D9D838B6}" name="Column10394"/>
    <tableColumn id="10395" xr3:uid="{91898B2E-6BD5-AA4C-89C2-F898A1FFC754}" name="Column10395"/>
    <tableColumn id="10396" xr3:uid="{287EF2C6-FA67-9843-8C6A-0DF08F847689}" name="Column10396"/>
    <tableColumn id="10397" xr3:uid="{5507F863-AA13-614A-A586-E0F7782B571F}" name="Column10397"/>
    <tableColumn id="10398" xr3:uid="{9916C77F-4287-8D48-BAB6-065821BF8C7C}" name="Column10398"/>
    <tableColumn id="10399" xr3:uid="{74A4D155-E849-2048-BD75-A85BD45BD993}" name="Column10399"/>
    <tableColumn id="10400" xr3:uid="{0BB8FDEE-F5CA-C14C-A49B-2ECDF205AC02}" name="Column10400"/>
    <tableColumn id="10401" xr3:uid="{ECA8E651-BA42-9741-BFA4-71CF8F7A37B1}" name="Column10401"/>
    <tableColumn id="10402" xr3:uid="{E4F37B1F-B788-4B45-A41B-C33676729322}" name="Column10402"/>
    <tableColumn id="10403" xr3:uid="{F6FF52EF-5497-BD43-909A-CE67FCA4E379}" name="Column10403"/>
    <tableColumn id="10404" xr3:uid="{5AD48C01-236B-FB4F-9D84-4CE384B9FB30}" name="Column10404"/>
    <tableColumn id="10405" xr3:uid="{340A742D-E925-3945-8463-2B4F0CAB40CF}" name="Column10405"/>
    <tableColumn id="10406" xr3:uid="{DBE1CF80-8867-944B-9D5B-36B5B2955CC6}" name="Column10406"/>
    <tableColumn id="10407" xr3:uid="{62890E20-0A46-6148-B0AC-BEC8515EF9C4}" name="Column10407"/>
    <tableColumn id="10408" xr3:uid="{3A1FC94D-E0EA-E545-BFB8-526B62C9760A}" name="Column10408"/>
    <tableColumn id="10409" xr3:uid="{8F51EAF2-F130-0B43-84DC-8D39BC9A7464}" name="Column10409"/>
    <tableColumn id="10410" xr3:uid="{A4D1302E-759A-CA4D-BB47-BB5D2B888D06}" name="Column10410"/>
    <tableColumn id="10411" xr3:uid="{3F0B7F21-0662-CC40-B45A-938A4D848906}" name="Column10411"/>
    <tableColumn id="10412" xr3:uid="{6F712D0A-AE2B-2B48-8824-4E68EED1A9E8}" name="Column10412"/>
    <tableColumn id="10413" xr3:uid="{0B059C23-E0C7-C347-A5DC-46141FC502E8}" name="Column10413"/>
    <tableColumn id="10414" xr3:uid="{E59C3E58-DA5C-B343-9B52-242EB0D9CF3A}" name="Column10414"/>
    <tableColumn id="10415" xr3:uid="{9F0363DC-5B5C-1D46-B87B-B9DF26D67CBB}" name="Column10415"/>
    <tableColumn id="10416" xr3:uid="{F4B97CEC-907F-5F41-9685-34BF50C1F104}" name="Column10416"/>
    <tableColumn id="10417" xr3:uid="{DD469012-70DB-834E-8FA2-8F8CEC8D78CA}" name="Column10417"/>
    <tableColumn id="10418" xr3:uid="{D46CD77A-6D78-7645-ABCA-ECD718451025}" name="Column10418"/>
    <tableColumn id="10419" xr3:uid="{8BFE11CE-9479-9644-94F9-FC3EB219169F}" name="Column10419"/>
    <tableColumn id="10420" xr3:uid="{86824651-E4D2-F840-936C-BA055447136F}" name="Column10420"/>
    <tableColumn id="10421" xr3:uid="{E04202B8-6CC0-3247-991F-77AD0B57BDDF}" name="Column10421"/>
    <tableColumn id="10422" xr3:uid="{9A23AB76-E1C2-B548-B2AB-54F38AB4A414}" name="Column10422"/>
    <tableColumn id="10423" xr3:uid="{ED7B8719-192D-564E-A658-A86832FE637E}" name="Column10423"/>
    <tableColumn id="10424" xr3:uid="{45486369-A711-0B4E-B662-ACEECA072F09}" name="Column10424"/>
    <tableColumn id="10425" xr3:uid="{D10EBD25-EEBA-4247-8771-AADDB21FECB6}" name="Column10425"/>
    <tableColumn id="10426" xr3:uid="{0D80EBBF-CB9D-0E43-AF6C-7BF9FB6216B3}" name="Column10426"/>
    <tableColumn id="10427" xr3:uid="{6775D6B4-1CDD-0F45-B409-66031FB4AB34}" name="Column10427"/>
    <tableColumn id="10428" xr3:uid="{36CC7630-254A-5A41-B777-4BDEF65BA87A}" name="Column10428"/>
    <tableColumn id="10429" xr3:uid="{4F9B9DDF-17D6-604D-B1BF-587F857BD989}" name="Column10429"/>
    <tableColumn id="10430" xr3:uid="{7BD5A802-6E2F-2D4F-9DF3-A690A0D84E0B}" name="Column10430"/>
    <tableColumn id="10431" xr3:uid="{7013EFC0-3CD7-FD4A-AEB0-85D59A930B42}" name="Column10431"/>
    <tableColumn id="10432" xr3:uid="{49D11E84-DF5C-284C-AA1B-7A58573357D4}" name="Column10432"/>
    <tableColumn id="10433" xr3:uid="{9587844C-E04B-5748-A4A5-653017B03BF3}" name="Column10433"/>
    <tableColumn id="10434" xr3:uid="{6143288E-D3DE-3844-94EE-B7ED8CC74FA5}" name="Column10434"/>
    <tableColumn id="10435" xr3:uid="{B5185EF2-CC7B-EA4B-9157-8D1CEE37668A}" name="Column10435"/>
    <tableColumn id="10436" xr3:uid="{E2D52BEF-11C6-5747-BEDC-B8EA9D8582CF}" name="Column10436"/>
    <tableColumn id="10437" xr3:uid="{5C15FB4A-D3E5-6C46-B8F6-613CEE7215BD}" name="Column10437"/>
    <tableColumn id="10438" xr3:uid="{F1ADD64D-DEAE-3046-A9A0-2BA2BA190F16}" name="Column10438"/>
    <tableColumn id="10439" xr3:uid="{5BA275CD-7342-E64D-BE01-9843702D48D0}" name="Column10439"/>
    <tableColumn id="10440" xr3:uid="{0883B4ED-1325-3B41-8463-F0C747F5DDB0}" name="Column10440"/>
    <tableColumn id="10441" xr3:uid="{2B730D51-8492-4D47-9193-0135F77EC25E}" name="Column10441"/>
    <tableColumn id="10442" xr3:uid="{CEA8D38D-DA8D-5448-97AD-4CE10FD78FD9}" name="Column10442"/>
    <tableColumn id="10443" xr3:uid="{FAD7FD75-37EF-DD4B-AB71-8DCE1B51C577}" name="Column10443"/>
    <tableColumn id="10444" xr3:uid="{1A7B2708-5AB4-AE47-9500-3C90C5D087EB}" name="Column10444"/>
    <tableColumn id="10445" xr3:uid="{37270779-8B87-294A-B5D7-DEBD551FF7A2}" name="Column10445"/>
    <tableColumn id="10446" xr3:uid="{FADDF7BA-9945-DF48-ABFA-EBC3D0FF7DA7}" name="Column10446"/>
    <tableColumn id="10447" xr3:uid="{4DC8109D-6E69-2244-9A99-753B7E03D008}" name="Column10447"/>
    <tableColumn id="10448" xr3:uid="{3948A0FA-C8CD-0E46-9F2B-4E9BC844BF30}" name="Column10448"/>
    <tableColumn id="10449" xr3:uid="{C70A8E51-68FE-6646-BC3A-0FA8D1D6F3DA}" name="Column10449"/>
    <tableColumn id="10450" xr3:uid="{56EB1051-5229-7F4E-879A-4C5F55ED608A}" name="Column10450"/>
    <tableColumn id="10451" xr3:uid="{FB59489A-DD68-E44B-BD76-979597EB13D6}" name="Column10451"/>
    <tableColumn id="10452" xr3:uid="{1B361D66-5833-2647-B154-55126148DB83}" name="Column10452"/>
    <tableColumn id="10453" xr3:uid="{F7B64654-4576-8F41-AC63-E6362071F8EC}" name="Column10453"/>
    <tableColumn id="10454" xr3:uid="{C1275743-C9CB-7D42-B965-019C683209FA}" name="Column10454"/>
    <tableColumn id="10455" xr3:uid="{0E5048C1-B6AF-2645-962A-50218A12B8F1}" name="Column10455"/>
    <tableColumn id="10456" xr3:uid="{4BD44289-BE15-5040-9800-BFB12B4DA43E}" name="Column10456"/>
    <tableColumn id="10457" xr3:uid="{59D3FC40-D557-7C40-B68D-6F6C4C696CC6}" name="Column10457"/>
    <tableColumn id="10458" xr3:uid="{19D7E028-48BC-C145-973D-1458F1B479A9}" name="Column10458"/>
    <tableColumn id="10459" xr3:uid="{692511BC-AA70-A049-9115-FD2F69031DF2}" name="Column10459"/>
    <tableColumn id="10460" xr3:uid="{B3241214-1275-D542-898A-59B97A965B6D}" name="Column10460"/>
    <tableColumn id="10461" xr3:uid="{1C5934BD-A6B6-BD4B-BE6B-B17BFC5B9054}" name="Column10461"/>
    <tableColumn id="10462" xr3:uid="{49DE3A8C-F6DD-814B-B75E-694660B094A2}" name="Column10462"/>
    <tableColumn id="10463" xr3:uid="{05368BFB-2C89-0D4C-8372-BF7BF735585A}" name="Column10463"/>
    <tableColumn id="10464" xr3:uid="{4F171CE7-EFFF-2747-8E8F-6CD9D3FA362D}" name="Column10464"/>
    <tableColumn id="10465" xr3:uid="{29F0F42B-393E-DE49-BFAD-47F5CFE189DD}" name="Column10465"/>
    <tableColumn id="10466" xr3:uid="{6F657DC0-5574-4E4A-8185-1CA1C42AF371}" name="Column10466"/>
    <tableColumn id="10467" xr3:uid="{DFBD8B25-334D-A440-B363-B26F507B4884}" name="Column10467"/>
    <tableColumn id="10468" xr3:uid="{3BD69906-0A8D-6F41-86C6-AD608E1C35F4}" name="Column10468"/>
    <tableColumn id="10469" xr3:uid="{C925D7DF-E931-2E43-988F-F059BD262E58}" name="Column10469"/>
    <tableColumn id="10470" xr3:uid="{3395D219-8BB4-D742-A0ED-32A9F966B588}" name="Column10470"/>
    <tableColumn id="10471" xr3:uid="{A22FC904-B41C-DE4C-B1F7-E08C6342F7BA}" name="Column10471"/>
    <tableColumn id="10472" xr3:uid="{9AF9CD7C-0611-3740-A458-BC1845F8D85A}" name="Column10472"/>
    <tableColumn id="10473" xr3:uid="{440F662F-8F65-0348-8A15-5F33933E27DB}" name="Column10473"/>
    <tableColumn id="10474" xr3:uid="{A6BFCB1E-2241-CC44-A9E1-6D2AC40307B0}" name="Column10474"/>
    <tableColumn id="10475" xr3:uid="{637723EB-3DB8-FA4A-BF19-B472D0562E99}" name="Column10475"/>
    <tableColumn id="10476" xr3:uid="{ADE73680-CBDE-4049-8D07-5F466CACA4CF}" name="Column10476"/>
    <tableColumn id="10477" xr3:uid="{5E5BD913-8CD0-334D-A476-66D64805790A}" name="Column10477"/>
    <tableColumn id="10478" xr3:uid="{2BA4E489-3B24-4F4E-95AF-C377062BF3F0}" name="Column10478"/>
    <tableColumn id="10479" xr3:uid="{74672378-68A9-8249-9869-1A4184F1C3E8}" name="Column10479"/>
    <tableColumn id="10480" xr3:uid="{105EFCA1-3A01-8640-9F33-98FCDAAD799C}" name="Column10480"/>
    <tableColumn id="10481" xr3:uid="{399F12F5-2368-6242-A4A8-7712A9F2B172}" name="Column10481"/>
    <tableColumn id="10482" xr3:uid="{91E96B81-E837-8744-9C02-37BF7FFF723A}" name="Column10482"/>
    <tableColumn id="10483" xr3:uid="{504C4186-1B6F-DF45-B5E2-74588838D8F2}" name="Column10483"/>
    <tableColumn id="10484" xr3:uid="{B09B2F9B-6F73-7440-B4FA-040EC05538B7}" name="Column10484"/>
    <tableColumn id="10485" xr3:uid="{C7B795AF-EC7A-734D-B5B0-4B34E92178D6}" name="Column10485"/>
    <tableColumn id="10486" xr3:uid="{A88EA3E2-8488-0642-A775-F933DF842C79}" name="Column10486"/>
    <tableColumn id="10487" xr3:uid="{D723C7AC-2B7B-8D48-9675-F69396EC3CA0}" name="Column10487"/>
    <tableColumn id="10488" xr3:uid="{194CE923-5F35-AB40-9224-ACA75A8C5D3E}" name="Column10488"/>
    <tableColumn id="10489" xr3:uid="{BC01B450-3A89-B541-A2F5-93445F2819C8}" name="Column10489"/>
    <tableColumn id="10490" xr3:uid="{4FF6579D-0A9A-F440-AED9-F757DCC0C443}" name="Column10490"/>
    <tableColumn id="10491" xr3:uid="{A0586526-F55E-8D48-9A77-4A273293A3D6}" name="Column10491"/>
    <tableColumn id="10492" xr3:uid="{7028D3E9-86FB-704F-858A-E79BA213F0B8}" name="Column10492"/>
    <tableColumn id="10493" xr3:uid="{77D22ADF-A067-9B4C-9CD1-9B4D2130EE81}" name="Column10493"/>
    <tableColumn id="10494" xr3:uid="{1FCAFB3B-926F-6E4A-A42E-BD3CB6BD3D7E}" name="Column10494"/>
    <tableColumn id="10495" xr3:uid="{6F57E6AB-9C18-364B-93C8-283F21143F60}" name="Column10495"/>
    <tableColumn id="10496" xr3:uid="{7D31F043-9729-1845-A2B1-B51770FC3BC7}" name="Column10496"/>
    <tableColumn id="10497" xr3:uid="{57415A97-48A9-CC45-BF03-F1BEC43379A6}" name="Column10497"/>
    <tableColumn id="10498" xr3:uid="{7EF07C53-4C1D-B04B-A134-9203E2FFEFB0}" name="Column10498"/>
    <tableColumn id="10499" xr3:uid="{7CFBE242-5E7E-CA4A-B614-A8CAF926B1B6}" name="Column10499"/>
    <tableColumn id="10500" xr3:uid="{266C376D-87FE-1C41-906E-69E062434467}" name="Column10500"/>
    <tableColumn id="10501" xr3:uid="{E4F72B2E-F944-FE45-8635-4E92D71EE779}" name="Column10501"/>
    <tableColumn id="10502" xr3:uid="{7E67FED6-2F76-B04D-B46A-4D0EF3457F18}" name="Column10502"/>
    <tableColumn id="10503" xr3:uid="{D0D054BA-6DA7-614A-A064-F6CD1BA86413}" name="Column10503"/>
    <tableColumn id="10504" xr3:uid="{F2278FBC-11A5-774E-A717-002BA0179162}" name="Column10504"/>
    <tableColumn id="10505" xr3:uid="{C6B6D49A-25E8-C847-9B63-3A4214BE3003}" name="Column10505"/>
    <tableColumn id="10506" xr3:uid="{D4C05561-A872-204E-9CC2-000FFE00A8E9}" name="Column10506"/>
    <tableColumn id="10507" xr3:uid="{8EF27525-D843-8F47-ADEC-E706BFA02C49}" name="Column10507"/>
    <tableColumn id="10508" xr3:uid="{C3942CA9-6DAF-0946-9CA3-C0DC0689C31B}" name="Column10508"/>
    <tableColumn id="10509" xr3:uid="{5EC0919E-F18A-4A45-AC5D-E305CF44C207}" name="Column10509"/>
    <tableColumn id="10510" xr3:uid="{B1A15311-0057-0147-8BFB-F74BDF22F6A7}" name="Column10510"/>
    <tableColumn id="10511" xr3:uid="{AAF0E6E0-AD04-1F4E-87EA-59532C4FE2E7}" name="Column10511"/>
    <tableColumn id="10512" xr3:uid="{021972FE-A119-1F45-B873-803DA28CDB38}" name="Column10512"/>
    <tableColumn id="10513" xr3:uid="{95EC1645-847E-3144-8586-F0F85A667B83}" name="Column10513"/>
    <tableColumn id="10514" xr3:uid="{02B2CBDD-B758-B649-85FC-238582CBB4ED}" name="Column10514"/>
    <tableColumn id="10515" xr3:uid="{5EE01282-0D1D-954C-B2F0-676952B61E4E}" name="Column10515"/>
    <tableColumn id="10516" xr3:uid="{733E2F55-2BD0-474C-8686-68999951A69E}" name="Column10516"/>
    <tableColumn id="10517" xr3:uid="{29CAFF3E-3241-A24D-90D1-765662EB35AC}" name="Column10517"/>
    <tableColumn id="10518" xr3:uid="{D3614506-C706-1C4E-BAC7-1FC482B9C6AC}" name="Column10518"/>
    <tableColumn id="10519" xr3:uid="{5026D1AF-FA77-E84C-A57E-CC02BBA327D2}" name="Column10519"/>
    <tableColumn id="10520" xr3:uid="{D84D8B3B-2C8C-2C4C-90F7-1D477819718A}" name="Column10520"/>
    <tableColumn id="10521" xr3:uid="{64693B15-4369-D34A-BD7D-82BA83CA2CBA}" name="Column10521"/>
    <tableColumn id="10522" xr3:uid="{0C636849-67F8-0543-9D18-0AC7395528A8}" name="Column10522"/>
    <tableColumn id="10523" xr3:uid="{01226D95-D397-A64C-935D-4BF613FF71CF}" name="Column10523"/>
    <tableColumn id="10524" xr3:uid="{63E735C6-16C9-A448-84BF-C19977E8F74E}" name="Column10524"/>
    <tableColumn id="10525" xr3:uid="{75C8DB16-B973-3D42-8309-B75B97ECA7B6}" name="Column10525"/>
    <tableColumn id="10526" xr3:uid="{D232BCEE-55BB-FB4B-8C31-103CCAB9FA31}" name="Column10526"/>
    <tableColumn id="10527" xr3:uid="{D06DA185-1C3D-1F48-9BD5-BA8132C9AF71}" name="Column10527"/>
    <tableColumn id="10528" xr3:uid="{A4B59C14-575C-C241-8DE0-69F642213028}" name="Column10528"/>
    <tableColumn id="10529" xr3:uid="{AF132B24-E175-0B4B-814C-76259D702D02}" name="Column10529"/>
    <tableColumn id="10530" xr3:uid="{D89E0BF8-232C-674F-97E2-678C4418F28F}" name="Column10530"/>
    <tableColumn id="10531" xr3:uid="{E43D83C0-DDC4-E248-B22D-03ADCEC5A241}" name="Column10531"/>
    <tableColumn id="10532" xr3:uid="{601A1ADC-531D-F445-8FF3-324CE783C8D6}" name="Column10532"/>
    <tableColumn id="10533" xr3:uid="{3D9C484A-EBB2-1243-AAA6-DEB67A8848FE}" name="Column10533"/>
    <tableColumn id="10534" xr3:uid="{BA20FEC4-ED9D-DA4C-95AC-5158BBA95962}" name="Column10534"/>
    <tableColumn id="10535" xr3:uid="{9071ABD8-D9A8-9A40-A3A2-6F7D3F37A9D0}" name="Column10535"/>
    <tableColumn id="10536" xr3:uid="{C8D88ACE-4142-004E-8BCC-6055FB98E757}" name="Column10536"/>
    <tableColumn id="10537" xr3:uid="{F2F8C4D9-183E-094F-ABC2-4B2966136307}" name="Column10537"/>
    <tableColumn id="10538" xr3:uid="{D50F625F-BB88-484E-9AB3-6548D6B00F69}" name="Column10538"/>
    <tableColumn id="10539" xr3:uid="{983AB597-B42A-C743-AB77-C8FA8077B7FA}" name="Column10539"/>
    <tableColumn id="10540" xr3:uid="{3CCB0B39-847F-C146-B667-0E5993EC2EA8}" name="Column10540"/>
    <tableColumn id="10541" xr3:uid="{B08DB6A8-E7D7-B543-943A-70C6C52C2F66}" name="Column10541"/>
    <tableColumn id="10542" xr3:uid="{87BEEF9A-1342-5942-8779-EAE00A082932}" name="Column10542"/>
    <tableColumn id="10543" xr3:uid="{F9C2DB11-7C3F-C14D-9F3F-1D9ABB22AC90}" name="Column10543"/>
    <tableColumn id="10544" xr3:uid="{203D2BA9-631B-A643-9262-CD946985F4A5}" name="Column10544"/>
    <tableColumn id="10545" xr3:uid="{2294B87D-4753-2F46-A1C5-6A5811A944A1}" name="Column10545"/>
    <tableColumn id="10546" xr3:uid="{88DD04BD-E187-C549-86D2-E275B869D535}" name="Column10546"/>
    <tableColumn id="10547" xr3:uid="{4C78BBC3-2397-6B45-948B-6D854154E94A}" name="Column10547"/>
    <tableColumn id="10548" xr3:uid="{81116F47-2848-C94B-A96D-3D3357D65A54}" name="Column10548"/>
    <tableColumn id="10549" xr3:uid="{1626B5B6-B4C1-3F47-AE69-1C80AB2E4727}" name="Column10549"/>
    <tableColumn id="10550" xr3:uid="{CD4B180F-D166-5B42-9DDE-30546A2C2A96}" name="Column10550"/>
    <tableColumn id="10551" xr3:uid="{748D8301-B359-3C45-A771-6F2B858B26B7}" name="Column10551"/>
    <tableColumn id="10552" xr3:uid="{1F5AC728-C1D6-F943-A98C-0A902BEB3A0E}" name="Column10552"/>
    <tableColumn id="10553" xr3:uid="{C7761968-BC65-E64E-BF0D-DEE95FE4FD6C}" name="Column10553"/>
    <tableColumn id="10554" xr3:uid="{7A481A54-D511-7042-B111-3404B0A675C1}" name="Column10554"/>
    <tableColumn id="10555" xr3:uid="{6CD574E3-D76A-CD45-958E-C85065BA3134}" name="Column10555"/>
    <tableColumn id="10556" xr3:uid="{6BA66965-73DB-A045-B53C-CB03575403CD}" name="Column10556"/>
    <tableColumn id="10557" xr3:uid="{08901A10-19CD-D94A-9606-2039D2438226}" name="Column10557"/>
    <tableColumn id="10558" xr3:uid="{0AD8CFDB-8F4A-414F-87F2-452158EC4398}" name="Column10558"/>
    <tableColumn id="10559" xr3:uid="{BA507773-61A7-4548-B049-B93B0DBD2ED2}" name="Column10559"/>
    <tableColumn id="10560" xr3:uid="{72D9526D-BD83-694C-91D9-A1044AB1DC78}" name="Column10560"/>
    <tableColumn id="10561" xr3:uid="{04AB8159-43D8-3548-AC7D-7E3860A6EA07}" name="Column10561"/>
    <tableColumn id="10562" xr3:uid="{49CF55C4-A405-DF48-8AD5-974BF4B889FD}" name="Column10562"/>
    <tableColumn id="10563" xr3:uid="{7B969D67-82D9-914D-A348-7AD3D81B8BDD}" name="Column10563"/>
    <tableColumn id="10564" xr3:uid="{CB2C2315-5C15-214A-ADCA-6972D650FEE3}" name="Column10564"/>
    <tableColumn id="10565" xr3:uid="{41B1D6CB-FEE6-4C48-9C0C-DDB6682C836E}" name="Column10565"/>
    <tableColumn id="10566" xr3:uid="{0A1259CA-2480-7141-B309-5EC97B6F4BC4}" name="Column10566"/>
    <tableColumn id="10567" xr3:uid="{418D4E3C-3A6F-424E-81A4-F056D9DD4935}" name="Column10567"/>
    <tableColumn id="10568" xr3:uid="{E00B9223-242D-AC4A-80F0-EF2E0A4DA83F}" name="Column10568"/>
    <tableColumn id="10569" xr3:uid="{45E1C3FA-6864-8E40-8F98-A30801141A83}" name="Column10569"/>
    <tableColumn id="10570" xr3:uid="{1CCC6EFE-F0F9-B84B-BA7E-5167359A2FB2}" name="Column10570"/>
    <tableColumn id="10571" xr3:uid="{F3760708-7CA3-CA45-B8AE-CF2318F57B27}" name="Column10571"/>
    <tableColumn id="10572" xr3:uid="{4ADBEA7D-5790-D74E-84B6-14ED75903839}" name="Column10572"/>
    <tableColumn id="10573" xr3:uid="{EB6B7534-60FE-574B-8AFB-10198F4F5B05}" name="Column10573"/>
    <tableColumn id="10574" xr3:uid="{7115221C-1BA4-8142-8302-51EAFC8C16E8}" name="Column10574"/>
    <tableColumn id="10575" xr3:uid="{962524AB-4392-324D-A8F5-05F430C08BC0}" name="Column10575"/>
    <tableColumn id="10576" xr3:uid="{8ACCC9B1-78DE-5D4A-A913-20FE3C86D83F}" name="Column10576"/>
    <tableColumn id="10577" xr3:uid="{1B35D92E-AFA2-9747-B34E-BF53A9C4C076}" name="Column10577"/>
    <tableColumn id="10578" xr3:uid="{33F7A2A9-1CB0-DA43-A724-DC64B2F7BCE4}" name="Column10578"/>
    <tableColumn id="10579" xr3:uid="{26DA8438-8C37-1E46-AEAD-C7A796178353}" name="Column10579"/>
    <tableColumn id="10580" xr3:uid="{C071508C-DC9D-8644-B578-0D390211D3DD}" name="Column10580"/>
    <tableColumn id="10581" xr3:uid="{D3C87C77-C4E1-994A-A213-CA3E64DD5338}" name="Column10581"/>
    <tableColumn id="10582" xr3:uid="{CBF7B3EB-60BA-224B-BCE2-D695C1617E20}" name="Column10582"/>
    <tableColumn id="10583" xr3:uid="{C6AFBD47-65B5-0744-8AD4-070FF25FDC07}" name="Column10583"/>
    <tableColumn id="10584" xr3:uid="{04841D2A-4A7F-3E4F-9ADE-F555084B06A9}" name="Column10584"/>
    <tableColumn id="10585" xr3:uid="{BCCCEB14-7C2C-234F-9324-499CB0665866}" name="Column10585"/>
    <tableColumn id="10586" xr3:uid="{6AC3E7E5-32E2-AD45-8036-2199470197B2}" name="Column10586"/>
    <tableColumn id="10587" xr3:uid="{591E3534-8D1C-434B-A9FC-349CE1A8724A}" name="Column10587"/>
    <tableColumn id="10588" xr3:uid="{777FD8C6-B995-444B-9DEE-2B325CB5021E}" name="Column10588"/>
    <tableColumn id="10589" xr3:uid="{A3843953-E8DB-8B4B-B6DC-D1B366873944}" name="Column10589"/>
    <tableColumn id="10590" xr3:uid="{E89897CF-3214-4F4F-AE33-5FC14EDFBA74}" name="Column10590"/>
    <tableColumn id="10591" xr3:uid="{4908ACC5-DF76-6E47-8CD8-894541C0E3A5}" name="Column10591"/>
    <tableColumn id="10592" xr3:uid="{42BC05A0-51A8-DF48-B718-567986B28BD5}" name="Column10592"/>
    <tableColumn id="10593" xr3:uid="{84FCD690-C442-D44C-A6C1-0774A7886558}" name="Column10593"/>
    <tableColumn id="10594" xr3:uid="{AE7D4A6D-3F6C-104D-92DE-D821AFDFB083}" name="Column10594"/>
    <tableColumn id="10595" xr3:uid="{DF5AAF7D-D4B9-0744-A5E9-12AE1161B8BB}" name="Column10595"/>
    <tableColumn id="10596" xr3:uid="{39240F00-DE63-C24F-A7E1-43ECD14DC6CE}" name="Column10596"/>
    <tableColumn id="10597" xr3:uid="{F7D07C50-C504-5446-B21C-5B492CEB66C5}" name="Column10597"/>
    <tableColumn id="10598" xr3:uid="{B1B99CDD-1017-3848-A636-7F0FDA96A924}" name="Column10598"/>
    <tableColumn id="10599" xr3:uid="{5244E6EA-3DFF-A54B-AA45-45CCE7F16273}" name="Column10599"/>
    <tableColumn id="10600" xr3:uid="{CE6B39FB-FE6C-DD4E-A546-930E1F007620}" name="Column10600"/>
    <tableColumn id="10601" xr3:uid="{6D4EE7A3-E0C7-C74A-8F47-7C7D59195FFE}" name="Column10601"/>
    <tableColumn id="10602" xr3:uid="{10E23996-1D73-4342-8443-E64A5AFDF6AB}" name="Column10602"/>
    <tableColumn id="10603" xr3:uid="{1875E246-7E66-8748-9043-F6E6489C14B1}" name="Column10603"/>
    <tableColumn id="10604" xr3:uid="{D077419B-B9CF-AE42-98BF-02A3FE5303DD}" name="Column10604"/>
    <tableColumn id="10605" xr3:uid="{F2A690E1-4439-5543-848A-73D1A5E979B3}" name="Column10605"/>
    <tableColumn id="10606" xr3:uid="{9CBB6C5B-3FA0-BB46-91BB-67BEC5632B7E}" name="Column10606"/>
    <tableColumn id="10607" xr3:uid="{D10E7FDB-C289-A444-AAC6-474CCE0DCA4A}" name="Column10607"/>
    <tableColumn id="10608" xr3:uid="{AA850B7D-6BE1-3043-856A-A8440E383E1D}" name="Column10608"/>
    <tableColumn id="10609" xr3:uid="{9B2E7319-4511-8948-BBED-31C4DCC848CC}" name="Column10609"/>
    <tableColumn id="10610" xr3:uid="{344954A5-4310-8846-BD19-C9E7EDCAE236}" name="Column10610"/>
    <tableColumn id="10611" xr3:uid="{8018E1D4-432C-3A41-B747-79DD1C9E242D}" name="Column10611"/>
    <tableColumn id="10612" xr3:uid="{9939729C-F9E9-864D-A39A-3BD0FABC15F1}" name="Column10612"/>
    <tableColumn id="10613" xr3:uid="{9622892E-F64C-484E-AC4C-16B86A9CEF84}" name="Column10613"/>
    <tableColumn id="10614" xr3:uid="{D695829F-F316-4043-9267-8691653EBBEC}" name="Column10614"/>
    <tableColumn id="10615" xr3:uid="{8A72539A-904F-274C-B1DC-1DB2FE92B432}" name="Column10615"/>
    <tableColumn id="10616" xr3:uid="{CE1A5335-F274-9049-B0EA-18F17BC2BA2E}" name="Column10616"/>
    <tableColumn id="10617" xr3:uid="{9142890C-10FC-5940-9921-0DC78FC32CCB}" name="Column10617"/>
    <tableColumn id="10618" xr3:uid="{00F38FC4-49E5-4D48-8D0D-959B90D57A18}" name="Column10618"/>
    <tableColumn id="10619" xr3:uid="{7127DA20-4D1D-AB42-94F1-20C824B6B834}" name="Column10619"/>
    <tableColumn id="10620" xr3:uid="{7EF3690F-7102-7843-AA5A-989F351D43CD}" name="Column10620"/>
    <tableColumn id="10621" xr3:uid="{DC211FC6-104F-8445-B0E1-05EB3B550183}" name="Column10621"/>
    <tableColumn id="10622" xr3:uid="{FE51B28B-DCDE-4E46-903F-9520B6B64066}" name="Column10622"/>
    <tableColumn id="10623" xr3:uid="{4C722AE7-2681-2E4A-A469-B1F420C9D81E}" name="Column10623"/>
    <tableColumn id="10624" xr3:uid="{E0040223-5BA3-4C47-9E6B-519A2DA25BE3}" name="Column10624"/>
    <tableColumn id="10625" xr3:uid="{CC06273A-6F9E-A34A-B4A3-4FDE9FDA329E}" name="Column10625"/>
    <tableColumn id="10626" xr3:uid="{EA914680-6E66-0D4F-B3FE-5DFD736EF003}" name="Column10626"/>
    <tableColumn id="10627" xr3:uid="{1F985D7B-2C30-0D4A-9EE9-2FACBD6B5DA5}" name="Column10627"/>
    <tableColumn id="10628" xr3:uid="{20320E29-4249-1C44-86AC-FD28095C638A}" name="Column10628"/>
    <tableColumn id="10629" xr3:uid="{8A21D1E1-1EF0-904D-81AE-D0D4C958A24D}" name="Column10629"/>
    <tableColumn id="10630" xr3:uid="{57A1CDF2-FFD6-4545-B3D4-D8F9CFAB2C60}" name="Column10630"/>
    <tableColumn id="10631" xr3:uid="{598BB1F8-908E-1449-AE77-EDF3F756859B}" name="Column10631"/>
    <tableColumn id="10632" xr3:uid="{A52812DB-53AF-154A-B3FA-F260DA8716F5}" name="Column10632"/>
    <tableColumn id="10633" xr3:uid="{2F4EB067-6283-B84A-8498-8F1167481804}" name="Column10633"/>
    <tableColumn id="10634" xr3:uid="{1F593999-0871-FA4B-992E-FBE4BDB6D4FE}" name="Column10634"/>
    <tableColumn id="10635" xr3:uid="{32D36749-6435-434D-B118-BA10C24ECB2D}" name="Column10635"/>
    <tableColumn id="10636" xr3:uid="{C9B30FC7-4AE4-184A-9085-C44D80468A69}" name="Column10636"/>
    <tableColumn id="10637" xr3:uid="{BB90F115-498A-EB4A-A970-4DC0EB303B88}" name="Column10637"/>
    <tableColumn id="10638" xr3:uid="{B0756728-61B6-8D46-91D4-D4F830B35E3D}" name="Column10638"/>
    <tableColumn id="10639" xr3:uid="{A0508E6F-5188-5048-A92D-FE442C7B1FA2}" name="Column10639"/>
    <tableColumn id="10640" xr3:uid="{AE7E2B00-34D7-7144-8299-2F9868623D30}" name="Column10640"/>
    <tableColumn id="10641" xr3:uid="{70056F57-1EFD-B740-B790-BC30E88F1E12}" name="Column10641"/>
    <tableColumn id="10642" xr3:uid="{DAFAB8E4-5BBB-6E4D-A1FE-134F22AE981B}" name="Column10642"/>
    <tableColumn id="10643" xr3:uid="{70544785-570F-0C4C-A8D9-EAC51F8781C6}" name="Column10643"/>
    <tableColumn id="10644" xr3:uid="{CFB0F9DA-62AD-7B49-A819-3CA70A122FB1}" name="Column10644"/>
    <tableColumn id="10645" xr3:uid="{C39C622F-8353-1D4C-AC0F-3D404E9C4DFE}" name="Column10645"/>
    <tableColumn id="10646" xr3:uid="{D9488078-90AA-5145-8812-96DFF94452DF}" name="Column10646"/>
    <tableColumn id="10647" xr3:uid="{C7C9F6C4-7131-C14B-854F-E7C49C73C5F0}" name="Column10647"/>
    <tableColumn id="10648" xr3:uid="{30F39500-AE83-A545-AF55-005C1FAAAE8F}" name="Column10648"/>
    <tableColumn id="10649" xr3:uid="{06D95288-B040-0C43-BDC3-6B14D05170C1}" name="Column10649"/>
    <tableColumn id="10650" xr3:uid="{F4B22503-B37D-3E49-ADDC-45E500E33C1D}" name="Column10650"/>
    <tableColumn id="10651" xr3:uid="{6523A694-B365-3241-9A7C-54EF34EE3445}" name="Column10651"/>
    <tableColumn id="10652" xr3:uid="{61B7F33C-26F3-8F41-9228-2F5714737AE8}" name="Column10652"/>
    <tableColumn id="10653" xr3:uid="{64EA04CC-322E-184D-8108-AB1C7FC9950E}" name="Column10653"/>
    <tableColumn id="10654" xr3:uid="{AAB8A642-D8C5-CC47-90E3-E42AC1824F22}" name="Column10654"/>
    <tableColumn id="10655" xr3:uid="{617550E6-DDA3-D04D-87C5-9E110101A7FE}" name="Column10655"/>
    <tableColumn id="10656" xr3:uid="{DDFB6901-F6A0-6A49-847A-FB84E4EF4D3C}" name="Column10656"/>
    <tableColumn id="10657" xr3:uid="{492F18EB-6D89-6945-BF6B-F3769AD46CD0}" name="Column10657"/>
    <tableColumn id="10658" xr3:uid="{C63EC210-EF70-9047-B5E6-5C2038A5ED16}" name="Column10658"/>
    <tableColumn id="10659" xr3:uid="{E69408FE-8A52-D640-A313-A4EB1FB7136F}" name="Column10659"/>
    <tableColumn id="10660" xr3:uid="{3A0C91AE-8665-3949-BA6D-3AB32FDA9F30}" name="Column10660"/>
    <tableColumn id="10661" xr3:uid="{1119F44F-43C3-6B4F-B0A6-0B86BB998CB1}" name="Column10661"/>
    <tableColumn id="10662" xr3:uid="{E9F7A72E-F0B5-B24A-BE7C-602EC620A338}" name="Column10662"/>
    <tableColumn id="10663" xr3:uid="{65CC5DF9-AA5D-A442-BB9B-B0F228EDB3F8}" name="Column10663"/>
    <tableColumn id="10664" xr3:uid="{BC6240E4-06E8-2544-8E63-6333FBA44B8B}" name="Column10664"/>
    <tableColumn id="10665" xr3:uid="{7986FAE5-AFA2-344A-8CFE-B672136035D8}" name="Column10665"/>
    <tableColumn id="10666" xr3:uid="{7C9A0A44-266D-DE43-934A-80364D5FA6EF}" name="Column10666"/>
    <tableColumn id="10667" xr3:uid="{D8EB3F65-862A-E34F-8BB7-87B2F4EBED79}" name="Column10667"/>
    <tableColumn id="10668" xr3:uid="{D78BE37F-220B-0B49-8FAA-BA951077CED9}" name="Column10668"/>
    <tableColumn id="10669" xr3:uid="{6E2767F0-0D7F-E444-ABFC-D71CA2A1EA1B}" name="Column10669"/>
    <tableColumn id="10670" xr3:uid="{571625DE-F436-A649-BDC7-89ED6BB7F1B7}" name="Column10670"/>
    <tableColumn id="10671" xr3:uid="{2D5551D6-E782-DB47-8FC3-1F43E2E9BF74}" name="Column10671"/>
    <tableColumn id="10672" xr3:uid="{7F6B1144-13CF-D441-B0BF-F9B5A158273F}" name="Column10672"/>
    <tableColumn id="10673" xr3:uid="{8DBF950F-265D-6748-81A8-78C512765016}" name="Column10673"/>
    <tableColumn id="10674" xr3:uid="{B2F78CE9-BF91-B848-B8B2-CE89D13339B4}" name="Column10674"/>
    <tableColumn id="10675" xr3:uid="{68B36775-8358-A445-9A93-9F76017DB22E}" name="Column10675"/>
    <tableColumn id="10676" xr3:uid="{58FE0172-BB1A-E946-B055-A36AF9D05C63}" name="Column10676"/>
    <tableColumn id="10677" xr3:uid="{998BE849-3CB7-304F-AAA3-6DA41B137161}" name="Column10677"/>
    <tableColumn id="10678" xr3:uid="{BEA76B26-A45C-6444-A07F-F5783D59647B}" name="Column10678"/>
    <tableColumn id="10679" xr3:uid="{19E1517C-61DB-3C44-932A-34D47AC980EC}" name="Column10679"/>
    <tableColumn id="10680" xr3:uid="{6C68D26B-C0C2-C447-A231-7380C0A8BB8E}" name="Column10680"/>
    <tableColumn id="10681" xr3:uid="{A1B650C7-A00E-E643-A66E-8D3BF7E57E55}" name="Column10681"/>
    <tableColumn id="10682" xr3:uid="{1F78D662-8C52-1D47-B919-B48E42DABB2D}" name="Column10682"/>
    <tableColumn id="10683" xr3:uid="{7A248777-3568-5542-87E2-4B5126C512B2}" name="Column10683"/>
    <tableColumn id="10684" xr3:uid="{7EA067B1-E9E2-6E4C-9D58-27977611B7F9}" name="Column10684"/>
    <tableColumn id="10685" xr3:uid="{67F4F374-C50D-E34E-891C-8C4C22EC3934}" name="Column10685"/>
    <tableColumn id="10686" xr3:uid="{7591C05C-6943-E243-B59B-3FD06B56671D}" name="Column10686"/>
    <tableColumn id="10687" xr3:uid="{C751C93D-9D20-1346-AA90-BA96BA1B936D}" name="Column10687"/>
    <tableColumn id="10688" xr3:uid="{821BAE10-8E47-3347-B890-8CE7553DB065}" name="Column10688"/>
    <tableColumn id="10689" xr3:uid="{9BC2E1C9-57FF-BE46-B722-802E4B9DDA8B}" name="Column10689"/>
    <tableColumn id="10690" xr3:uid="{6D67486C-CA5E-5F4D-9E97-0EAA7914D65E}" name="Column10690"/>
    <tableColumn id="10691" xr3:uid="{0B78041D-534F-0943-B4FD-1EC779A162C8}" name="Column10691"/>
    <tableColumn id="10692" xr3:uid="{8A7F536D-FD26-B445-9ADC-ABBEEBFC7D8D}" name="Column10692"/>
    <tableColumn id="10693" xr3:uid="{C17BC51A-84E6-9540-9740-1F280EBE4F90}" name="Column10693"/>
    <tableColumn id="10694" xr3:uid="{F15557D9-4372-F34B-AD60-B2238EE79C5F}" name="Column10694"/>
    <tableColumn id="10695" xr3:uid="{CE83A308-C694-074F-8043-2B617C5816D2}" name="Column10695"/>
    <tableColumn id="10696" xr3:uid="{66BE4228-3371-DF48-B8E2-CC7FA2170D24}" name="Column10696"/>
    <tableColumn id="10697" xr3:uid="{2E857579-BA44-2444-A83F-A2D17910796F}" name="Column10697"/>
    <tableColumn id="10698" xr3:uid="{9621B0E6-A54B-2E4E-B8E7-5DB59E804807}" name="Column10698"/>
    <tableColumn id="10699" xr3:uid="{391BE18A-0329-334A-B74B-F2497343F879}" name="Column10699"/>
    <tableColumn id="10700" xr3:uid="{C6625B61-063D-5043-AFFB-9D74B86984ED}" name="Column10700"/>
    <tableColumn id="10701" xr3:uid="{659AA465-E617-B644-B01C-74FF196118D8}" name="Column10701"/>
    <tableColumn id="10702" xr3:uid="{FD409F6B-F002-1A47-B350-7C3FA9523535}" name="Column10702"/>
    <tableColumn id="10703" xr3:uid="{8228F985-ABEB-9146-8A79-7C487AAB0361}" name="Column10703"/>
    <tableColumn id="10704" xr3:uid="{526B0FEE-0158-684E-9145-DCD959647CE1}" name="Column10704"/>
    <tableColumn id="10705" xr3:uid="{B886E9DE-E1A5-2F47-B2C1-E01B6109444A}" name="Column10705"/>
    <tableColumn id="10706" xr3:uid="{32A522AA-472E-7144-8E9A-E26FC6DD9F20}" name="Column10706"/>
    <tableColumn id="10707" xr3:uid="{0DB0F11D-EB41-7547-8D9D-2AF9490DE706}" name="Column10707"/>
    <tableColumn id="10708" xr3:uid="{8CBD2C5E-9563-B04C-BB2A-E5AFA4E5E6E6}" name="Column10708"/>
    <tableColumn id="10709" xr3:uid="{CC8FA7FD-728B-044E-87C8-40617128662B}" name="Column10709"/>
    <tableColumn id="10710" xr3:uid="{85353C0E-F34B-F048-A688-FB91685933F8}" name="Column10710"/>
    <tableColumn id="10711" xr3:uid="{F16391EE-976F-BD45-AF80-43868F09D7AA}" name="Column10711"/>
    <tableColumn id="10712" xr3:uid="{D7EBAF60-9E45-D148-97CA-9A3F741D77FF}" name="Column10712"/>
    <tableColumn id="10713" xr3:uid="{B605DF44-82B5-1F40-82DE-C9DD24A7B242}" name="Column10713"/>
    <tableColumn id="10714" xr3:uid="{C2858966-3307-FC40-BD1E-C626502686AC}" name="Column10714"/>
    <tableColumn id="10715" xr3:uid="{8E24D3CD-3F6E-D14B-A6B9-0594AA6DC00A}" name="Column10715"/>
    <tableColumn id="10716" xr3:uid="{64AD4BE6-D224-5843-8014-147490890F60}" name="Column10716"/>
    <tableColumn id="10717" xr3:uid="{DDBE44C0-991F-7641-B61C-212253203524}" name="Column10717"/>
    <tableColumn id="10718" xr3:uid="{F30DBD30-E0F7-D042-AEC2-986019A8AB16}" name="Column10718"/>
    <tableColumn id="10719" xr3:uid="{62B9CC55-C0E0-5742-BF27-ADDC968707EA}" name="Column10719"/>
    <tableColumn id="10720" xr3:uid="{A7E172D4-8D32-194E-A727-8D77B74F4C8D}" name="Column10720"/>
    <tableColumn id="10721" xr3:uid="{F4AE9E3E-4687-BF41-A38E-CDE453B7F62E}" name="Column10721"/>
    <tableColumn id="10722" xr3:uid="{73F1C633-B4B1-7B4F-B9F1-03203BF2274D}" name="Column10722"/>
    <tableColumn id="10723" xr3:uid="{9F6300EA-25EF-E24A-8F29-7F08E29B4A08}" name="Column10723"/>
    <tableColumn id="10724" xr3:uid="{A2DD9365-DFA5-F942-927C-2C9AF000535F}" name="Column10724"/>
    <tableColumn id="10725" xr3:uid="{BFA86F4E-B48B-074F-9475-BE08576672E7}" name="Column10725"/>
    <tableColumn id="10726" xr3:uid="{03132628-5B87-E548-8A05-DB5976816292}" name="Column10726"/>
    <tableColumn id="10727" xr3:uid="{1521781F-E8B2-7D47-AA90-DADB2F900D01}" name="Column10727"/>
    <tableColumn id="10728" xr3:uid="{7180E98A-B2FB-E342-82AA-D615F8EB3C56}" name="Column10728"/>
    <tableColumn id="10729" xr3:uid="{F645CA25-67F9-0C4F-9A8B-207C5228DD74}" name="Column10729"/>
    <tableColumn id="10730" xr3:uid="{1F29FD82-1667-4E44-92C5-C8F1ACAFB8E1}" name="Column10730"/>
    <tableColumn id="10731" xr3:uid="{664A1C7B-23ED-A543-901D-A592AE1E47FE}" name="Column10731"/>
    <tableColumn id="10732" xr3:uid="{02CC96F2-640C-1944-8AF5-927E4C5A7C65}" name="Column10732"/>
    <tableColumn id="10733" xr3:uid="{927FB084-A181-E34A-B7CF-5097E481A907}" name="Column10733"/>
    <tableColumn id="10734" xr3:uid="{C1237531-D750-1A4F-BAF8-20DF14F62BF1}" name="Column10734"/>
    <tableColumn id="10735" xr3:uid="{56C15300-92FB-8F43-8C91-AF06B76E9945}" name="Column10735"/>
    <tableColumn id="10736" xr3:uid="{8A8201ED-DEB2-A041-AEBC-2E6E1BB16C5D}" name="Column10736"/>
    <tableColumn id="10737" xr3:uid="{59C40B19-5B25-1246-A609-594E5E221EBA}" name="Column10737"/>
    <tableColumn id="10738" xr3:uid="{A244404D-5362-3047-BDF3-27CF7AAD39B8}" name="Column10738"/>
    <tableColumn id="10739" xr3:uid="{56BCED26-8D2A-394C-96D4-B54221C13253}" name="Column10739"/>
    <tableColumn id="10740" xr3:uid="{90DD0EB4-B34D-5044-8A6C-49B055D48560}" name="Column10740"/>
    <tableColumn id="10741" xr3:uid="{F8CB592B-1117-9D40-9339-F60EA962FD6F}" name="Column10741"/>
    <tableColumn id="10742" xr3:uid="{330FBF1B-35DB-7041-A4D9-4A1FB2346554}" name="Column10742"/>
    <tableColumn id="10743" xr3:uid="{C29008A8-E751-784D-A8BA-3EF16B16B83A}" name="Column10743"/>
    <tableColumn id="10744" xr3:uid="{97487E85-BB81-7842-8B6B-CD71BC149286}" name="Column10744"/>
    <tableColumn id="10745" xr3:uid="{CCC3DB91-0B6C-B648-9FE9-BB6E5570DAC3}" name="Column10745"/>
    <tableColumn id="10746" xr3:uid="{EF0C081F-97CD-BF4F-9C27-D4E6085C810A}" name="Column10746"/>
    <tableColumn id="10747" xr3:uid="{D1172363-E48D-6A46-B9CB-47030C8E8F44}" name="Column10747"/>
    <tableColumn id="10748" xr3:uid="{D835A87A-AA7B-844A-9059-B7293EB100B7}" name="Column10748"/>
    <tableColumn id="10749" xr3:uid="{6BBE66F3-82B5-0045-BFA3-51A1F387D31B}" name="Column10749"/>
    <tableColumn id="10750" xr3:uid="{1A1FD708-3A0D-F046-9CE2-32C8FB101FD4}" name="Column10750"/>
    <tableColumn id="10751" xr3:uid="{76A2B88F-3740-B847-BB6F-70585FC4039A}" name="Column10751"/>
    <tableColumn id="10752" xr3:uid="{3E5A57CF-C363-4B40-8A2F-B1CD284EE772}" name="Column10752"/>
    <tableColumn id="10753" xr3:uid="{356B4FA9-C33E-8543-BA7E-B4C5A8F9F98B}" name="Column10753"/>
    <tableColumn id="10754" xr3:uid="{8D55A07A-7DE8-FF44-AC67-2F2E3ED099FD}" name="Column10754"/>
    <tableColumn id="10755" xr3:uid="{F3098599-6B0C-A246-B541-8551F7303946}" name="Column10755"/>
    <tableColumn id="10756" xr3:uid="{82CCD501-9447-A542-BAC9-358690F8C4A0}" name="Column10756"/>
    <tableColumn id="10757" xr3:uid="{03986845-28C4-7B40-B0AA-0F35A5204B3A}" name="Column10757"/>
    <tableColumn id="10758" xr3:uid="{45D058C0-79C8-F542-B236-A7A009071505}" name="Column10758"/>
    <tableColumn id="10759" xr3:uid="{C61F3202-9EAA-F444-9460-250B9341743F}" name="Column10759"/>
    <tableColumn id="10760" xr3:uid="{4272DE0C-18EA-5340-90A5-63A9D99B80F7}" name="Column10760"/>
    <tableColumn id="10761" xr3:uid="{D3A21BE9-33C5-AB4B-94AD-D4E4BF9E8A5F}" name="Column10761"/>
    <tableColumn id="10762" xr3:uid="{770211F7-7AA6-2E47-B9B6-67EAE56539E8}" name="Column10762"/>
    <tableColumn id="10763" xr3:uid="{FF52E12B-0F24-544B-8B64-7F6ABA9F0A65}" name="Column10763"/>
    <tableColumn id="10764" xr3:uid="{9610A3D1-66F5-6641-8E6C-26FED920AC80}" name="Column10764"/>
    <tableColumn id="10765" xr3:uid="{AE863187-948F-6048-B600-3D1CC466A8B9}" name="Column10765"/>
    <tableColumn id="10766" xr3:uid="{F7880AAE-C366-9041-A63C-09BC6AB280A9}" name="Column10766"/>
    <tableColumn id="10767" xr3:uid="{B8A907EF-0C9B-C34A-AF6B-AB6460FE96F7}" name="Column10767"/>
    <tableColumn id="10768" xr3:uid="{EE57BD7A-1A04-5C44-BC74-AD1F3882C775}" name="Column10768"/>
    <tableColumn id="10769" xr3:uid="{6D798F72-47C3-2744-B5A4-FDB4C5CBCB0B}" name="Column10769"/>
    <tableColumn id="10770" xr3:uid="{6B2590DB-0E35-B34D-AC0B-340C9323C143}" name="Column10770"/>
    <tableColumn id="10771" xr3:uid="{B36442CD-B50E-3E4F-810E-DCB441A737F6}" name="Column10771"/>
    <tableColumn id="10772" xr3:uid="{5CBC63A7-2304-764D-8587-2B521A164CC2}" name="Column10772"/>
    <tableColumn id="10773" xr3:uid="{A91992CC-304F-AD48-9B3F-39DC3C16BF77}" name="Column10773"/>
    <tableColumn id="10774" xr3:uid="{CF332A5B-689D-124E-BB99-6F35773CF082}" name="Column10774"/>
    <tableColumn id="10775" xr3:uid="{22A974DE-96F3-5B42-91A0-37B2D2D12B18}" name="Column10775"/>
    <tableColumn id="10776" xr3:uid="{31511C67-6CC4-F34F-A557-9B712CB08A57}" name="Column10776"/>
    <tableColumn id="10777" xr3:uid="{58EB952E-AAEF-D44A-B2FD-0F49E17B9445}" name="Column10777"/>
    <tableColumn id="10778" xr3:uid="{DB812B46-5638-AC45-AFA1-5BAE31332492}" name="Column10778"/>
    <tableColumn id="10779" xr3:uid="{04F6EC37-69F6-9C49-B3BA-CE8C1E61719B}" name="Column10779"/>
    <tableColumn id="10780" xr3:uid="{88A67275-6CE3-E344-8373-A7F42A990B85}" name="Column10780"/>
    <tableColumn id="10781" xr3:uid="{7EA8DCE1-1B6B-8742-BB27-341D1BC84F34}" name="Column10781"/>
    <tableColumn id="10782" xr3:uid="{E26E12D1-C8B2-DD4A-8DB5-AABF0F53DEBE}" name="Column10782"/>
    <tableColumn id="10783" xr3:uid="{E0245DA2-CD33-A04D-8DCE-208A03DF3E58}" name="Column10783"/>
    <tableColumn id="10784" xr3:uid="{FAAD84F8-7437-7C49-91A1-99DE7A889900}" name="Column10784"/>
    <tableColumn id="10785" xr3:uid="{D833B431-26E8-F846-979A-8CEAC8EB4AF1}" name="Column10785"/>
    <tableColumn id="10786" xr3:uid="{4663F76C-9499-7F4A-84B2-E4336CF3DB4E}" name="Column10786"/>
    <tableColumn id="10787" xr3:uid="{A2D7E120-30F4-6B47-B008-B7AA7131D74D}" name="Column10787"/>
    <tableColumn id="10788" xr3:uid="{22D6B229-8E80-E945-923B-D5715472498F}" name="Column10788"/>
    <tableColumn id="10789" xr3:uid="{44CDC985-6425-8649-B416-4BA1D183048B}" name="Column10789"/>
    <tableColumn id="10790" xr3:uid="{7DD6FA55-EB7F-5D42-883A-22C4BFBB2F39}" name="Column10790"/>
    <tableColumn id="10791" xr3:uid="{9D192580-06BF-DC42-9F83-7F956F397CB2}" name="Column10791"/>
    <tableColumn id="10792" xr3:uid="{1A085675-C3B5-754F-A2C7-1F41EE7076CE}" name="Column10792"/>
    <tableColumn id="10793" xr3:uid="{8CE79E9C-7600-684E-B6FE-F21AB7268C76}" name="Column10793"/>
    <tableColumn id="10794" xr3:uid="{8050449D-889E-BE4E-A055-6D86185ECF44}" name="Column10794"/>
    <tableColumn id="10795" xr3:uid="{6FD1279F-00E7-3F46-8EE5-A38CDBE7D29C}" name="Column10795"/>
    <tableColumn id="10796" xr3:uid="{7C7307C9-A422-7547-9BFC-8B3C5DBD78F6}" name="Column10796"/>
    <tableColumn id="10797" xr3:uid="{E189C199-7AA3-6F42-81C6-CCA6D0674461}" name="Column10797"/>
    <tableColumn id="10798" xr3:uid="{8B6A64FC-033B-D543-B146-83EB5BB32850}" name="Column10798"/>
    <tableColumn id="10799" xr3:uid="{5553D244-007A-914B-A794-0B0FB26D9F4A}" name="Column10799"/>
    <tableColumn id="10800" xr3:uid="{DC72E25B-32E3-4347-A19F-9B750D034F24}" name="Column10800"/>
    <tableColumn id="10801" xr3:uid="{D9187B10-CC61-284B-B033-6BA25914DDB0}" name="Column10801"/>
    <tableColumn id="10802" xr3:uid="{6F323481-E6F1-7045-B62C-59D1BB112715}" name="Column10802"/>
    <tableColumn id="10803" xr3:uid="{8B73C4B4-35AB-AE4A-ADCC-5B9B6A3E01BC}" name="Column10803"/>
    <tableColumn id="10804" xr3:uid="{936C46BB-FB36-6A4E-9534-3C2E604B3AD1}" name="Column10804"/>
    <tableColumn id="10805" xr3:uid="{4E26B43D-9FE1-3347-ABA1-3C4770808806}" name="Column10805"/>
    <tableColumn id="10806" xr3:uid="{571471A7-7F36-A44A-947A-463749202B75}" name="Column10806"/>
    <tableColumn id="10807" xr3:uid="{A10638AA-4477-6146-84FC-A4CFBA973D7C}" name="Column10807"/>
    <tableColumn id="10808" xr3:uid="{3504F6C5-CC23-B54E-BCFA-6505323EE835}" name="Column10808"/>
    <tableColumn id="10809" xr3:uid="{006E3F96-84ED-AE4D-9705-A67B67FD1631}" name="Column10809"/>
    <tableColumn id="10810" xr3:uid="{CBDB4771-66C1-2747-A8DB-6D4A2064E9CD}" name="Column10810"/>
    <tableColumn id="10811" xr3:uid="{37914D53-17C5-A640-9A03-9FAA51EE20FB}" name="Column10811"/>
    <tableColumn id="10812" xr3:uid="{21AE9B69-7E12-784E-9446-90300135FCB1}" name="Column10812"/>
    <tableColumn id="10813" xr3:uid="{87E07166-B77D-CF4D-B7AB-D34D6E680C32}" name="Column10813"/>
    <tableColumn id="10814" xr3:uid="{E3646D34-A7E4-9B41-ADB1-9A81DC6D5810}" name="Column10814"/>
    <tableColumn id="10815" xr3:uid="{BA71FCF9-2DE5-D544-8BCE-56FEAD0DF5A1}" name="Column10815"/>
    <tableColumn id="10816" xr3:uid="{05CA5738-EC4E-AE48-A31B-97AAE45115AD}" name="Column10816"/>
    <tableColumn id="10817" xr3:uid="{3BB5F0B9-2C12-7A45-8E81-95A51E8E239C}" name="Column10817"/>
    <tableColumn id="10818" xr3:uid="{D82A9597-F173-2745-8357-4AE7274AEC1E}" name="Column10818"/>
    <tableColumn id="10819" xr3:uid="{796098E8-E6EA-4E4E-8938-207C5A94BB83}" name="Column10819"/>
    <tableColumn id="10820" xr3:uid="{F2C8BF0A-4AF0-DD48-8C87-2915CB7A851D}" name="Column10820"/>
    <tableColumn id="10821" xr3:uid="{3B1FA6A7-6C05-CF42-AFBD-61E2A0C9A06C}" name="Column10821"/>
    <tableColumn id="10822" xr3:uid="{1124CC3E-B2C4-8F4E-90FC-3963192B0C3B}" name="Column10822"/>
    <tableColumn id="10823" xr3:uid="{FA01E87F-578C-484E-9BF5-0C94BC30182B}" name="Column10823"/>
    <tableColumn id="10824" xr3:uid="{40BF5857-0777-7F44-8C83-A24BBAC206DD}" name="Column10824"/>
    <tableColumn id="10825" xr3:uid="{90AAAADF-8962-854A-842A-43DBA38C1201}" name="Column10825"/>
    <tableColumn id="10826" xr3:uid="{A0938015-62CE-7C4E-83B7-7D63E7D8C46B}" name="Column10826"/>
    <tableColumn id="10827" xr3:uid="{E1DBA842-3532-474E-AAA5-64F02D964F0E}" name="Column10827"/>
    <tableColumn id="10828" xr3:uid="{F6F10F26-EDD0-3346-B3C7-C25D8BC08DAE}" name="Column10828"/>
    <tableColumn id="10829" xr3:uid="{5E75BB9A-E26E-5C4D-A971-B21EC02F9F7D}" name="Column10829"/>
    <tableColumn id="10830" xr3:uid="{85520A35-9E66-904D-A263-79B97465F99C}" name="Column10830"/>
    <tableColumn id="10831" xr3:uid="{C50FE543-3073-4947-971B-BB54F16EB90C}" name="Column10831"/>
    <tableColumn id="10832" xr3:uid="{7BA1DF11-8A13-8C4D-AE92-3D13B816016A}" name="Column10832"/>
    <tableColumn id="10833" xr3:uid="{98E6476E-8612-D84D-A362-4C228F73B6DE}" name="Column10833"/>
    <tableColumn id="10834" xr3:uid="{72C4638F-7184-FE41-AE74-38EAB54777DF}" name="Column10834"/>
    <tableColumn id="10835" xr3:uid="{F679ABCF-1796-3944-A4E8-D1D0F990AF8A}" name="Column10835"/>
    <tableColumn id="10836" xr3:uid="{AABFD44A-8189-8843-8C03-B634E227A53F}" name="Column10836"/>
    <tableColumn id="10837" xr3:uid="{75CF9B23-4794-BB42-A74A-2DCC2FEB4400}" name="Column10837"/>
    <tableColumn id="10838" xr3:uid="{70BA06A6-F8E8-5343-88F7-058643927DF0}" name="Column10838"/>
    <tableColumn id="10839" xr3:uid="{AFAA9DA6-AD5B-8244-A531-F1797F51C0CC}" name="Column10839"/>
    <tableColumn id="10840" xr3:uid="{96AA198A-DA41-B644-92D4-47D189E4473D}" name="Column10840"/>
    <tableColumn id="10841" xr3:uid="{5483BD03-6C71-164A-9789-7CE8E96307F3}" name="Column10841"/>
    <tableColumn id="10842" xr3:uid="{E703B0AA-E8E7-214E-8A05-DAF91114740F}" name="Column10842"/>
    <tableColumn id="10843" xr3:uid="{127C1059-106C-2B45-B726-7339F78322E5}" name="Column10843"/>
    <tableColumn id="10844" xr3:uid="{B4DFE9D3-1933-C849-9EF5-B691BA8A1F09}" name="Column10844"/>
    <tableColumn id="10845" xr3:uid="{14DAF04E-43CD-8440-8ECD-905E3402DFD8}" name="Column10845"/>
    <tableColumn id="10846" xr3:uid="{68C759A4-DD14-494E-9684-3DB2976C3C1E}" name="Column10846"/>
    <tableColumn id="10847" xr3:uid="{1ACCD336-2E06-2447-921C-B55168B837A9}" name="Column10847"/>
    <tableColumn id="10848" xr3:uid="{2CFA1C6B-4ABD-1A44-A2F2-CF49701B1A40}" name="Column10848"/>
    <tableColumn id="10849" xr3:uid="{4032BD61-2D2D-3043-B802-283D8AD39789}" name="Column10849"/>
    <tableColumn id="10850" xr3:uid="{7EA39699-ACB7-4C40-A8A8-87F7996A97A6}" name="Column10850"/>
    <tableColumn id="10851" xr3:uid="{20EFE5F6-3901-1046-AC33-3C66888BE38F}" name="Column10851"/>
    <tableColumn id="10852" xr3:uid="{ACCD8370-F20D-B141-B3D1-1675D6DEDB11}" name="Column10852"/>
    <tableColumn id="10853" xr3:uid="{51010009-D10A-8544-8008-92677DF6E1FE}" name="Column10853"/>
    <tableColumn id="10854" xr3:uid="{0B79540A-A840-E74F-B66C-84C7D884B73E}" name="Column10854"/>
    <tableColumn id="10855" xr3:uid="{89055440-081E-7344-811F-3F392642698E}" name="Column10855"/>
    <tableColumn id="10856" xr3:uid="{EFF711C7-AC17-184B-827D-38F949B977F5}" name="Column10856"/>
    <tableColumn id="10857" xr3:uid="{5BE701C0-7075-B149-A10F-A52F7FBA0800}" name="Column10857"/>
    <tableColumn id="10858" xr3:uid="{33839A64-0C86-E14F-9DB2-CCFC20B0E369}" name="Column10858"/>
    <tableColumn id="10859" xr3:uid="{7CC9D042-A36E-7E47-A1D7-61EA665676F7}" name="Column10859"/>
    <tableColumn id="10860" xr3:uid="{04C85FD3-EE48-9F4B-9B65-86B605D19CB1}" name="Column10860"/>
    <tableColumn id="10861" xr3:uid="{6679AB33-DF00-4940-8DC2-E05F95A4776E}" name="Column10861"/>
    <tableColumn id="10862" xr3:uid="{A01A2B58-A3DE-3343-BB58-56A20F0638EF}" name="Column10862"/>
    <tableColumn id="10863" xr3:uid="{5E3701D5-FD60-DC4E-AD45-1193FF587449}" name="Column10863"/>
    <tableColumn id="10864" xr3:uid="{D7AB364A-90D9-0F44-B72A-16C555B56028}" name="Column10864"/>
    <tableColumn id="10865" xr3:uid="{88326AC6-C62A-3F4E-B5C6-33A42632FDCA}" name="Column10865"/>
    <tableColumn id="10866" xr3:uid="{6744F3EE-F84E-7948-804C-B377CAEF4D62}" name="Column10866"/>
    <tableColumn id="10867" xr3:uid="{C62E1DA7-9D92-DA47-9F46-25FD0E3E83CE}" name="Column10867"/>
    <tableColumn id="10868" xr3:uid="{2CE96A4B-1AE0-224B-9F42-B122839A5B3F}" name="Column10868"/>
    <tableColumn id="10869" xr3:uid="{BE2F5CC1-CE22-E641-85C0-155E37E19542}" name="Column10869"/>
    <tableColumn id="10870" xr3:uid="{8587A186-A727-024E-B5B0-0F76775A255E}" name="Column10870"/>
    <tableColumn id="10871" xr3:uid="{FE7210C7-BD6B-6949-805E-E7B7FDC9661A}" name="Column10871"/>
    <tableColumn id="10872" xr3:uid="{D5F37EDB-7DD2-5D47-8C54-104083DF9037}" name="Column10872"/>
    <tableColumn id="10873" xr3:uid="{8FC87ADD-4521-3F4C-9590-90B72B605EA3}" name="Column10873"/>
    <tableColumn id="10874" xr3:uid="{8234C051-5322-3D46-9562-806255A1933A}" name="Column10874"/>
    <tableColumn id="10875" xr3:uid="{0F1B7630-F219-2440-A3A5-C36A75FCAA2A}" name="Column10875"/>
    <tableColumn id="10876" xr3:uid="{C39C3633-588E-5D4E-9ED6-5FE6570932FF}" name="Column10876"/>
    <tableColumn id="10877" xr3:uid="{4D316527-CB8D-A742-87B2-289EC48180D3}" name="Column10877"/>
    <tableColumn id="10878" xr3:uid="{71E3AD71-234C-9541-B7B6-E4F6D903A10B}" name="Column10878"/>
    <tableColumn id="10879" xr3:uid="{B9EDFB8D-3D49-934F-B96D-636035DD7F0A}" name="Column10879"/>
    <tableColumn id="10880" xr3:uid="{664A0A3A-1A93-194B-A25B-68D6F63EC978}" name="Column10880"/>
    <tableColumn id="10881" xr3:uid="{F419CE17-FC74-B945-B575-185332EC2C26}" name="Column10881"/>
    <tableColumn id="10882" xr3:uid="{2E57AEEB-B697-DC40-BFFF-DA1D9530AD60}" name="Column10882"/>
    <tableColumn id="10883" xr3:uid="{C0ED032E-6B0F-EA4B-B019-B0C3A77032CF}" name="Column10883"/>
    <tableColumn id="10884" xr3:uid="{DB976A9D-4F6A-F942-9C25-F1EDEB7E5904}" name="Column10884"/>
    <tableColumn id="10885" xr3:uid="{7E4FB0BF-051D-A449-A818-7F5B15AC2124}" name="Column10885"/>
    <tableColumn id="10886" xr3:uid="{C011D0AF-3189-B549-8AAE-48C181D919D4}" name="Column10886"/>
    <tableColumn id="10887" xr3:uid="{34933D28-6369-DF4B-9725-24F7DC57B818}" name="Column10887"/>
    <tableColumn id="10888" xr3:uid="{27D7C0CA-8E4B-D94E-87D7-20C85E8FB62B}" name="Column10888"/>
    <tableColumn id="10889" xr3:uid="{C17E6552-531E-3841-982D-1C3DF85EF826}" name="Column10889"/>
    <tableColumn id="10890" xr3:uid="{94E1FCC6-EFE4-4746-A125-4AE86CB15906}" name="Column10890"/>
    <tableColumn id="10891" xr3:uid="{B46F6707-F9FB-D140-9284-B7D392D873A6}" name="Column10891"/>
    <tableColumn id="10892" xr3:uid="{242A14FF-4231-BD46-B499-F52F0A55038B}" name="Column10892"/>
    <tableColumn id="10893" xr3:uid="{D9CF88F2-8A3C-C046-9EE0-EFC9334D264C}" name="Column10893"/>
    <tableColumn id="10894" xr3:uid="{4040FCBF-C121-7043-AE71-4B2BC4008851}" name="Column10894"/>
    <tableColumn id="10895" xr3:uid="{A674952C-5B5D-DF4F-ADF3-85E4654C4997}" name="Column10895"/>
    <tableColumn id="10896" xr3:uid="{32B1D764-3A99-964D-8AB1-BC4F2FB2BDC6}" name="Column10896"/>
    <tableColumn id="10897" xr3:uid="{E974ACDA-2EAD-3A41-B46A-591DA0E20435}" name="Column10897"/>
    <tableColumn id="10898" xr3:uid="{0A4B6048-280D-0F49-AFCF-05679C8623B5}" name="Column10898"/>
    <tableColumn id="10899" xr3:uid="{0477B6E8-1F52-5149-ADDE-3254BFB6EAFF}" name="Column10899"/>
    <tableColumn id="10900" xr3:uid="{D6BD7B4D-9961-8343-B429-0550B3F25C88}" name="Column10900"/>
    <tableColumn id="10901" xr3:uid="{1A41B94C-83EA-C54F-A76E-D1D2508124B3}" name="Column10901"/>
    <tableColumn id="10902" xr3:uid="{8B3CA974-1BFD-104D-AF1F-EBB57EE332D2}" name="Column10902"/>
    <tableColumn id="10903" xr3:uid="{3842C95B-B991-1446-A008-9AE6A9261BDA}" name="Column10903"/>
    <tableColumn id="10904" xr3:uid="{56DDB551-8006-2E42-BF18-C71665A68D36}" name="Column10904"/>
    <tableColumn id="10905" xr3:uid="{EC4ACE82-9126-2D4C-A43F-7A233E8CE4DE}" name="Column10905"/>
    <tableColumn id="10906" xr3:uid="{FD3B8AB4-1A37-8546-A4FA-314FCFB06BD3}" name="Column10906"/>
    <tableColumn id="10907" xr3:uid="{344BF43B-D12C-8741-918B-4C853087F823}" name="Column10907"/>
    <tableColumn id="10908" xr3:uid="{5C6EA7BF-361F-3F4D-B943-FDBCAB6A236C}" name="Column10908"/>
    <tableColumn id="10909" xr3:uid="{C94C3C7F-C3E3-CC44-AD73-08D512280A2F}" name="Column10909"/>
    <tableColumn id="10910" xr3:uid="{97DD7A57-789D-CE45-A7EC-E552A7C999A3}" name="Column10910"/>
    <tableColumn id="10911" xr3:uid="{432E94D8-50C3-C043-B9BA-7FB73039F2F7}" name="Column10911"/>
    <tableColumn id="10912" xr3:uid="{5269E279-620B-3249-A131-039A71AD0F35}" name="Column10912"/>
    <tableColumn id="10913" xr3:uid="{F5ED15E8-CE92-C24F-AECF-EBB567AEDE7C}" name="Column10913"/>
    <tableColumn id="10914" xr3:uid="{3FF8F53A-7FE2-4A42-822F-179C6C4FF8B5}" name="Column10914"/>
    <tableColumn id="10915" xr3:uid="{674494B2-8E28-C34D-94A6-3F74E4498380}" name="Column10915"/>
    <tableColumn id="10916" xr3:uid="{F29FE4FE-41B4-F247-93AF-D6301F5FFFF5}" name="Column10916"/>
    <tableColumn id="10917" xr3:uid="{FFDD595E-B7EF-CD42-8DFA-E74D86900CCF}" name="Column10917"/>
    <tableColumn id="10918" xr3:uid="{796B136D-C846-1C48-9F8F-771D0C003E07}" name="Column10918"/>
    <tableColumn id="10919" xr3:uid="{61DC4E65-E30B-AC41-8639-D22E630C4D95}" name="Column10919"/>
    <tableColumn id="10920" xr3:uid="{9C9CD7E0-8DF6-CF43-82A9-2CF431307DDF}" name="Column10920"/>
    <tableColumn id="10921" xr3:uid="{9A9EEA6D-AF36-FE43-AB3D-69C6DA82D826}" name="Column10921"/>
    <tableColumn id="10922" xr3:uid="{0311884C-714A-EA46-9781-0E76B07DA77B}" name="Column10922"/>
    <tableColumn id="10923" xr3:uid="{F8FF8B16-D47C-224A-8183-AF22A93D4975}" name="Column10923"/>
    <tableColumn id="10924" xr3:uid="{4F0140A3-1733-E040-ACC8-247DEACB1427}" name="Column10924"/>
    <tableColumn id="10925" xr3:uid="{B7A617E3-D3E3-9842-8BD0-AFE1F39A271F}" name="Column10925"/>
    <tableColumn id="10926" xr3:uid="{6D5BB071-E23A-CC44-BCEC-B311885317EE}" name="Column10926"/>
    <tableColumn id="10927" xr3:uid="{D8B7B9A8-8C3C-DF41-8977-9CB186D8E191}" name="Column10927"/>
    <tableColumn id="10928" xr3:uid="{F0716773-5D50-8940-9BF2-E9D6138BE44B}" name="Column10928"/>
    <tableColumn id="10929" xr3:uid="{263C0CD8-386D-4542-B0DF-B0280BE2D144}" name="Column10929"/>
    <tableColumn id="10930" xr3:uid="{50272860-2C8E-944C-9E7A-54827C50C1BC}" name="Column10930"/>
    <tableColumn id="10931" xr3:uid="{0D072429-AA45-A242-8381-E4B4EAD474F5}" name="Column10931"/>
    <tableColumn id="10932" xr3:uid="{E74BB804-51B4-E441-B12D-BA300E005EAB}" name="Column10932"/>
    <tableColumn id="10933" xr3:uid="{2EAC89A8-726B-254F-9239-EF3B45FFB9C7}" name="Column10933"/>
    <tableColumn id="10934" xr3:uid="{9397FCEA-07B2-334E-A88C-443743E7626D}" name="Column10934"/>
    <tableColumn id="10935" xr3:uid="{EBAE87BA-C6BB-4542-B9F0-69A1114FE22D}" name="Column10935"/>
    <tableColumn id="10936" xr3:uid="{324A2408-5996-F04F-ACA3-68178B43ADCE}" name="Column10936"/>
    <tableColumn id="10937" xr3:uid="{82F1245B-BA45-5848-BA27-3A680AF34562}" name="Column10937"/>
    <tableColumn id="10938" xr3:uid="{AF4969E1-EF9D-8942-9531-CEE9A7314EF5}" name="Column10938"/>
    <tableColumn id="10939" xr3:uid="{91A89142-82F5-CD48-8CFA-47DE44C2A463}" name="Column10939"/>
    <tableColumn id="10940" xr3:uid="{5D13DE37-07D7-2746-9711-C728794D0D43}" name="Column10940"/>
    <tableColumn id="10941" xr3:uid="{4192101B-7CEA-F14E-93DB-433862615076}" name="Column10941"/>
    <tableColumn id="10942" xr3:uid="{FD519D38-ADBB-CE46-951C-E3EB8CBE0370}" name="Column10942"/>
    <tableColumn id="10943" xr3:uid="{C5BFE25D-54ED-7A41-BB49-9FBBDB6293BF}" name="Column10943"/>
    <tableColumn id="10944" xr3:uid="{7FD81E87-621A-444B-8BA3-80F48241C8FE}" name="Column10944"/>
    <tableColumn id="10945" xr3:uid="{C06CC389-44F5-0546-B42E-B9B9041DAF41}" name="Column10945"/>
    <tableColumn id="10946" xr3:uid="{6922B707-838F-9F4B-A6F1-C7D3AEEA75B9}" name="Column10946"/>
    <tableColumn id="10947" xr3:uid="{23434D61-52DF-E04E-8087-EEAD02AEC85A}" name="Column10947"/>
    <tableColumn id="10948" xr3:uid="{792744D1-5E75-704A-BEB6-B14FA2BD4D48}" name="Column10948"/>
    <tableColumn id="10949" xr3:uid="{8097F2CC-AE46-704E-B3CA-91D2B830AF89}" name="Column10949"/>
    <tableColumn id="10950" xr3:uid="{698CDACB-D938-C54E-B809-FF9B33F09FE5}" name="Column10950"/>
    <tableColumn id="10951" xr3:uid="{3883C8A0-33F6-7F4F-8821-0179E15657F3}" name="Column10951"/>
    <tableColumn id="10952" xr3:uid="{9166CCD8-39F4-0E41-A4D5-A588CBBFE618}" name="Column10952"/>
    <tableColumn id="10953" xr3:uid="{F6A9A24A-3314-A042-A5EE-E9FC0415697F}" name="Column10953"/>
    <tableColumn id="10954" xr3:uid="{2FC02818-5753-264F-9782-FC2AF2207D74}" name="Column10954"/>
    <tableColumn id="10955" xr3:uid="{D2BFA607-3BC4-7648-BF9F-471FAC0C7860}" name="Column10955"/>
    <tableColumn id="10956" xr3:uid="{3DAA4215-3452-654C-B444-5228266FEF5B}" name="Column10956"/>
    <tableColumn id="10957" xr3:uid="{B20CCD3A-9D71-F048-AF73-36875422F1A4}" name="Column10957"/>
    <tableColumn id="10958" xr3:uid="{338155D3-37A8-BA4B-BDC5-5B52F0E0733A}" name="Column10958"/>
    <tableColumn id="10959" xr3:uid="{EB3195A3-2AE7-3C4F-87B8-432363A086DF}" name="Column10959"/>
    <tableColumn id="10960" xr3:uid="{96943EB8-A07C-EF4D-8BD3-AB4AACA5655F}" name="Column10960"/>
    <tableColumn id="10961" xr3:uid="{3FE98848-EB38-5249-8DAA-1FE68FD6A519}" name="Column10961"/>
    <tableColumn id="10962" xr3:uid="{EE19141B-9206-7E45-8742-BDD843C7119D}" name="Column10962"/>
    <tableColumn id="10963" xr3:uid="{EAB8EB2A-52FC-2243-B8FD-A9EB5333A8DD}" name="Column10963"/>
    <tableColumn id="10964" xr3:uid="{0E45E47E-1AFC-764A-B1E5-338027D047E0}" name="Column10964"/>
    <tableColumn id="10965" xr3:uid="{B2F33C7B-89D6-9F40-BBA6-EBE035B44F43}" name="Column10965"/>
    <tableColumn id="10966" xr3:uid="{45CD963D-EB7A-CB4C-98E5-3AF091FF5349}" name="Column10966"/>
    <tableColumn id="10967" xr3:uid="{F7091D6E-DE14-644D-B56A-255EC28D87FE}" name="Column10967"/>
    <tableColumn id="10968" xr3:uid="{37207572-8215-004D-ACCC-FE62049C8717}" name="Column10968"/>
    <tableColumn id="10969" xr3:uid="{7956D12F-7925-EB42-9D20-ADF5E06D030E}" name="Column10969"/>
    <tableColumn id="10970" xr3:uid="{AB48DC73-E3C9-A84E-84E0-B627DCE8A74D}" name="Column10970"/>
    <tableColumn id="10971" xr3:uid="{E10D9CFD-2F90-3345-A48A-329B37DB6B6F}" name="Column10971"/>
    <tableColumn id="10972" xr3:uid="{23DC4C74-7C30-8847-9E0D-2A3F2F7560BB}" name="Column10972"/>
    <tableColumn id="10973" xr3:uid="{1E1ABCC2-FD89-104B-A607-535A66650692}" name="Column10973"/>
    <tableColumn id="10974" xr3:uid="{B1C668C5-D024-2D45-A786-6A7921F8C426}" name="Column10974"/>
    <tableColumn id="10975" xr3:uid="{F6BE1C1D-75F4-D345-B610-C4C7211228A4}" name="Column10975"/>
    <tableColumn id="10976" xr3:uid="{4CC6C833-DBD7-8B49-B564-EFB5D1F89064}" name="Column10976"/>
    <tableColumn id="10977" xr3:uid="{499F12F8-379E-1246-A619-387E2CF9E3D6}" name="Column10977"/>
    <tableColumn id="10978" xr3:uid="{AE359F83-7E35-C442-BA56-39F321256A01}" name="Column10978"/>
    <tableColumn id="10979" xr3:uid="{EEE26F16-C560-034C-895E-757C95B699E9}" name="Column10979"/>
    <tableColumn id="10980" xr3:uid="{8BACB0BA-A8A6-FB47-919B-D18CD30B39D0}" name="Column10980"/>
    <tableColumn id="10981" xr3:uid="{A5150642-6FD1-DF4D-9E35-B97756C01E9E}" name="Column10981"/>
    <tableColumn id="10982" xr3:uid="{A0883018-1A24-B24C-845D-B08D1310992B}" name="Column10982"/>
    <tableColumn id="10983" xr3:uid="{D990203E-49B7-734F-97A6-75BC8A9A7223}" name="Column10983"/>
    <tableColumn id="10984" xr3:uid="{82DA4E73-0302-1E48-ACF1-F76306D1FD11}" name="Column10984"/>
    <tableColumn id="10985" xr3:uid="{33896A64-5E0F-6F42-879C-3BC5D84DF378}" name="Column10985"/>
    <tableColumn id="10986" xr3:uid="{DBB9EF0D-614E-3144-8D6E-3E348D983E5C}" name="Column10986"/>
    <tableColumn id="10987" xr3:uid="{279D9B38-EBF1-D742-B774-D348F88BD6ED}" name="Column10987"/>
    <tableColumn id="10988" xr3:uid="{9AD2AC8F-DE14-8443-A63F-E41BA23335E5}" name="Column10988"/>
    <tableColumn id="10989" xr3:uid="{9D39022E-D25B-7F4F-BEF4-5A01DD371312}" name="Column10989"/>
    <tableColumn id="10990" xr3:uid="{9021B73D-6034-CF47-A7A6-AAD4AB950D31}" name="Column10990"/>
    <tableColumn id="10991" xr3:uid="{AAC61584-6F8C-A449-824C-41B61E981F6C}" name="Column10991"/>
    <tableColumn id="10992" xr3:uid="{7D3D2B8A-D762-0445-A6D2-7C2BEFF361B0}" name="Column10992"/>
    <tableColumn id="10993" xr3:uid="{B67854D5-AA66-6E41-BC44-AB3702D97A0B}" name="Column10993"/>
    <tableColumn id="10994" xr3:uid="{6D88457B-D72D-444B-96C0-19EE94383D37}" name="Column10994"/>
    <tableColumn id="10995" xr3:uid="{FC048391-9D15-0144-BBEF-82D861CF4544}" name="Column10995"/>
    <tableColumn id="10996" xr3:uid="{D7F3450E-6CF0-E348-806E-986B88A01C9E}" name="Column10996"/>
    <tableColumn id="10997" xr3:uid="{63B09481-9CC6-0C4E-AC7D-141BB35A59E9}" name="Column10997"/>
    <tableColumn id="10998" xr3:uid="{314489B1-7C92-8941-86DA-0A5BB86FC8CC}" name="Column10998"/>
    <tableColumn id="10999" xr3:uid="{C0600E42-340A-964E-9BC1-FEF8281429FD}" name="Column10999"/>
    <tableColumn id="11000" xr3:uid="{863A4893-32EC-E64A-8378-3247397939BD}" name="Column11000"/>
    <tableColumn id="11001" xr3:uid="{6AF109C5-666D-4D4F-B75E-91662D5A8B83}" name="Column11001"/>
    <tableColumn id="11002" xr3:uid="{92B9897F-184B-CA4C-8670-0B4154F9E5CB}" name="Column11002"/>
    <tableColumn id="11003" xr3:uid="{75EE27FF-917E-744C-B582-6C0516FA6321}" name="Column11003"/>
    <tableColumn id="11004" xr3:uid="{37EBDF33-A61D-964D-9904-7607FD5C4BD1}" name="Column11004"/>
    <tableColumn id="11005" xr3:uid="{1D947D18-51B9-D548-9558-90E61D573937}" name="Column11005"/>
    <tableColumn id="11006" xr3:uid="{71733A4B-D176-BF4E-84ED-6FCDC08F075D}" name="Column11006"/>
    <tableColumn id="11007" xr3:uid="{EAEC115F-C0C7-CD4B-BF37-826E8492F24A}" name="Column11007"/>
    <tableColumn id="11008" xr3:uid="{2E2ADB4B-F6C2-CF48-9DCF-6728B22B0AAC}" name="Column11008"/>
    <tableColumn id="11009" xr3:uid="{CDCFC723-EFE0-E44E-8D06-962752678920}" name="Column11009"/>
    <tableColumn id="11010" xr3:uid="{0800FA67-90E7-5243-A956-2997EC43687E}" name="Column11010"/>
    <tableColumn id="11011" xr3:uid="{B0FD0DB8-B546-B14D-938C-5858ADDFDE6F}" name="Column11011"/>
    <tableColumn id="11012" xr3:uid="{386A6E36-41D0-D142-9DCD-2292CF149D30}" name="Column11012"/>
    <tableColumn id="11013" xr3:uid="{6BB25D16-EEAE-E443-A186-AAF249670E9F}" name="Column11013"/>
    <tableColumn id="11014" xr3:uid="{663E21DD-BDD8-F043-BF3A-438A2C1B2E5E}" name="Column11014"/>
    <tableColumn id="11015" xr3:uid="{C80A1FFE-B8C6-774B-884C-F0241957602A}" name="Column11015"/>
    <tableColumn id="11016" xr3:uid="{8D66B2A5-05AC-CC4F-A8C2-6B20B001BDFA}" name="Column11016"/>
    <tableColumn id="11017" xr3:uid="{517ADCA9-F519-2841-AB27-FB5CBE235B0D}" name="Column11017"/>
    <tableColumn id="11018" xr3:uid="{5420C3D4-104B-7947-8D0E-6DF501E5156A}" name="Column11018"/>
    <tableColumn id="11019" xr3:uid="{22082BE7-41F3-6642-8550-9D286B953096}" name="Column11019"/>
    <tableColumn id="11020" xr3:uid="{0A31C779-7599-F84D-A51E-0B205632589D}" name="Column11020"/>
    <tableColumn id="11021" xr3:uid="{B5D22CD1-A481-2B4E-98DA-84D063D002B4}" name="Column11021"/>
    <tableColumn id="11022" xr3:uid="{BA6EDB0D-D276-E44C-A2B9-9394B42BF88C}" name="Column11022"/>
    <tableColumn id="11023" xr3:uid="{9E1D2398-1F00-2F49-9AF1-6E62536F5603}" name="Column11023"/>
    <tableColumn id="11024" xr3:uid="{49362B77-93B4-DC42-8E60-F67FE3D94706}" name="Column11024"/>
    <tableColumn id="11025" xr3:uid="{690556F7-2403-1D48-BFE7-C0467A497EFF}" name="Column11025"/>
    <tableColumn id="11026" xr3:uid="{B6BC9274-F541-9E4D-910D-11B20B18D3EE}" name="Column11026"/>
    <tableColumn id="11027" xr3:uid="{247AAD4E-7F85-094F-9D97-EE07E8316978}" name="Column11027"/>
    <tableColumn id="11028" xr3:uid="{D2EEAA0E-5745-B843-973E-A60B6730114B}" name="Column11028"/>
    <tableColumn id="11029" xr3:uid="{79642AAE-B78C-D543-9C43-1D2F64441B27}" name="Column11029"/>
    <tableColumn id="11030" xr3:uid="{D513DBA0-D8DF-5843-BC91-6BF4C90450FE}" name="Column11030"/>
    <tableColumn id="11031" xr3:uid="{BD96512F-3CE9-594B-92B2-7C919564F08E}" name="Column11031"/>
    <tableColumn id="11032" xr3:uid="{11486D38-D882-4241-AF71-24BA261589EF}" name="Column11032"/>
    <tableColumn id="11033" xr3:uid="{DCFA51D0-F885-D540-A4C6-1F1C1046C677}" name="Column11033"/>
    <tableColumn id="11034" xr3:uid="{AA71DF7B-2AD6-F54E-ACB7-765FA64E9B3B}" name="Column11034"/>
    <tableColumn id="11035" xr3:uid="{6572BF1C-25E2-5149-A385-28F127032749}" name="Column11035"/>
    <tableColumn id="11036" xr3:uid="{35B8B7F0-0AE7-1847-8E92-1D2F000F0005}" name="Column11036"/>
    <tableColumn id="11037" xr3:uid="{7AFE5838-AE19-0144-8E19-177044464ECB}" name="Column11037"/>
    <tableColumn id="11038" xr3:uid="{0C8EB284-9AA5-9F4B-98E7-F1CFED4BEEB4}" name="Column11038"/>
    <tableColumn id="11039" xr3:uid="{D94B2AA0-8BA8-6442-8437-455F3CF2DED9}" name="Column11039"/>
    <tableColumn id="11040" xr3:uid="{F223D0B3-41E2-4C44-A3F5-DE4BF6D0A48C}" name="Column11040"/>
    <tableColumn id="11041" xr3:uid="{B28F3C25-A441-3A44-9557-86383F6E52C1}" name="Column11041"/>
    <tableColumn id="11042" xr3:uid="{B5FD2718-7A75-4446-819D-CDDCC19F089A}" name="Column11042"/>
    <tableColumn id="11043" xr3:uid="{DE9C9FEF-BDA0-9C42-A36C-36EFD8F0B3AB}" name="Column11043"/>
    <tableColumn id="11044" xr3:uid="{718029A6-33E4-4849-A896-F9CFF71CF6EF}" name="Column11044"/>
    <tableColumn id="11045" xr3:uid="{EFA88847-563E-5047-931C-BF623F7BA898}" name="Column11045"/>
    <tableColumn id="11046" xr3:uid="{03504487-BE21-3143-A37E-2A86F750159F}" name="Column11046"/>
    <tableColumn id="11047" xr3:uid="{5B0F8A9B-C6D8-FA4A-B33F-139557347D32}" name="Column11047"/>
    <tableColumn id="11048" xr3:uid="{3948244A-913A-B244-821F-A57DD400EDDB}" name="Column11048"/>
    <tableColumn id="11049" xr3:uid="{5B5B1F57-7071-9248-B9C1-916F8EC3F7A0}" name="Column11049"/>
    <tableColumn id="11050" xr3:uid="{5363E407-E4FF-6543-A2E4-CB50B32A7D3B}" name="Column11050"/>
    <tableColumn id="11051" xr3:uid="{967351F5-4A54-504C-859C-BAA1726C7C4E}" name="Column11051"/>
    <tableColumn id="11052" xr3:uid="{AF1CB851-89E9-6845-A299-1E13AA298511}" name="Column11052"/>
    <tableColumn id="11053" xr3:uid="{B780B14E-638A-9E4B-B60C-6F281A295FE3}" name="Column11053"/>
    <tableColumn id="11054" xr3:uid="{68DCB533-7FC5-6149-A98C-14452A2F4EA7}" name="Column11054"/>
    <tableColumn id="11055" xr3:uid="{E9548AA3-AFEA-1E45-AE2D-F9D0CC3E547B}" name="Column11055"/>
    <tableColumn id="11056" xr3:uid="{68BBECDF-F970-8A4B-88A3-2DA5919A53AE}" name="Column11056"/>
    <tableColumn id="11057" xr3:uid="{CC5EB4F5-6EB9-2C4D-B25D-3102239DCE81}" name="Column11057"/>
    <tableColumn id="11058" xr3:uid="{269CCA20-0A3B-404C-ACB4-BD041E43BD2D}" name="Column11058"/>
    <tableColumn id="11059" xr3:uid="{97F19CAC-3D4A-D24E-B7B3-FF94987B0F5F}" name="Column11059"/>
    <tableColumn id="11060" xr3:uid="{CE44CDE5-A7D3-B740-9500-6E38FF0BD66C}" name="Column11060"/>
    <tableColumn id="11061" xr3:uid="{1FAE58FE-2246-2646-B859-CEF766A89DA8}" name="Column11061"/>
    <tableColumn id="11062" xr3:uid="{1FC9CB84-72D4-9846-8C03-9AA2DFB7168C}" name="Column11062"/>
    <tableColumn id="11063" xr3:uid="{701E75CE-CB61-4445-B530-62D22583FACF}" name="Column11063"/>
    <tableColumn id="11064" xr3:uid="{724A9348-5B52-8343-AB30-347331C0810C}" name="Column11064"/>
    <tableColumn id="11065" xr3:uid="{19A87633-C7B7-3D4F-A906-79EC735AD262}" name="Column11065"/>
    <tableColumn id="11066" xr3:uid="{DBFCFEC3-EF58-BB4E-B38A-E117984A5E2B}" name="Column11066"/>
    <tableColumn id="11067" xr3:uid="{2095E7DF-2334-BE48-B7DC-62C28DE87D40}" name="Column11067"/>
    <tableColumn id="11068" xr3:uid="{965CCDD4-E712-F44B-A200-BA28EAED7103}" name="Column11068"/>
    <tableColumn id="11069" xr3:uid="{2871E753-4F04-1241-B4F1-9C1ABEB9EE10}" name="Column11069"/>
    <tableColumn id="11070" xr3:uid="{36B0690A-FB02-B246-9960-C04937D9BAA1}" name="Column11070"/>
    <tableColumn id="11071" xr3:uid="{AEC85607-AB46-AB40-8320-F588B656F65A}" name="Column11071"/>
    <tableColumn id="11072" xr3:uid="{026EA2C5-11C8-FA4D-9244-7FAEF8CCB3B4}" name="Column11072"/>
    <tableColumn id="11073" xr3:uid="{6BE13ED8-3DD6-F141-A1B6-8D1939991591}" name="Column11073"/>
    <tableColumn id="11074" xr3:uid="{65C34991-6F43-3149-85A9-534C6E28DF01}" name="Column11074"/>
    <tableColumn id="11075" xr3:uid="{D7661B89-1605-654A-A5FC-52F6DB5D159F}" name="Column11075"/>
    <tableColumn id="11076" xr3:uid="{2C9F0B7D-FE0F-324F-84A6-E80B7F89BEBA}" name="Column11076"/>
    <tableColumn id="11077" xr3:uid="{DD917D11-55F7-FE41-A657-48F3EFAC1F0A}" name="Column11077"/>
    <tableColumn id="11078" xr3:uid="{5D6B2A3D-ECD9-8445-AB11-ADC45B360429}" name="Column11078"/>
    <tableColumn id="11079" xr3:uid="{FC93B961-885A-B641-932C-B4D05EB63F62}" name="Column11079"/>
    <tableColumn id="11080" xr3:uid="{E94E8870-355C-964F-88C8-BBF84D412167}" name="Column11080"/>
    <tableColumn id="11081" xr3:uid="{179AE397-FB3A-584F-95EE-134C71A0B4FB}" name="Column11081"/>
    <tableColumn id="11082" xr3:uid="{ADF4E183-7825-D341-B88C-76C4B3B0C38A}" name="Column11082"/>
    <tableColumn id="11083" xr3:uid="{6512B137-EA3A-7D4E-904F-9F345D8E2FB4}" name="Column11083"/>
    <tableColumn id="11084" xr3:uid="{8E89C320-6E3B-2F44-9BC8-82B843CDD76F}" name="Column11084"/>
    <tableColumn id="11085" xr3:uid="{BCFE65E3-6F14-0142-AECA-066BFF1C2B29}" name="Column11085"/>
    <tableColumn id="11086" xr3:uid="{DE1B39C3-EBB1-984A-B96C-6888065D9C25}" name="Column11086"/>
    <tableColumn id="11087" xr3:uid="{834866C5-B098-8741-B979-CC329D21507A}" name="Column11087"/>
    <tableColumn id="11088" xr3:uid="{6A5A4B81-5426-3D44-88C3-A633F4CC6F8B}" name="Column11088"/>
    <tableColumn id="11089" xr3:uid="{29F502E3-E227-3F46-B4FA-44B9A5A4AD57}" name="Column11089"/>
    <tableColumn id="11090" xr3:uid="{4EBACC1C-6068-504F-934F-21B7876F4117}" name="Column11090"/>
    <tableColumn id="11091" xr3:uid="{1CAD51C4-F8D5-B941-97B4-903EE86119A1}" name="Column11091"/>
    <tableColumn id="11092" xr3:uid="{F265E6B8-34E3-1249-B7D8-C967479F5E61}" name="Column11092"/>
    <tableColumn id="11093" xr3:uid="{7891C6C4-0A25-FB4C-8FCA-252DAF7F9564}" name="Column11093"/>
    <tableColumn id="11094" xr3:uid="{A46B1131-05A5-5244-BA3F-AC6BDBE1CD45}" name="Column11094"/>
    <tableColumn id="11095" xr3:uid="{4E323056-7A64-EA4B-945A-AF236CA18305}" name="Column11095"/>
    <tableColumn id="11096" xr3:uid="{517862C0-2A42-1F48-AB04-E95D02C6BF90}" name="Column11096"/>
    <tableColumn id="11097" xr3:uid="{377E3639-4CE9-D24F-A912-EFCCBA06F347}" name="Column11097"/>
    <tableColumn id="11098" xr3:uid="{471AD6D6-E84C-054C-B721-766409422DD4}" name="Column11098"/>
    <tableColumn id="11099" xr3:uid="{FD308341-E4C8-0043-B639-5158630F6080}" name="Column11099"/>
    <tableColumn id="11100" xr3:uid="{64348CDE-2FA3-BC48-99B7-D3E85895C5E6}" name="Column11100"/>
    <tableColumn id="11101" xr3:uid="{EF79B63A-99C0-7E48-890A-4F38045AF839}" name="Column11101"/>
    <tableColumn id="11102" xr3:uid="{187A9879-77D4-134D-A513-312C8B645177}" name="Column11102"/>
    <tableColumn id="11103" xr3:uid="{99BF50F0-9C5C-2B46-899E-81FD2D4F1195}" name="Column11103"/>
    <tableColumn id="11104" xr3:uid="{49A8636F-0214-1F4F-B6CD-EB84CD6FCD28}" name="Column11104"/>
    <tableColumn id="11105" xr3:uid="{5280ADC7-A5CB-2D4F-A0EA-0CEEE22BAB1F}" name="Column11105"/>
    <tableColumn id="11106" xr3:uid="{25B9E80E-2288-2944-84CB-50601C1AB8A0}" name="Column11106"/>
    <tableColumn id="11107" xr3:uid="{CE05139A-5E5D-4944-AC64-B7438BA47304}" name="Column11107"/>
    <tableColumn id="11108" xr3:uid="{BE0EB2D0-C1E1-8242-BB6B-00381802F55C}" name="Column11108"/>
    <tableColumn id="11109" xr3:uid="{4C9D1440-2445-FF40-8201-A8265B42C4C3}" name="Column11109"/>
    <tableColumn id="11110" xr3:uid="{06CDB3A5-7FBD-CE49-9C6A-66F7A25584A3}" name="Column11110"/>
    <tableColumn id="11111" xr3:uid="{5940524A-495E-0E4F-B842-44F5B9405260}" name="Column11111"/>
    <tableColumn id="11112" xr3:uid="{0BF51FAE-4BC4-BA4D-A695-B4C037ECA740}" name="Column11112"/>
    <tableColumn id="11113" xr3:uid="{9B63E6E2-0188-4944-9306-43795BE803BD}" name="Column11113"/>
    <tableColumn id="11114" xr3:uid="{9852A846-6E2A-7241-B397-3EFD988BFCAC}" name="Column11114"/>
    <tableColumn id="11115" xr3:uid="{AA892A58-4E4F-6740-93BC-11DEA84BD391}" name="Column11115"/>
    <tableColumn id="11116" xr3:uid="{1207D463-093F-7142-A625-20BE66511FC6}" name="Column11116"/>
    <tableColumn id="11117" xr3:uid="{9524E5F8-EF44-9E4A-88C4-5158212D6E79}" name="Column11117"/>
    <tableColumn id="11118" xr3:uid="{73A09F42-34EE-3449-AF71-CA1273D296A2}" name="Column11118"/>
    <tableColumn id="11119" xr3:uid="{6B02C5AC-E2BD-A34C-B73D-D0EBACB1F25F}" name="Column11119"/>
    <tableColumn id="11120" xr3:uid="{9AF4B313-5961-1947-9BB5-813DE78CB144}" name="Column11120"/>
    <tableColumn id="11121" xr3:uid="{BCEF7E78-0195-E04D-ABD7-FACCC852EBE8}" name="Column11121"/>
    <tableColumn id="11122" xr3:uid="{0FD4725A-7986-C54E-913F-7082C0F46A1B}" name="Column11122"/>
    <tableColumn id="11123" xr3:uid="{1F880DD1-1400-F847-A222-32915790F3D7}" name="Column11123"/>
    <tableColumn id="11124" xr3:uid="{EB403421-9EB3-1645-B00D-1A53D5B13057}" name="Column11124"/>
    <tableColumn id="11125" xr3:uid="{72DB18CD-CA39-2A4A-8CBD-2B11D52FE0C9}" name="Column11125"/>
    <tableColumn id="11126" xr3:uid="{4E0955C5-F312-9945-AC91-566A8B29E7C0}" name="Column11126"/>
    <tableColumn id="11127" xr3:uid="{D8E250AF-3C8F-274A-9F16-10ED73B9C0BA}" name="Column11127"/>
    <tableColumn id="11128" xr3:uid="{7B38683D-A388-9847-9545-0FE8C675F0CE}" name="Column11128"/>
    <tableColumn id="11129" xr3:uid="{AA23D8D6-7795-E944-94FD-D5755943E9A3}" name="Column11129"/>
    <tableColumn id="11130" xr3:uid="{96F4D0F5-D738-D54F-82A9-9896605F5844}" name="Column11130"/>
    <tableColumn id="11131" xr3:uid="{D002434D-10B7-6E4B-8307-BFE96BF79C8D}" name="Column11131"/>
    <tableColumn id="11132" xr3:uid="{A99B401B-7932-1546-8600-0C41FD798D13}" name="Column11132"/>
    <tableColumn id="11133" xr3:uid="{521F6C5E-D35F-944C-A33A-861D93DD01A8}" name="Column11133"/>
    <tableColumn id="11134" xr3:uid="{C19823DC-9177-064E-9395-F131DF88C1FD}" name="Column11134"/>
    <tableColumn id="11135" xr3:uid="{DFEA69DD-DE00-AC40-AC69-2A8B80C66177}" name="Column11135"/>
    <tableColumn id="11136" xr3:uid="{BA00881A-ADB2-EE45-811E-5F06CFCC2690}" name="Column11136"/>
    <tableColumn id="11137" xr3:uid="{F881C442-38C4-274D-882C-530C599E12F1}" name="Column11137"/>
    <tableColumn id="11138" xr3:uid="{485BC701-9502-7946-9BCB-6018A48DD8D6}" name="Column11138"/>
    <tableColumn id="11139" xr3:uid="{1BDE188C-41F2-F940-82B1-5C8D8858E9F7}" name="Column11139"/>
    <tableColumn id="11140" xr3:uid="{70F0E87D-924E-444C-9F9A-825C19EC5C27}" name="Column11140"/>
    <tableColumn id="11141" xr3:uid="{9F444C3C-167F-924A-94D4-C0C1E9407E27}" name="Column11141"/>
    <tableColumn id="11142" xr3:uid="{9086739B-FA4F-DE40-8012-A883C47D2892}" name="Column11142"/>
    <tableColumn id="11143" xr3:uid="{543C7C96-EFC2-C042-94A8-275A22524E87}" name="Column11143"/>
    <tableColumn id="11144" xr3:uid="{DFCD394A-CFE0-A84E-920A-27493FC9F32F}" name="Column11144"/>
    <tableColumn id="11145" xr3:uid="{D6C9D9B1-3F19-7541-B497-65903625EF45}" name="Column11145"/>
    <tableColumn id="11146" xr3:uid="{6330B69F-675B-8443-A691-19BC7700C65C}" name="Column11146"/>
    <tableColumn id="11147" xr3:uid="{6DAE4905-A4C7-D94A-BC81-0A96E86431CB}" name="Column11147"/>
    <tableColumn id="11148" xr3:uid="{965E962D-54CF-0947-BCF6-4420678C54BA}" name="Column11148"/>
    <tableColumn id="11149" xr3:uid="{BA08922D-2639-1F40-A191-FEAAFA192976}" name="Column11149"/>
    <tableColumn id="11150" xr3:uid="{EFA3B126-65EE-174B-9BFC-919BEDB0B86C}" name="Column11150"/>
    <tableColumn id="11151" xr3:uid="{3B3DB643-75F9-EE44-BD49-EB775CA9513E}" name="Column11151"/>
    <tableColumn id="11152" xr3:uid="{CA690676-8E93-9749-AE01-7F3AB71993D2}" name="Column11152"/>
    <tableColumn id="11153" xr3:uid="{2225FB51-1A63-3F48-97CB-AC392FD0F234}" name="Column11153"/>
    <tableColumn id="11154" xr3:uid="{2D276D0B-1A87-4C4B-A02B-E5DF6B86B073}" name="Column11154"/>
    <tableColumn id="11155" xr3:uid="{24F3AF33-FD5E-3142-8280-4372A6AFC780}" name="Column11155"/>
    <tableColumn id="11156" xr3:uid="{02C30004-9B84-024C-9201-763022ABBEBA}" name="Column11156"/>
    <tableColumn id="11157" xr3:uid="{E0900948-89C5-FF43-BA60-3C259D72DB8D}" name="Column11157"/>
    <tableColumn id="11158" xr3:uid="{C1A32303-17B1-4845-BBDD-31C1694A453A}" name="Column11158"/>
    <tableColumn id="11159" xr3:uid="{65C453AD-7873-D742-97E5-E977695D3B39}" name="Column11159"/>
    <tableColumn id="11160" xr3:uid="{CF8C6A12-7F88-3744-8D3B-73A143B0638E}" name="Column11160"/>
    <tableColumn id="11161" xr3:uid="{D24913A4-300D-BB42-88AD-F94D77B169D9}" name="Column11161"/>
    <tableColumn id="11162" xr3:uid="{1CCA71DF-1060-5A46-B686-4B589B64125B}" name="Column11162"/>
    <tableColumn id="11163" xr3:uid="{FB2D714A-BBF3-884C-94E1-37BC32AF169F}" name="Column11163"/>
    <tableColumn id="11164" xr3:uid="{3C7A4129-0AFE-E144-9581-9ED5C37F8DBA}" name="Column11164"/>
    <tableColumn id="11165" xr3:uid="{9B719B6D-C678-7047-B7C7-476E3FEEA98B}" name="Column11165"/>
    <tableColumn id="11166" xr3:uid="{5D54F974-FA42-AA43-B3FA-017FD91E47CF}" name="Column11166"/>
    <tableColumn id="11167" xr3:uid="{2B200D17-7B95-F145-A395-DD3FEF5D45EA}" name="Column11167"/>
    <tableColumn id="11168" xr3:uid="{9B55DDFF-844A-434F-80AA-0BE4DF66AD05}" name="Column11168"/>
    <tableColumn id="11169" xr3:uid="{9779A032-86AC-7E4D-AD06-F33677ABD17E}" name="Column11169"/>
    <tableColumn id="11170" xr3:uid="{C8154568-DD98-E347-9FE0-CA627EBD9E93}" name="Column11170"/>
    <tableColumn id="11171" xr3:uid="{66763508-5456-7F40-A46E-BC33334D7738}" name="Column11171"/>
    <tableColumn id="11172" xr3:uid="{3113D57F-96B9-8746-9BCD-A710BBDCAC3B}" name="Column11172"/>
    <tableColumn id="11173" xr3:uid="{49477021-C837-E848-B080-2867413DF680}" name="Column11173"/>
    <tableColumn id="11174" xr3:uid="{631E3B0D-83DB-CD41-822E-D6F9113F5535}" name="Column11174"/>
    <tableColumn id="11175" xr3:uid="{00A5ACA5-A491-4E40-9BFD-35A0E9C7578E}" name="Column11175"/>
    <tableColumn id="11176" xr3:uid="{48513893-D075-094B-AB86-76ED7F8E49FD}" name="Column11176"/>
    <tableColumn id="11177" xr3:uid="{41264CD8-B9CE-1C4D-B5B1-9A04D77E46E5}" name="Column11177"/>
    <tableColumn id="11178" xr3:uid="{538DD773-904E-D84C-B5CE-763158210657}" name="Column11178"/>
    <tableColumn id="11179" xr3:uid="{0CC9F3BC-CE54-E54E-8570-BA4404A4075A}" name="Column11179"/>
    <tableColumn id="11180" xr3:uid="{31F148EA-6E29-A643-963D-9BBA970F5678}" name="Column11180"/>
    <tableColumn id="11181" xr3:uid="{63A35893-909A-C042-B8BB-AAFEB85F62FB}" name="Column11181"/>
    <tableColumn id="11182" xr3:uid="{30902B0C-98E3-C547-B4DE-FE04CD1E89D9}" name="Column11182"/>
    <tableColumn id="11183" xr3:uid="{17324395-5C7D-904D-83C2-0448AF5B7BE5}" name="Column11183"/>
    <tableColumn id="11184" xr3:uid="{8D5161F8-AB3F-8246-88CA-B63E5AD6CEAF}" name="Column11184"/>
    <tableColumn id="11185" xr3:uid="{DEBC4915-C602-ED4F-A00F-AE9E825D9233}" name="Column11185"/>
    <tableColumn id="11186" xr3:uid="{EDA95DAD-BFFA-C849-917C-30A2F834CB46}" name="Column11186"/>
    <tableColumn id="11187" xr3:uid="{0A78CF72-DFAF-2549-AEB6-2F955835ABC5}" name="Column11187"/>
    <tableColumn id="11188" xr3:uid="{DE0E7512-C70E-454F-8FE6-9444773480B4}" name="Column11188"/>
    <tableColumn id="11189" xr3:uid="{7EAB5D5E-03E2-A145-9BA5-5C382FB31472}" name="Column11189"/>
    <tableColumn id="11190" xr3:uid="{A4716566-5760-8346-B22D-AB5A7CD5C525}" name="Column11190"/>
    <tableColumn id="11191" xr3:uid="{0F204F99-0D1D-3B41-A2EC-22EB00F769C5}" name="Column11191"/>
    <tableColumn id="11192" xr3:uid="{A06B154A-0704-D944-B32A-48F7C9B65576}" name="Column11192"/>
    <tableColumn id="11193" xr3:uid="{EF18D599-7243-A341-A6E2-3DF354133810}" name="Column11193"/>
    <tableColumn id="11194" xr3:uid="{BEADDA51-E537-5040-A816-84AD92DAE4F8}" name="Column11194"/>
    <tableColumn id="11195" xr3:uid="{BC72C66F-C5D9-B640-AD16-5B794EB8EB71}" name="Column11195"/>
    <tableColumn id="11196" xr3:uid="{47F815E6-5B9B-E24F-9D78-45F4ACCB01D7}" name="Column11196"/>
    <tableColumn id="11197" xr3:uid="{173071D9-1BBB-034F-93D1-F1A41DB3C561}" name="Column11197"/>
    <tableColumn id="11198" xr3:uid="{B2E98846-B157-3E40-B81A-894A3699DEF5}" name="Column11198"/>
    <tableColumn id="11199" xr3:uid="{06B62929-6D8E-B84E-A240-EB2024EA9260}" name="Column11199"/>
    <tableColumn id="11200" xr3:uid="{6852648F-76A2-344D-9333-A47F8B9B1A6A}" name="Column11200"/>
    <tableColumn id="11201" xr3:uid="{4F32EB77-B0EC-2F4E-8A18-7BF515C8FD8F}" name="Column11201"/>
    <tableColumn id="11202" xr3:uid="{5F31E155-7FB1-F34A-9B1E-86B2BB93E625}" name="Column11202"/>
    <tableColumn id="11203" xr3:uid="{4B0338D6-C4E5-7146-BE4A-CD7C3CDC4F27}" name="Column11203"/>
    <tableColumn id="11204" xr3:uid="{5D7DBD34-461B-FA4B-9F6F-A9681E95F6CC}" name="Column11204"/>
    <tableColumn id="11205" xr3:uid="{4F8C00D1-08C9-AB4A-8DF4-75B84F444EE8}" name="Column11205"/>
    <tableColumn id="11206" xr3:uid="{7185FF76-39A0-1844-B297-82C0F920922A}" name="Column11206"/>
    <tableColumn id="11207" xr3:uid="{1CA8E2AD-2DAE-C347-9B8B-3BAA3145572E}" name="Column11207"/>
    <tableColumn id="11208" xr3:uid="{FE6C80DF-0B74-6747-9FCC-47A2EA81E741}" name="Column11208"/>
    <tableColumn id="11209" xr3:uid="{873435A0-1D63-2248-BA9D-2D4CA6475DB2}" name="Column11209"/>
    <tableColumn id="11210" xr3:uid="{F984A8FE-74C5-F44A-A70E-D60815842B15}" name="Column11210"/>
    <tableColumn id="11211" xr3:uid="{18D9129C-2519-2741-9235-02E0FA3FCDEF}" name="Column11211"/>
    <tableColumn id="11212" xr3:uid="{6CA0E7FE-8ABC-0143-B3B9-BEB004EF505F}" name="Column11212"/>
    <tableColumn id="11213" xr3:uid="{4300E53A-1CC2-1E49-88F0-6E3A397C4676}" name="Column11213"/>
    <tableColumn id="11214" xr3:uid="{6CC33166-1505-D342-B038-0B0734218723}" name="Column11214"/>
    <tableColumn id="11215" xr3:uid="{62B25E61-79ED-DA47-A7C4-595C5C9C3663}" name="Column11215"/>
    <tableColumn id="11216" xr3:uid="{FCAF47CE-4D75-BC4F-8AB9-C1533B780121}" name="Column11216"/>
    <tableColumn id="11217" xr3:uid="{3941DA59-2555-E94A-8248-E6525643D6A8}" name="Column11217"/>
    <tableColumn id="11218" xr3:uid="{25C03C43-3A41-5C4A-B52F-340DF05C610C}" name="Column11218"/>
    <tableColumn id="11219" xr3:uid="{F255B793-D7FA-6E43-8658-521679A8A9C7}" name="Column11219"/>
    <tableColumn id="11220" xr3:uid="{458714D6-6753-8E41-A661-BB0B389DDE8D}" name="Column11220"/>
    <tableColumn id="11221" xr3:uid="{0D19A751-A530-574D-BA0E-B6BAE37679E0}" name="Column11221"/>
    <tableColumn id="11222" xr3:uid="{954C4E2C-B47A-5F41-9AD7-235C65C033C3}" name="Column11222"/>
    <tableColumn id="11223" xr3:uid="{914A4C84-0D2F-324A-B3B6-8D610391680B}" name="Column11223"/>
    <tableColumn id="11224" xr3:uid="{4D4B152D-0FC0-1F4B-B771-5BD96D3BF181}" name="Column11224"/>
    <tableColumn id="11225" xr3:uid="{8C4F58E1-714B-574C-8867-B6C1B6C28878}" name="Column11225"/>
    <tableColumn id="11226" xr3:uid="{30ADFF75-70BF-D44E-A0E5-6D4F51BD4225}" name="Column11226"/>
    <tableColumn id="11227" xr3:uid="{7E49D509-48DA-0C46-AC43-47A9A1744BB6}" name="Column11227"/>
    <tableColumn id="11228" xr3:uid="{FE94554A-0B36-7040-AAD7-8E16AC96EFEE}" name="Column11228"/>
    <tableColumn id="11229" xr3:uid="{4544A3AB-C53B-2441-899E-4AEC8FB696D2}" name="Column11229"/>
    <tableColumn id="11230" xr3:uid="{A93E839D-99F0-7A48-8241-F4CF4435481D}" name="Column11230"/>
    <tableColumn id="11231" xr3:uid="{8FD5A609-0436-AC4D-9D52-6B505360BD24}" name="Column11231"/>
    <tableColumn id="11232" xr3:uid="{D12F17F3-CC00-9A43-9842-0001D57C9863}" name="Column11232"/>
    <tableColumn id="11233" xr3:uid="{901FC3B9-8777-FC48-A411-03FBCE1F4C8F}" name="Column11233"/>
    <tableColumn id="11234" xr3:uid="{AEFDAF18-84F2-834E-972C-0EAFEB3AB516}" name="Column11234"/>
    <tableColumn id="11235" xr3:uid="{633ABA3A-1F0F-554F-9B90-CB2732B67A93}" name="Column11235"/>
    <tableColumn id="11236" xr3:uid="{2950D83D-F441-AF46-AA49-4C3A74080EDD}" name="Column11236"/>
    <tableColumn id="11237" xr3:uid="{656849DA-FA05-A340-B35E-F5EC3F0ADF7E}" name="Column11237"/>
    <tableColumn id="11238" xr3:uid="{C65FD915-2C11-8847-9B3B-A9EF5785C08F}" name="Column11238"/>
    <tableColumn id="11239" xr3:uid="{7076F015-5577-A741-84EA-ABCD30940AD3}" name="Column11239"/>
    <tableColumn id="11240" xr3:uid="{18548354-1D7B-F148-99DD-9682FB4CB504}" name="Column11240"/>
    <tableColumn id="11241" xr3:uid="{8D8903A2-A919-9245-9159-40A02B48D489}" name="Column11241"/>
    <tableColumn id="11242" xr3:uid="{4E6B2986-B6F6-A249-B608-60099AA32627}" name="Column11242"/>
    <tableColumn id="11243" xr3:uid="{91996141-BEE4-DD4A-B504-C1C3531D0B3A}" name="Column11243"/>
    <tableColumn id="11244" xr3:uid="{299E1759-19C1-204E-864A-043CA32A3968}" name="Column11244"/>
    <tableColumn id="11245" xr3:uid="{DE59B89D-A4C3-3143-BCA1-3474E9ACD94A}" name="Column11245"/>
    <tableColumn id="11246" xr3:uid="{0E7F0C8D-70AF-B34D-9530-680AEC048C3B}" name="Column11246"/>
    <tableColumn id="11247" xr3:uid="{ED16170E-827D-DD41-B4E4-F67327ACCF5E}" name="Column11247"/>
    <tableColumn id="11248" xr3:uid="{3919DA68-0BC0-884D-8E7D-8F84337907FA}" name="Column11248"/>
    <tableColumn id="11249" xr3:uid="{0D5D890F-D33D-BA44-BFAA-B2B7E6714048}" name="Column11249"/>
    <tableColumn id="11250" xr3:uid="{6DCA20AD-B605-D840-AB7F-C8DD4DFFD1FF}" name="Column11250"/>
    <tableColumn id="11251" xr3:uid="{83AF77D7-1D1D-AE49-A63B-4022AA7E70A7}" name="Column11251"/>
    <tableColumn id="11252" xr3:uid="{42E9A3B5-0EC8-E645-8F91-9944C1B49F34}" name="Column11252"/>
    <tableColumn id="11253" xr3:uid="{0C25EF7D-E1F0-714D-A36C-317C7688DB08}" name="Column11253"/>
    <tableColumn id="11254" xr3:uid="{9BA653E7-B7E4-8E4D-8B40-C70241A72ABA}" name="Column11254"/>
    <tableColumn id="11255" xr3:uid="{D95D09CE-A82A-CF4F-B8D2-157070D56A28}" name="Column11255"/>
    <tableColumn id="11256" xr3:uid="{CCBC4216-89E2-CC49-8264-465373BCDDCA}" name="Column11256"/>
    <tableColumn id="11257" xr3:uid="{96B8A2DA-C7A4-B04F-85D8-22E404CC1427}" name="Column11257"/>
    <tableColumn id="11258" xr3:uid="{4D5E5F37-5317-8345-9D57-BA8A11442C1F}" name="Column11258"/>
    <tableColumn id="11259" xr3:uid="{665FA210-BC3F-8B42-B0FB-836BF13E689D}" name="Column11259"/>
    <tableColumn id="11260" xr3:uid="{E7AD1A76-BA9D-374C-B51C-FEBD855B5CAD}" name="Column11260"/>
    <tableColumn id="11261" xr3:uid="{326A6EC0-B392-3B41-A0E1-54B2B87BDD21}" name="Column11261"/>
    <tableColumn id="11262" xr3:uid="{AF967F22-E270-9B49-952D-D63A78EACF0B}" name="Column11262"/>
    <tableColumn id="11263" xr3:uid="{460EC297-0152-1F4A-B009-25F3169F78D9}" name="Column11263"/>
    <tableColumn id="11264" xr3:uid="{BBE2255C-BEF0-AA4B-B834-243CC6602A80}" name="Column11264"/>
    <tableColumn id="11265" xr3:uid="{7A405714-E193-7947-8B75-94A3ACBD1935}" name="Column11265"/>
    <tableColumn id="11266" xr3:uid="{2DBF3052-6414-414F-9474-B9353744A86A}" name="Column11266"/>
    <tableColumn id="11267" xr3:uid="{78F6C20A-4FF8-ED4F-93B8-649764831CD2}" name="Column11267"/>
    <tableColumn id="11268" xr3:uid="{D6B1DD47-42EA-C240-882E-AB9E715A8752}" name="Column11268"/>
    <tableColumn id="11269" xr3:uid="{70642E5F-3E52-6444-ABC9-D7BF005CEEFB}" name="Column11269"/>
    <tableColumn id="11270" xr3:uid="{AA9329A6-FBCF-C242-A303-AFA1B6EAFBB9}" name="Column11270"/>
    <tableColumn id="11271" xr3:uid="{D2850198-34D0-6643-829E-C44A8D9EA3ED}" name="Column11271"/>
    <tableColumn id="11272" xr3:uid="{77AC183B-D0FC-0148-96BB-B7AD812432F8}" name="Column11272"/>
    <tableColumn id="11273" xr3:uid="{4C0B7442-8717-024A-B8CA-24DB2369E479}" name="Column11273"/>
    <tableColumn id="11274" xr3:uid="{8B26AC6B-C77B-5847-BAD9-BB2B506315D7}" name="Column11274"/>
    <tableColumn id="11275" xr3:uid="{76C18708-9172-5141-B97B-6E6B79D59663}" name="Column11275"/>
    <tableColumn id="11276" xr3:uid="{2148414A-6022-E746-A84B-8009CF5C90D0}" name="Column11276"/>
    <tableColumn id="11277" xr3:uid="{7AA033C6-F0CB-DD43-9E93-D755C81FE7E9}" name="Column11277"/>
    <tableColumn id="11278" xr3:uid="{88E071B2-0848-D34B-BBC9-7BEB9C3F81EB}" name="Column11278"/>
    <tableColumn id="11279" xr3:uid="{A70E05BB-AD35-5D46-ADB5-BD1D299D58F0}" name="Column11279"/>
    <tableColumn id="11280" xr3:uid="{1A9FCF4B-2CCB-8245-B0C8-698FF6648CE3}" name="Column11280"/>
    <tableColumn id="11281" xr3:uid="{E380E1C2-2018-FD44-881A-5C85F1E2D7BD}" name="Column11281"/>
    <tableColumn id="11282" xr3:uid="{FDB52C2A-D319-D84F-AD9B-57654C5FC171}" name="Column11282"/>
    <tableColumn id="11283" xr3:uid="{48EF7F60-EC2C-7B41-A147-B8B1AD1DEDF1}" name="Column11283"/>
    <tableColumn id="11284" xr3:uid="{448476AA-7A21-224D-8066-E8C37FBCF925}" name="Column11284"/>
    <tableColumn id="11285" xr3:uid="{AD7C0A10-0B39-3747-8FA6-FAA6FC548810}" name="Column11285"/>
    <tableColumn id="11286" xr3:uid="{8C227C43-4663-9C4D-9AB3-38AAB9796422}" name="Column11286"/>
    <tableColumn id="11287" xr3:uid="{B46706D8-635C-F64F-A0B0-8C5B88951BEC}" name="Column11287"/>
    <tableColumn id="11288" xr3:uid="{6003D1B5-8A92-FD4E-9D4F-87BE913CCD5E}" name="Column11288"/>
    <tableColumn id="11289" xr3:uid="{DAFF6021-DD6F-CC49-8286-0DCF8474E7F0}" name="Column11289"/>
    <tableColumn id="11290" xr3:uid="{48853F56-A591-4845-9D68-3DF45A145C96}" name="Column11290"/>
    <tableColumn id="11291" xr3:uid="{D8178EF7-4D1A-ED47-A6FC-1373E1AE397B}" name="Column11291"/>
    <tableColumn id="11292" xr3:uid="{B258076C-FC29-EB4C-BD70-955DA6CD0EE9}" name="Column11292"/>
    <tableColumn id="11293" xr3:uid="{774D55F5-3F7E-CD43-9420-4E141B2DD472}" name="Column11293"/>
    <tableColumn id="11294" xr3:uid="{8CA17381-03A4-654F-9E1C-7BE6C5B432EB}" name="Column11294"/>
    <tableColumn id="11295" xr3:uid="{81BBE11B-65D3-7246-A14C-8DB4E575BB40}" name="Column11295"/>
    <tableColumn id="11296" xr3:uid="{9F0F8BAE-7B05-F045-950D-00E996E7AFAA}" name="Column11296"/>
    <tableColumn id="11297" xr3:uid="{8A669DC0-5368-014E-96B0-988A28B229CD}" name="Column11297"/>
    <tableColumn id="11298" xr3:uid="{89FD8225-98C7-954E-B42C-DD07B59CBA79}" name="Column11298"/>
    <tableColumn id="11299" xr3:uid="{9018A96B-772B-1C43-A04D-C2EE64542316}" name="Column11299"/>
    <tableColumn id="11300" xr3:uid="{3E3DB083-ABE8-A14E-8F28-C74742B5E1C6}" name="Column11300"/>
    <tableColumn id="11301" xr3:uid="{3190C1A3-2AFB-844B-BE9E-3D2B484237B8}" name="Column11301"/>
    <tableColumn id="11302" xr3:uid="{A6FE4FA7-AF92-0043-9F2C-D732ED2A5DFB}" name="Column11302"/>
    <tableColumn id="11303" xr3:uid="{7A3698E4-B9B4-A541-B234-EAD18E8821FD}" name="Column11303"/>
    <tableColumn id="11304" xr3:uid="{CD240953-67EB-9441-8BD8-D6CB87DE502D}" name="Column11304"/>
    <tableColumn id="11305" xr3:uid="{2B5EBADD-CDC3-D44F-BD9E-C095401FE1E1}" name="Column11305"/>
    <tableColumn id="11306" xr3:uid="{A7A0118B-6F47-EF49-A0B9-4FC2427E2CFA}" name="Column11306"/>
    <tableColumn id="11307" xr3:uid="{DBD9302B-1925-6A4E-BBB7-A23AEEBBF6CF}" name="Column11307"/>
    <tableColumn id="11308" xr3:uid="{3A7D09C2-038B-C34A-A1EC-0371354F4CD4}" name="Column11308"/>
    <tableColumn id="11309" xr3:uid="{B0D3EA64-70AF-514F-B155-A70D86935F41}" name="Column11309"/>
    <tableColumn id="11310" xr3:uid="{412E132B-59F1-FC40-BE6F-D4C4703037FD}" name="Column11310"/>
    <tableColumn id="11311" xr3:uid="{45938F91-72DE-BC41-B124-46DA5D046A7A}" name="Column11311"/>
    <tableColumn id="11312" xr3:uid="{864898F8-F85C-E04A-AD14-9978564C7C19}" name="Column11312"/>
    <tableColumn id="11313" xr3:uid="{59027FAC-8409-6B44-B473-7DC9E8F72810}" name="Column11313"/>
    <tableColumn id="11314" xr3:uid="{5FE97A54-C1E7-004F-9465-E2DC6080EF7E}" name="Column11314"/>
    <tableColumn id="11315" xr3:uid="{B22624D7-3B8E-5842-B71E-0D5FA60C834A}" name="Column11315"/>
    <tableColumn id="11316" xr3:uid="{18E591B9-E5D8-0144-96B2-8539515AE142}" name="Column11316"/>
    <tableColumn id="11317" xr3:uid="{3FA925CB-F402-4447-B2D8-A5A5F99B3EA7}" name="Column11317"/>
    <tableColumn id="11318" xr3:uid="{407F23ED-3E90-684C-B3F0-FD552A0E5F46}" name="Column11318"/>
    <tableColumn id="11319" xr3:uid="{E0AC49A6-672E-5B40-A5F7-1563142746CA}" name="Column11319"/>
    <tableColumn id="11320" xr3:uid="{CFEE13DD-F949-C442-A7E5-183E543B58C4}" name="Column11320"/>
    <tableColumn id="11321" xr3:uid="{5BB8DD45-6CCE-904C-8CCD-12E3F7323C4F}" name="Column11321"/>
    <tableColumn id="11322" xr3:uid="{4DE79167-FC6D-2345-8B6E-12090A2766AA}" name="Column11322"/>
    <tableColumn id="11323" xr3:uid="{84BE7201-29B7-7240-837E-3A75C06CD1F9}" name="Column11323"/>
    <tableColumn id="11324" xr3:uid="{5656D59B-5892-FC43-9A70-46700AD1447F}" name="Column11324"/>
    <tableColumn id="11325" xr3:uid="{6A8ED7CF-A115-DF4F-BB6A-0BF1AAE45903}" name="Column11325"/>
    <tableColumn id="11326" xr3:uid="{678659BF-391E-194D-9D08-6F5EDF5DE42D}" name="Column11326"/>
    <tableColumn id="11327" xr3:uid="{51CABFBC-C6E3-3B4B-8664-A1BA254E0244}" name="Column11327"/>
    <tableColumn id="11328" xr3:uid="{2200D58B-BBFF-CE49-8DCA-096738672BF3}" name="Column11328"/>
    <tableColumn id="11329" xr3:uid="{CA3DDEBF-0B99-CC4D-B380-A86B48C49F36}" name="Column11329"/>
    <tableColumn id="11330" xr3:uid="{0A73BE64-0141-2748-973C-F9AC487054FE}" name="Column11330"/>
    <tableColumn id="11331" xr3:uid="{B055CB2B-7CE1-C24F-A4B2-2A054BC5C325}" name="Column11331"/>
    <tableColumn id="11332" xr3:uid="{2C413BD7-3F07-B14B-B7C4-8C1782E436E9}" name="Column11332"/>
    <tableColumn id="11333" xr3:uid="{CBF91CE2-DF95-D247-9BE2-7871A9D93310}" name="Column11333"/>
    <tableColumn id="11334" xr3:uid="{7635BD82-A439-D647-B302-F1E56DFC1A84}" name="Column11334"/>
    <tableColumn id="11335" xr3:uid="{E862B93A-F224-CA45-AB8A-02CC0E985C4B}" name="Column11335"/>
    <tableColumn id="11336" xr3:uid="{C957FF70-D327-0C4F-AD07-5D0251271E07}" name="Column11336"/>
    <tableColumn id="11337" xr3:uid="{AC1FF4C4-0D07-494F-974B-4FDDA28EEC0F}" name="Column11337"/>
    <tableColumn id="11338" xr3:uid="{F1BFADE0-E246-5948-B272-33B0640D1BDD}" name="Column11338"/>
    <tableColumn id="11339" xr3:uid="{30F8DAFF-ADA9-934F-9116-F8539A1FF110}" name="Column11339"/>
    <tableColumn id="11340" xr3:uid="{8D3CFD00-5189-3949-9DBA-1EF936296960}" name="Column11340"/>
    <tableColumn id="11341" xr3:uid="{4D4900B1-7A96-AD46-8BBD-E7FB417EA256}" name="Column11341"/>
    <tableColumn id="11342" xr3:uid="{857A7F77-DEE4-6C41-BB9D-00244B043F53}" name="Column11342"/>
    <tableColumn id="11343" xr3:uid="{9A136824-76B1-1841-9F08-A38A55EC1EF6}" name="Column11343"/>
    <tableColumn id="11344" xr3:uid="{6886DE46-A04D-2B4F-AB1A-04FE38F52BB6}" name="Column11344"/>
    <tableColumn id="11345" xr3:uid="{AEF7FD1E-97EF-A745-80C1-FB3E2A6EE38D}" name="Column11345"/>
    <tableColumn id="11346" xr3:uid="{282C6A88-22D6-994E-BB7A-296F4D7399BE}" name="Column11346"/>
    <tableColumn id="11347" xr3:uid="{B553DB57-635F-F04C-B1C9-ED5F5AE415E3}" name="Column11347"/>
    <tableColumn id="11348" xr3:uid="{E97E9CE3-A2A8-AC4D-AF8D-8694BCA2BE51}" name="Column11348"/>
    <tableColumn id="11349" xr3:uid="{6B2F91EC-F257-1442-A234-9B959E807F76}" name="Column11349"/>
    <tableColumn id="11350" xr3:uid="{038D1ADD-CADA-8A43-B375-6A570AF2D7AA}" name="Column11350"/>
    <tableColumn id="11351" xr3:uid="{94D84D84-3473-D04B-A908-4CF3FE686FD5}" name="Column11351"/>
    <tableColumn id="11352" xr3:uid="{CCAB3155-5C34-B744-B370-3F3DF5F6419B}" name="Column11352"/>
    <tableColumn id="11353" xr3:uid="{780C94C9-308E-6841-A982-8C3D6D5A35A1}" name="Column11353"/>
    <tableColumn id="11354" xr3:uid="{5F34CC9C-DC08-5E4C-A704-25DEFF923893}" name="Column11354"/>
    <tableColumn id="11355" xr3:uid="{5269EE46-F824-4147-ABF9-3DF4E403B223}" name="Column11355"/>
    <tableColumn id="11356" xr3:uid="{21E4AE48-0FBC-474D-9702-29179D96F262}" name="Column11356"/>
    <tableColumn id="11357" xr3:uid="{5FB5CB55-5968-6842-9641-DD50D0315C1F}" name="Column11357"/>
    <tableColumn id="11358" xr3:uid="{B343E9FF-0DE1-0B4D-AC43-7F7E0CF9996D}" name="Column11358"/>
    <tableColumn id="11359" xr3:uid="{16AE60C8-BD98-0C47-9D1A-D76008A929F8}" name="Column11359"/>
    <tableColumn id="11360" xr3:uid="{8057F5A0-8AB5-854C-961B-1F6B8037E11E}" name="Column11360"/>
    <tableColumn id="11361" xr3:uid="{EE7D87BE-C595-484D-AF30-4840F3973824}" name="Column11361"/>
    <tableColumn id="11362" xr3:uid="{F5F6B92E-AA1C-004B-A23B-785A27E217EF}" name="Column11362"/>
    <tableColumn id="11363" xr3:uid="{5540606E-DB61-0247-91D9-C91736311755}" name="Column11363"/>
    <tableColumn id="11364" xr3:uid="{169A531B-475E-CB41-A52E-95147C4533BA}" name="Column11364"/>
    <tableColumn id="11365" xr3:uid="{BF3BD679-D037-B64C-8708-61FF441B1F11}" name="Column11365"/>
    <tableColumn id="11366" xr3:uid="{CBB0B92F-E69C-984C-B222-158C91CB9F5B}" name="Column11366"/>
    <tableColumn id="11367" xr3:uid="{DE31A1D8-435C-AD44-B317-FB7FE92D4F85}" name="Column11367"/>
    <tableColumn id="11368" xr3:uid="{40F42645-AE6D-FF45-A9A7-FD1FC39DA776}" name="Column11368"/>
    <tableColumn id="11369" xr3:uid="{721A2572-B52C-C242-B8F0-2E712FB856C9}" name="Column11369"/>
    <tableColumn id="11370" xr3:uid="{3055AD4C-43D3-A34D-88FD-0CFFB9E97D3B}" name="Column11370"/>
    <tableColumn id="11371" xr3:uid="{9285C935-8BC9-3A4E-9670-2FC8C97F8287}" name="Column11371"/>
    <tableColumn id="11372" xr3:uid="{3FA0A09D-68DC-6545-930A-256D43DE5EC0}" name="Column11372"/>
    <tableColumn id="11373" xr3:uid="{2093109D-20E2-8044-A072-AB9D0B31C023}" name="Column11373"/>
    <tableColumn id="11374" xr3:uid="{914CB82C-D5F0-524A-BCE0-10EF0C70B602}" name="Column11374"/>
    <tableColumn id="11375" xr3:uid="{628E3423-3681-2D41-ACC0-CA4770A33E1C}" name="Column11375"/>
    <tableColumn id="11376" xr3:uid="{31DF43AA-6771-1E49-850C-971B646D782F}" name="Column11376"/>
    <tableColumn id="11377" xr3:uid="{7B6E3449-9C30-414A-A63A-267C13BB4CA8}" name="Column11377"/>
    <tableColumn id="11378" xr3:uid="{3E4A1C97-BEA3-5945-BA0E-654926619363}" name="Column11378"/>
    <tableColumn id="11379" xr3:uid="{EED3B33A-372E-F441-865C-B7E0C0CF8B30}" name="Column11379"/>
    <tableColumn id="11380" xr3:uid="{E25B7D31-99D6-6240-8306-A21DF179198D}" name="Column11380"/>
    <tableColumn id="11381" xr3:uid="{AFFE38A0-41AE-8345-BA1C-0B7F49405A59}" name="Column11381"/>
    <tableColumn id="11382" xr3:uid="{E792B844-8610-D44A-B17B-066BCB809582}" name="Column11382"/>
    <tableColumn id="11383" xr3:uid="{169B3105-7949-C943-997B-E9DD229DBC2B}" name="Column11383"/>
    <tableColumn id="11384" xr3:uid="{268BDB72-E573-1E48-B08C-88B53A6D1CBB}" name="Column11384"/>
    <tableColumn id="11385" xr3:uid="{07A788C2-8B81-B24F-9383-BE42B7CD4E39}" name="Column11385"/>
    <tableColumn id="11386" xr3:uid="{0DC489C9-4EF4-164B-A150-CDD9DC1D0D18}" name="Column11386"/>
    <tableColumn id="11387" xr3:uid="{0B12B971-756D-314B-8F27-269FC7E7B702}" name="Column11387"/>
    <tableColumn id="11388" xr3:uid="{46492127-FFCA-B64B-94F8-22121F1BC603}" name="Column11388"/>
    <tableColumn id="11389" xr3:uid="{A0151E5C-2B97-6542-8D83-6B823D3B340F}" name="Column11389"/>
    <tableColumn id="11390" xr3:uid="{6A57DBDC-9AE3-AC40-A2CF-50AE4ED966A9}" name="Column11390"/>
    <tableColumn id="11391" xr3:uid="{C1E200ED-A2CB-2145-94D9-02407CFED6B2}" name="Column11391"/>
    <tableColumn id="11392" xr3:uid="{CEB78343-A96A-DF4F-AD2C-03606B3193F8}" name="Column11392"/>
    <tableColumn id="11393" xr3:uid="{83174A25-936A-3E4D-9B74-04AE8C4D23CF}" name="Column11393"/>
    <tableColumn id="11394" xr3:uid="{3E96B8A7-52B8-4A46-B810-F978F3898C8D}" name="Column11394"/>
    <tableColumn id="11395" xr3:uid="{8E1126A3-3348-2D4E-BDAE-71335A35616C}" name="Column11395"/>
    <tableColumn id="11396" xr3:uid="{65B72F77-362A-6D41-A37C-6A36CA7047E0}" name="Column11396"/>
    <tableColumn id="11397" xr3:uid="{7120DB66-E40B-B34F-9677-2760EDC46C6B}" name="Column11397"/>
    <tableColumn id="11398" xr3:uid="{0D942A85-6F03-534B-BBD7-5A2D9C364E16}" name="Column11398"/>
    <tableColumn id="11399" xr3:uid="{EF42674B-878B-8B40-9807-0A64A318A0CC}" name="Column11399"/>
    <tableColumn id="11400" xr3:uid="{D1DFC3AF-C59F-6743-86F7-5D92C35DCCC0}" name="Column11400"/>
    <tableColumn id="11401" xr3:uid="{72D4B2DF-70F8-124C-A5D3-2670CC570AA6}" name="Column11401"/>
    <tableColumn id="11402" xr3:uid="{E173C56C-DC18-9C45-BE0C-CA0A5FBB4806}" name="Column11402"/>
    <tableColumn id="11403" xr3:uid="{E81B6F6B-7D22-784A-929D-E9C4091B4135}" name="Column11403"/>
    <tableColumn id="11404" xr3:uid="{BB77EDF0-0C7F-AA44-A89A-25194911D5C0}" name="Column11404"/>
    <tableColumn id="11405" xr3:uid="{07411F5D-4336-8C4B-BE4E-54AD28A77F80}" name="Column11405"/>
    <tableColumn id="11406" xr3:uid="{1ABD187E-8519-FC4D-8A51-F197EF4594C2}" name="Column11406"/>
    <tableColumn id="11407" xr3:uid="{4D19230E-8F17-8747-AC4F-C17545C844D9}" name="Column11407"/>
    <tableColumn id="11408" xr3:uid="{1314CFCF-189C-1048-9354-114A07D0E424}" name="Column11408"/>
    <tableColumn id="11409" xr3:uid="{8DCCBF7E-0482-6549-AB13-A6909C8A8FC1}" name="Column11409"/>
    <tableColumn id="11410" xr3:uid="{E7BF28F5-DBCB-5945-92C0-1BEA9BD32E75}" name="Column11410"/>
    <tableColumn id="11411" xr3:uid="{A27ADBA9-B098-064C-BC2A-2651DCA104BA}" name="Column11411"/>
    <tableColumn id="11412" xr3:uid="{68DC8423-4004-204A-8173-32BA6555F63D}" name="Column11412"/>
    <tableColumn id="11413" xr3:uid="{703B976D-BF77-D046-8229-1B365A8ECBA1}" name="Column11413"/>
    <tableColumn id="11414" xr3:uid="{7F96E7F6-FF10-CD42-847B-FB4E4E1D8259}" name="Column11414"/>
    <tableColumn id="11415" xr3:uid="{E586D787-FF73-CA4B-BD96-06C295CE8497}" name="Column11415"/>
    <tableColumn id="11416" xr3:uid="{070EE601-70BA-3C40-B27F-7046D8D599FA}" name="Column11416"/>
    <tableColumn id="11417" xr3:uid="{6E1D2B49-DFD0-DD4E-8ABA-F098C56D37FE}" name="Column11417"/>
    <tableColumn id="11418" xr3:uid="{E29E9E6E-94CC-4A41-9F97-E0C0D240801D}" name="Column11418"/>
    <tableColumn id="11419" xr3:uid="{4D01F53D-3A7F-544B-85A8-C6356B0D2271}" name="Column11419"/>
    <tableColumn id="11420" xr3:uid="{74848BDC-6F34-A440-AAF1-4AD44C84F46C}" name="Column11420"/>
    <tableColumn id="11421" xr3:uid="{3B4ACD49-1781-6B4F-8AA9-8A1C304FEB53}" name="Column11421"/>
    <tableColumn id="11422" xr3:uid="{5C4D6826-5ABF-1943-B0C2-3FE9B1E9478B}" name="Column11422"/>
    <tableColumn id="11423" xr3:uid="{CE046045-D61E-B043-A974-0574BB7F970B}" name="Column11423"/>
    <tableColumn id="11424" xr3:uid="{E838F64E-0E25-E44D-B5D5-03763DF04BA1}" name="Column11424"/>
    <tableColumn id="11425" xr3:uid="{2D795BFC-1A32-1345-9E1A-F1B849F4AD48}" name="Column11425"/>
    <tableColumn id="11426" xr3:uid="{8E1B2BA1-A65D-A64D-972E-359D38A2437C}" name="Column11426"/>
    <tableColumn id="11427" xr3:uid="{6B51303F-C10F-374C-8446-5E1E3DCC3A4F}" name="Column11427"/>
    <tableColumn id="11428" xr3:uid="{CCEB0407-15AC-484A-AB4C-2951B1C75EEA}" name="Column11428"/>
    <tableColumn id="11429" xr3:uid="{5B2E83FB-20D2-7746-A89D-4492049DC675}" name="Column11429"/>
    <tableColumn id="11430" xr3:uid="{3BC883DA-BE92-4747-A1F8-620BE35022F7}" name="Column11430"/>
    <tableColumn id="11431" xr3:uid="{83EEF737-25AB-2449-BF75-8B3DEEEBC921}" name="Column11431"/>
    <tableColumn id="11432" xr3:uid="{6480AD46-3CF9-4C41-9EA5-AEE250CE30D0}" name="Column11432"/>
    <tableColumn id="11433" xr3:uid="{47913652-463D-ED44-BA54-20430601C451}" name="Column11433"/>
    <tableColumn id="11434" xr3:uid="{A2AA7E42-75F2-E146-B8D5-D134216E8E29}" name="Column11434"/>
    <tableColumn id="11435" xr3:uid="{C02CC55F-D0E2-984A-BA87-530559E40179}" name="Column11435"/>
    <tableColumn id="11436" xr3:uid="{5A284BB2-B71C-0C44-8934-6A9DC2C15D70}" name="Column11436"/>
    <tableColumn id="11437" xr3:uid="{D9F5B9E2-214E-C94A-9A40-54F18987EAB8}" name="Column11437"/>
    <tableColumn id="11438" xr3:uid="{9815DCAE-32FE-1640-ADCB-70592AE01116}" name="Column11438"/>
    <tableColumn id="11439" xr3:uid="{8AC6609B-29FD-8543-B8A1-75622807337C}" name="Column11439"/>
    <tableColumn id="11440" xr3:uid="{8DD5A3A5-9ACB-9344-BB2A-52C197535E93}" name="Column11440"/>
    <tableColumn id="11441" xr3:uid="{27E94A32-9E48-7646-9CB2-76549B25844C}" name="Column11441"/>
    <tableColumn id="11442" xr3:uid="{5C935A4D-8768-E648-917A-AFB5D745C8F8}" name="Column11442"/>
    <tableColumn id="11443" xr3:uid="{620F9A0C-DDBE-0647-9E6A-657D4B1C72D7}" name="Column11443"/>
    <tableColumn id="11444" xr3:uid="{1BE5F865-DFAF-8F4B-9E2B-74A910C4A561}" name="Column11444"/>
    <tableColumn id="11445" xr3:uid="{73B7BC54-FE76-6344-8DD2-AE6C3527248B}" name="Column11445"/>
    <tableColumn id="11446" xr3:uid="{F867CF88-640B-DC44-9AF7-845BDEDEC9F5}" name="Column11446"/>
    <tableColumn id="11447" xr3:uid="{B0DA9505-C422-5645-825E-EE383691AAA7}" name="Column11447"/>
    <tableColumn id="11448" xr3:uid="{3E0BC0A8-BDDF-8449-A482-D37AB07B47DF}" name="Column11448"/>
    <tableColumn id="11449" xr3:uid="{BA5317BC-92D0-2642-BF9B-AAC16B602946}" name="Column11449"/>
    <tableColumn id="11450" xr3:uid="{836B9E6D-4245-A148-987E-13C4722BE051}" name="Column11450"/>
    <tableColumn id="11451" xr3:uid="{7EA0FDC1-00BD-634C-A0D5-D437D4A9B88F}" name="Column11451"/>
    <tableColumn id="11452" xr3:uid="{0F180492-B5D0-7F42-9714-12840656549F}" name="Column11452"/>
    <tableColumn id="11453" xr3:uid="{C6675FA5-F5E6-0D47-AD2D-2F74ECCC3C2E}" name="Column11453"/>
    <tableColumn id="11454" xr3:uid="{CB78CC62-593C-0545-BC27-289A56A9BA22}" name="Column11454"/>
    <tableColumn id="11455" xr3:uid="{51B37135-B468-DA42-B0D3-B8F92E970C5C}" name="Column11455"/>
    <tableColumn id="11456" xr3:uid="{B50F2FB1-12AA-B147-AC7A-BC776BCED356}" name="Column11456"/>
    <tableColumn id="11457" xr3:uid="{E9889A3C-A585-094B-88A8-41D4DDA4EEE2}" name="Column11457"/>
    <tableColumn id="11458" xr3:uid="{D4684FCA-DD23-B54B-8DAB-4D0FCD1F49FB}" name="Column11458"/>
    <tableColumn id="11459" xr3:uid="{B598310B-BCFB-7B43-B593-72083F79AFA4}" name="Column11459"/>
    <tableColumn id="11460" xr3:uid="{49F940EE-FA22-D048-88B2-7DA06BD7E7B5}" name="Column11460"/>
    <tableColumn id="11461" xr3:uid="{98D9DE06-F7AD-094F-9634-023CE5517BE9}" name="Column11461"/>
    <tableColumn id="11462" xr3:uid="{EB929D9A-205A-9248-B70E-E9C37C652E60}" name="Column11462"/>
    <tableColumn id="11463" xr3:uid="{AA703B9E-FF6A-CE4D-9D3F-1217A3C1F68D}" name="Column11463"/>
    <tableColumn id="11464" xr3:uid="{664BA0BD-DCA3-5B46-A8A0-08A0292A299A}" name="Column11464"/>
    <tableColumn id="11465" xr3:uid="{017EEA8B-229B-D342-910C-C79697CF4F5C}" name="Column11465"/>
    <tableColumn id="11466" xr3:uid="{452BF027-4235-7547-8CFD-A18CE314DB86}" name="Column11466"/>
    <tableColumn id="11467" xr3:uid="{A77C7B3B-1D23-9246-95CB-B87CCC013728}" name="Column11467"/>
    <tableColumn id="11468" xr3:uid="{7C89A04F-C604-5148-856C-BF64F277572E}" name="Column11468"/>
    <tableColumn id="11469" xr3:uid="{686E0377-FDC9-4C4C-961B-8B8553C8B5F5}" name="Column11469"/>
    <tableColumn id="11470" xr3:uid="{8571AA93-F411-5D4C-B686-6705D7EAB560}" name="Column11470"/>
    <tableColumn id="11471" xr3:uid="{8E69F792-5EA0-1C49-9BD6-5D2F8A0F954E}" name="Column11471"/>
    <tableColumn id="11472" xr3:uid="{BE55768A-8FF9-5248-8129-5141B887588D}" name="Column11472"/>
    <tableColumn id="11473" xr3:uid="{CFEA5BD9-0501-974F-9624-0AEB682CD2B6}" name="Column11473"/>
    <tableColumn id="11474" xr3:uid="{023460D9-FA4C-FA43-A241-25EEE1433D06}" name="Column11474"/>
    <tableColumn id="11475" xr3:uid="{064426C6-F821-5C40-B177-4B7EB0ABFFC1}" name="Column11475"/>
    <tableColumn id="11476" xr3:uid="{4937ED9D-DC7C-5943-B363-8280A22054D9}" name="Column11476"/>
    <tableColumn id="11477" xr3:uid="{436779E6-11CC-4346-BBE7-412A935319A6}" name="Column11477"/>
    <tableColumn id="11478" xr3:uid="{FAAB7C8A-9064-3B4B-AD7A-E56289A3D481}" name="Column11478"/>
    <tableColumn id="11479" xr3:uid="{A462F4F1-4EC2-A644-BE51-C8BDFAB66C44}" name="Column11479"/>
    <tableColumn id="11480" xr3:uid="{54BA1E21-C26D-B049-98AD-91420F55C76F}" name="Column11480"/>
    <tableColumn id="11481" xr3:uid="{4E324335-1FFC-DC41-B44F-132A36C2B12A}" name="Column11481"/>
    <tableColumn id="11482" xr3:uid="{7D3B7EE9-3606-144B-98D6-F8B59A71D948}" name="Column11482"/>
    <tableColumn id="11483" xr3:uid="{835AC3CF-2892-A84A-A1BC-4B7CD1B6B564}" name="Column11483"/>
    <tableColumn id="11484" xr3:uid="{6DB7358A-7C00-484C-97D1-0569C14D4008}" name="Column11484"/>
    <tableColumn id="11485" xr3:uid="{41DEFADC-096D-4145-B807-4408A0C2356F}" name="Column11485"/>
    <tableColumn id="11486" xr3:uid="{681573CD-046A-4F43-A9CA-BB483818D447}" name="Column11486"/>
    <tableColumn id="11487" xr3:uid="{3BDEC2B8-2DA6-4D45-84BF-AC629662DC6F}" name="Column11487"/>
    <tableColumn id="11488" xr3:uid="{04413CBC-75FF-6C4C-B6E8-05D7CFC9EE44}" name="Column11488"/>
    <tableColumn id="11489" xr3:uid="{BD728354-6444-3E44-8871-96CC8EEC60BA}" name="Column11489"/>
    <tableColumn id="11490" xr3:uid="{675ADD76-544B-A44D-8487-B04DB3C31069}" name="Column11490"/>
    <tableColumn id="11491" xr3:uid="{83948324-116D-9B42-9376-85712F056ECD}" name="Column11491"/>
    <tableColumn id="11492" xr3:uid="{C4A564D2-2D7A-F445-A2AC-E588D6766B4D}" name="Column11492"/>
    <tableColumn id="11493" xr3:uid="{DD4E7648-8AD2-A549-9353-FD0BAE382D28}" name="Column11493"/>
    <tableColumn id="11494" xr3:uid="{A007C6FE-C763-204F-BE5E-A805A252C7DA}" name="Column11494"/>
    <tableColumn id="11495" xr3:uid="{AE17C075-54F0-DA4E-A026-F8567D05BBFC}" name="Column11495"/>
    <tableColumn id="11496" xr3:uid="{84D413B8-D75D-C34E-A98D-18430EF22111}" name="Column11496"/>
    <tableColumn id="11497" xr3:uid="{762E85CA-B20D-524A-B0BB-BE2BA1247AA4}" name="Column11497"/>
    <tableColumn id="11498" xr3:uid="{079EA1A2-0011-AA4D-8BE0-00957413271A}" name="Column11498"/>
    <tableColumn id="11499" xr3:uid="{DF7845C8-32A3-C04B-BA60-21E8A6F9E7C3}" name="Column11499"/>
    <tableColumn id="11500" xr3:uid="{BAD63540-1372-AE46-BF2D-CB2CF36EFFCC}" name="Column11500"/>
    <tableColumn id="11501" xr3:uid="{70B9DE90-6B1D-A947-84FD-6D9F9BBAF6AE}" name="Column11501"/>
    <tableColumn id="11502" xr3:uid="{BEAC3C47-0A42-044D-A8A6-1289A0286D0C}" name="Column11502"/>
    <tableColumn id="11503" xr3:uid="{6E69778D-F5F8-0346-84EC-A2AE179A0743}" name="Column11503"/>
    <tableColumn id="11504" xr3:uid="{35C9A573-47E6-B94A-8326-9B9D8DD3ED7F}" name="Column11504"/>
    <tableColumn id="11505" xr3:uid="{28D123C4-697D-6543-9D2C-2CC0ECB3E7EC}" name="Column11505"/>
    <tableColumn id="11506" xr3:uid="{B4CE71AA-772F-764B-B73F-8112B25B0566}" name="Column11506"/>
    <tableColumn id="11507" xr3:uid="{13D8120C-333F-2044-B7B8-EBBAE0057130}" name="Column11507"/>
    <tableColumn id="11508" xr3:uid="{E10CDADD-94C0-3643-8C35-44DFE2B418A3}" name="Column11508"/>
    <tableColumn id="11509" xr3:uid="{32A64EE7-AB86-E740-90FF-F9C6A85284F0}" name="Column11509"/>
    <tableColumn id="11510" xr3:uid="{11C65DCD-AB3D-3E4E-9492-1FA0897EBDED}" name="Column11510"/>
    <tableColumn id="11511" xr3:uid="{6B4E7DFF-DD6C-FC44-ACEA-995ADED77316}" name="Column11511"/>
    <tableColumn id="11512" xr3:uid="{4F870257-1E4E-2044-8BB6-983D8369CB08}" name="Column11512"/>
    <tableColumn id="11513" xr3:uid="{80FFE390-077B-014B-B7D8-FCAE8637CD57}" name="Column11513"/>
    <tableColumn id="11514" xr3:uid="{104C2367-D0B7-2641-8AF7-730EAB0E6ADE}" name="Column11514"/>
    <tableColumn id="11515" xr3:uid="{A7BDDE68-D087-1149-BA77-B92816ACC4B8}" name="Column11515"/>
    <tableColumn id="11516" xr3:uid="{061F5336-C4C6-524B-851B-44BBFA916847}" name="Column11516"/>
    <tableColumn id="11517" xr3:uid="{9D0A9775-D464-5E43-AD4E-82DFFAAB163B}" name="Column11517"/>
    <tableColumn id="11518" xr3:uid="{EE85922E-1E80-4847-B1EF-C5964A3293DF}" name="Column11518"/>
    <tableColumn id="11519" xr3:uid="{6FF021CA-D197-8E47-8BF4-1FDF67A783C9}" name="Column11519"/>
    <tableColumn id="11520" xr3:uid="{12725F2D-7E5E-6647-93FC-FC0514B91839}" name="Column11520"/>
    <tableColumn id="11521" xr3:uid="{F3073DB6-B647-E840-BED6-697D999C3543}" name="Column11521"/>
    <tableColumn id="11522" xr3:uid="{FD81757D-1E8B-E74C-8466-63F769AB8B7B}" name="Column11522"/>
    <tableColumn id="11523" xr3:uid="{1DFFD19C-5221-3744-B22E-2FA08BEE676A}" name="Column11523"/>
    <tableColumn id="11524" xr3:uid="{B91ABB0A-5D6F-2D4D-BF0A-96572E7CD4DE}" name="Column11524"/>
    <tableColumn id="11525" xr3:uid="{1C841065-211F-C246-B4D2-EE92349A96EB}" name="Column11525"/>
    <tableColumn id="11526" xr3:uid="{6CFDABB1-154E-D74A-A988-F791C472EE9C}" name="Column11526"/>
    <tableColumn id="11527" xr3:uid="{11FEEB6C-FD48-414C-9FFE-0E14EBF48581}" name="Column11527"/>
    <tableColumn id="11528" xr3:uid="{C8B30CF2-5500-1A48-BB24-F42316D20ED8}" name="Column11528"/>
    <tableColumn id="11529" xr3:uid="{84450934-7153-D846-B9D2-1CEBA34FBD98}" name="Column11529"/>
    <tableColumn id="11530" xr3:uid="{6DED8B2E-BA17-6647-A95B-E28DB31A508E}" name="Column11530"/>
    <tableColumn id="11531" xr3:uid="{BAD8953C-2755-214F-8D0E-1421740CB70C}" name="Column11531"/>
    <tableColumn id="11532" xr3:uid="{7EA2BA93-4F93-C647-B0D2-20BEFE350885}" name="Column11532"/>
    <tableColumn id="11533" xr3:uid="{354C895D-148B-4C40-8C49-E317817AC8C6}" name="Column11533"/>
    <tableColumn id="11534" xr3:uid="{A7EED2AC-A7D7-BC43-AA87-3421AD13F6B5}" name="Column11534"/>
    <tableColumn id="11535" xr3:uid="{1F99356D-CBA4-4342-A2DC-A3E509C0AF9F}" name="Column11535"/>
    <tableColumn id="11536" xr3:uid="{8087B8B4-263E-C544-BB25-D3419274CEE7}" name="Column11536"/>
    <tableColumn id="11537" xr3:uid="{02A0D8FF-74CD-CF4D-91FA-E43FC3DE42CA}" name="Column11537"/>
    <tableColumn id="11538" xr3:uid="{0D572FC2-6EB2-5240-8A4C-26237F712ED4}" name="Column11538"/>
    <tableColumn id="11539" xr3:uid="{229E809C-780A-2E4D-99BE-609FBA2C2DB1}" name="Column11539"/>
    <tableColumn id="11540" xr3:uid="{3074CB92-3E3A-564D-BC20-18B9A56A0A21}" name="Column11540"/>
    <tableColumn id="11541" xr3:uid="{ED19F374-58E4-B24E-8B66-1FEBF3460FA8}" name="Column11541"/>
    <tableColumn id="11542" xr3:uid="{340C4CBF-337B-3D40-AE89-1A0C63E48579}" name="Column11542"/>
    <tableColumn id="11543" xr3:uid="{E3804B8B-56EA-DE45-9429-44427B64BE95}" name="Column11543"/>
    <tableColumn id="11544" xr3:uid="{08787859-010F-5248-B3AC-46B59B1B0C94}" name="Column11544"/>
    <tableColumn id="11545" xr3:uid="{C46F7DD6-3071-E843-82EE-417636FC080B}" name="Column11545"/>
    <tableColumn id="11546" xr3:uid="{9D8E549E-643C-0349-A564-8A0306CFE3F5}" name="Column11546"/>
    <tableColumn id="11547" xr3:uid="{75918E93-3840-4842-988A-8D63EE169007}" name="Column11547"/>
    <tableColumn id="11548" xr3:uid="{23643E1B-3D0C-5348-8C9E-65356D9F3DD0}" name="Column11548"/>
    <tableColumn id="11549" xr3:uid="{35FACF7C-7520-D843-932D-2E2659D4EB2E}" name="Column11549"/>
    <tableColumn id="11550" xr3:uid="{B6917683-391A-CD40-A2BB-ADC344E2AA45}" name="Column11550"/>
    <tableColumn id="11551" xr3:uid="{A5482E98-3120-C947-9475-9E70F72A695B}" name="Column11551"/>
    <tableColumn id="11552" xr3:uid="{8E349DF5-BCC7-344F-BDEE-2F74B1665959}" name="Column11552"/>
    <tableColumn id="11553" xr3:uid="{F2944973-0607-EF49-8321-9D453FD9D87A}" name="Column11553"/>
    <tableColumn id="11554" xr3:uid="{AB8B0EFD-EEAC-6144-98F2-A524EC591633}" name="Column11554"/>
    <tableColumn id="11555" xr3:uid="{21DA1358-5B50-374F-955B-C4C3F3379F33}" name="Column11555"/>
    <tableColumn id="11556" xr3:uid="{B7763513-D22B-BA47-B9C3-A94F0DA8D5BC}" name="Column11556"/>
    <tableColumn id="11557" xr3:uid="{9F1B6B04-97B4-A34C-83DC-7C36237FCEB9}" name="Column11557"/>
    <tableColumn id="11558" xr3:uid="{D274D35F-6292-0841-A1EB-73475EEF39CC}" name="Column11558"/>
    <tableColumn id="11559" xr3:uid="{014AFA04-547A-9D43-A7FE-7DF4B50DE4E0}" name="Column11559"/>
    <tableColumn id="11560" xr3:uid="{81F521DB-0682-5F4B-9540-0EB21BE16456}" name="Column11560"/>
    <tableColumn id="11561" xr3:uid="{279B16B5-73EC-634D-AF6F-81FF1EAC8103}" name="Column11561"/>
    <tableColumn id="11562" xr3:uid="{99DCBC04-DCA0-674B-9CDD-052960A0AF66}" name="Column11562"/>
    <tableColumn id="11563" xr3:uid="{737ADDC9-0BA3-C94A-B784-EAC995B3479B}" name="Column11563"/>
    <tableColumn id="11564" xr3:uid="{71BD3B8E-2FD8-3140-965A-B70599FBC880}" name="Column11564"/>
    <tableColumn id="11565" xr3:uid="{05C378BB-9EEE-EB4F-89D0-AC46C3A4038A}" name="Column11565"/>
    <tableColumn id="11566" xr3:uid="{ABB31A65-E05D-3F40-9A9F-D46797FC0D05}" name="Column11566"/>
    <tableColumn id="11567" xr3:uid="{C8055B82-73BD-4447-9573-FE993726E734}" name="Column11567"/>
    <tableColumn id="11568" xr3:uid="{158CFD01-D18F-754A-8421-FE68AE490F19}" name="Column11568"/>
    <tableColumn id="11569" xr3:uid="{32223F6F-1BEB-F348-B894-1CEC769BDCCF}" name="Column11569"/>
    <tableColumn id="11570" xr3:uid="{6F982045-ABBA-8441-A5D0-10B60C5FAA51}" name="Column11570"/>
    <tableColumn id="11571" xr3:uid="{0A00DC19-900E-C640-B1B8-68A16EB79520}" name="Column11571"/>
    <tableColumn id="11572" xr3:uid="{AB96F4D7-E4D8-C448-AD83-72198CEEA5DD}" name="Column11572"/>
    <tableColumn id="11573" xr3:uid="{D296B296-0169-7F4A-80BE-382798DE4CAA}" name="Column11573"/>
    <tableColumn id="11574" xr3:uid="{B484AA54-35A0-FC48-9EAE-5B3AEE463C6B}" name="Column11574"/>
    <tableColumn id="11575" xr3:uid="{3761214B-850D-384B-84A1-C0A923C64DF2}" name="Column11575"/>
    <tableColumn id="11576" xr3:uid="{F6322BAC-EC0B-1241-8335-A26AB71B7FAC}" name="Column11576"/>
    <tableColumn id="11577" xr3:uid="{BCB8A0ED-2F39-B340-A3B8-649EA328544F}" name="Column11577"/>
    <tableColumn id="11578" xr3:uid="{26A36924-D4CB-A845-B719-F6329D7E7A4C}" name="Column11578"/>
    <tableColumn id="11579" xr3:uid="{C3D108A0-9ADF-D945-8FB6-D753E79A12F3}" name="Column11579"/>
    <tableColumn id="11580" xr3:uid="{6F056F18-1452-024F-B53F-39BB42186C4B}" name="Column11580"/>
    <tableColumn id="11581" xr3:uid="{D41A2B71-041A-574C-BFF0-66BEF926143E}" name="Column11581"/>
    <tableColumn id="11582" xr3:uid="{CA13B10C-9DB8-7E44-988B-BF566523A444}" name="Column11582"/>
    <tableColumn id="11583" xr3:uid="{DCCD1500-FCDD-B646-B691-CBAE092427EA}" name="Column11583"/>
    <tableColumn id="11584" xr3:uid="{7C81300A-35F3-0547-9C40-33BFAC0457F5}" name="Column11584"/>
    <tableColumn id="11585" xr3:uid="{B2154947-BE4E-6D43-B968-2ABFD1D06F64}" name="Column11585"/>
    <tableColumn id="11586" xr3:uid="{27C30FDE-4988-0943-8550-CD018C83DF96}" name="Column11586"/>
    <tableColumn id="11587" xr3:uid="{3C041D52-A2E6-C146-B484-B49CD48C494E}" name="Column11587"/>
    <tableColumn id="11588" xr3:uid="{4173EC73-FD9C-D04D-871A-163402013CEC}" name="Column11588"/>
    <tableColumn id="11589" xr3:uid="{D91AC193-E464-4F44-8B9E-6F6AEF9D1B7B}" name="Column11589"/>
    <tableColumn id="11590" xr3:uid="{D5D0F4F7-780D-E642-A900-9E1925B7F85C}" name="Column11590"/>
    <tableColumn id="11591" xr3:uid="{8BF63F81-005C-DC40-B810-93497ADA8462}" name="Column11591"/>
    <tableColumn id="11592" xr3:uid="{581C4A86-FF18-7D4A-889B-C4E86CA8041D}" name="Column11592"/>
    <tableColumn id="11593" xr3:uid="{6C9971EE-9ECF-9440-A922-493386793539}" name="Column11593"/>
    <tableColumn id="11594" xr3:uid="{F0A578D9-5939-6544-81C9-C6F94172CB62}" name="Column11594"/>
    <tableColumn id="11595" xr3:uid="{5A77D0D7-0A0A-2F45-A941-BE1C7DD83E09}" name="Column11595"/>
    <tableColumn id="11596" xr3:uid="{F9776B7D-0051-A64C-B50B-3A05247861DB}" name="Column11596"/>
    <tableColumn id="11597" xr3:uid="{207F23F2-0213-FC4E-8EE1-95F803FCC16E}" name="Column11597"/>
    <tableColumn id="11598" xr3:uid="{33D088C3-A91B-EE4C-80E1-AC801C39FF40}" name="Column11598"/>
    <tableColumn id="11599" xr3:uid="{62EAAF47-DE34-7F4D-A5C2-6AB461CEF68E}" name="Column11599"/>
    <tableColumn id="11600" xr3:uid="{38CAC0E3-6577-9C4B-9C20-5C70E067FE2D}" name="Column11600"/>
    <tableColumn id="11601" xr3:uid="{60D838BA-6739-7C42-A50A-381FFC11498B}" name="Column11601"/>
    <tableColumn id="11602" xr3:uid="{6448F31B-0FFC-0E4D-A75D-E576BAAFCC8D}" name="Column11602"/>
    <tableColumn id="11603" xr3:uid="{BEA9FD00-5AC7-4E48-94F7-79A04A2A54D0}" name="Column11603"/>
    <tableColumn id="11604" xr3:uid="{73985BB8-6CCA-9F4F-BB88-084C56F3A6DB}" name="Column11604"/>
    <tableColumn id="11605" xr3:uid="{58DE306B-FEDF-7E4D-BD58-781D268F09E8}" name="Column11605"/>
    <tableColumn id="11606" xr3:uid="{C394D164-521C-3741-9F47-9B77B7F670DE}" name="Column11606"/>
    <tableColumn id="11607" xr3:uid="{F78ADB1F-642B-B54B-A2D4-F38B23E42001}" name="Column11607"/>
    <tableColumn id="11608" xr3:uid="{B7F6B2F7-FDEA-A84C-A3FC-A2083833A9F6}" name="Column11608"/>
    <tableColumn id="11609" xr3:uid="{1EFCB804-BFD5-8847-B9A7-190549806469}" name="Column11609"/>
    <tableColumn id="11610" xr3:uid="{669FA251-882F-D245-A83B-F13DD6A774C0}" name="Column11610"/>
    <tableColumn id="11611" xr3:uid="{98AA51CC-F688-7F4E-BB74-9BB3D33C96EF}" name="Column11611"/>
    <tableColumn id="11612" xr3:uid="{750EDB10-4DA4-9E4E-B38E-BA6CF841567C}" name="Column11612"/>
    <tableColumn id="11613" xr3:uid="{EACAFEC0-9B4A-F34A-BFB7-0592435C8961}" name="Column11613"/>
    <tableColumn id="11614" xr3:uid="{1915F200-262F-764F-A960-B6986CFA0FB9}" name="Column11614"/>
    <tableColumn id="11615" xr3:uid="{34AE3C6E-D183-434F-BF7C-B1B32FA22557}" name="Column11615"/>
    <tableColumn id="11616" xr3:uid="{EF26DB17-AF00-9E4F-8F94-E0D016760658}" name="Column11616"/>
    <tableColumn id="11617" xr3:uid="{1AB2FBD7-4B68-6D41-80B7-5AD012381160}" name="Column11617"/>
    <tableColumn id="11618" xr3:uid="{7701FD4B-40B7-C048-888B-FCEA1BE750C6}" name="Column11618"/>
    <tableColumn id="11619" xr3:uid="{9228D448-8784-5942-8D89-8F343264F3A1}" name="Column11619"/>
    <tableColumn id="11620" xr3:uid="{71497466-B647-954B-8C6B-074D31687248}" name="Column11620"/>
    <tableColumn id="11621" xr3:uid="{1A84F242-3DDD-2344-BF28-6015012E897E}" name="Column11621"/>
    <tableColumn id="11622" xr3:uid="{31A80405-4EBD-1342-A234-340BC6662070}" name="Column11622"/>
    <tableColumn id="11623" xr3:uid="{61ECD3C9-D954-9748-8B20-4B77EAE808AC}" name="Column11623"/>
    <tableColumn id="11624" xr3:uid="{4D83337E-0159-5540-9B15-DF0AD08234A2}" name="Column11624"/>
    <tableColumn id="11625" xr3:uid="{CF4202F2-5DF0-F643-8353-BC913154C82F}" name="Column11625"/>
    <tableColumn id="11626" xr3:uid="{4336B620-FD85-9943-B6E2-DE6C3C3A41EA}" name="Column11626"/>
    <tableColumn id="11627" xr3:uid="{A8FB4D37-D1AC-D64B-8EE4-08EE6F9D4AEA}" name="Column11627"/>
    <tableColumn id="11628" xr3:uid="{6F0C9E77-A9DB-2548-8B90-140FA49DE41C}" name="Column11628"/>
    <tableColumn id="11629" xr3:uid="{E790AF82-1F67-294D-BC30-0AB176F34447}" name="Column11629"/>
    <tableColumn id="11630" xr3:uid="{D367DCCE-9B3E-7944-B2F8-BC83CA206457}" name="Column11630"/>
    <tableColumn id="11631" xr3:uid="{C41F9594-A80C-664E-8491-7F7031B4552D}" name="Column11631"/>
    <tableColumn id="11632" xr3:uid="{94CFB223-4150-4440-B56E-9ED3095BCAD8}" name="Column11632"/>
    <tableColumn id="11633" xr3:uid="{F9DF9222-397B-ED4A-B6FF-A992D6E140B1}" name="Column11633"/>
    <tableColumn id="11634" xr3:uid="{447140D0-D652-1349-B6C9-8CFA2B70CAC3}" name="Column11634"/>
    <tableColumn id="11635" xr3:uid="{681E0CA3-8C45-5C4C-B66C-CFDC7487DE1F}" name="Column11635"/>
    <tableColumn id="11636" xr3:uid="{1B6CF502-89FC-E24F-B4F3-78A7B27EDD5C}" name="Column11636"/>
    <tableColumn id="11637" xr3:uid="{D9BA62CC-5B24-8B43-A82B-5EBC0BF864F0}" name="Column11637"/>
    <tableColumn id="11638" xr3:uid="{D7484F9E-866D-E940-B7B8-DBA44E04EBB2}" name="Column11638"/>
    <tableColumn id="11639" xr3:uid="{A0133CEA-8128-4543-B22F-9AAD49C175A5}" name="Column11639"/>
    <tableColumn id="11640" xr3:uid="{2ACF6AEE-4823-A647-B9EE-28579455D32D}" name="Column11640"/>
    <tableColumn id="11641" xr3:uid="{B8D30936-5FE0-D243-BCDC-95CAD6A95862}" name="Column11641"/>
    <tableColumn id="11642" xr3:uid="{E32F4583-ADF9-C442-9E73-987DC1035CDA}" name="Column11642"/>
    <tableColumn id="11643" xr3:uid="{C168E13B-E2E5-8A4E-84F8-1D16F393BBFF}" name="Column11643"/>
    <tableColumn id="11644" xr3:uid="{BC2AA52B-11C9-7849-809B-234268AA4520}" name="Column11644"/>
    <tableColumn id="11645" xr3:uid="{65C0E50A-9F08-0F42-8F98-15CD2E23B1BB}" name="Column11645"/>
    <tableColumn id="11646" xr3:uid="{91567F49-A879-EF48-AF4A-D7BC9317541E}" name="Column11646"/>
    <tableColumn id="11647" xr3:uid="{AA44F6B9-AE4D-3846-BFC5-675EAA25478D}" name="Column11647"/>
    <tableColumn id="11648" xr3:uid="{D85C605E-0F95-CD4E-8A4A-CD0EA3DD97E8}" name="Column11648"/>
    <tableColumn id="11649" xr3:uid="{270F7439-9077-F549-BF4E-B96FEFE490D5}" name="Column11649"/>
    <tableColumn id="11650" xr3:uid="{3804EEB2-F02D-A243-9CC9-3D940C509C38}" name="Column11650"/>
    <tableColumn id="11651" xr3:uid="{5DBB1E86-9D61-F241-9740-A183DC3E27F6}" name="Column11651"/>
    <tableColumn id="11652" xr3:uid="{E373FDBD-7505-4247-85F6-60066EE80B9F}" name="Column11652"/>
    <tableColumn id="11653" xr3:uid="{7767A835-6BAF-D64E-B56F-0CE49E9B8C93}" name="Column11653"/>
    <tableColumn id="11654" xr3:uid="{67A97DB4-F3B4-4A4E-A47D-C1D08E97A7B9}" name="Column11654"/>
    <tableColumn id="11655" xr3:uid="{BFD4BEBF-F739-064D-8A9C-54A0C07D7CBC}" name="Column11655"/>
    <tableColumn id="11656" xr3:uid="{FFDC1EEB-75E1-2540-A640-E3321757581E}" name="Column11656"/>
    <tableColumn id="11657" xr3:uid="{CC5B44FF-9063-8345-95B4-BB35FED2A183}" name="Column11657"/>
    <tableColumn id="11658" xr3:uid="{838AE1A1-B3F1-E046-8BE2-5C47C54948B8}" name="Column11658"/>
    <tableColumn id="11659" xr3:uid="{116EABAC-77E9-774A-A5F8-41D5B12515CB}" name="Column11659"/>
    <tableColumn id="11660" xr3:uid="{07CF1F30-8DED-7E4E-BD7C-46949085AAC8}" name="Column11660"/>
    <tableColumn id="11661" xr3:uid="{AF70EF0E-BD52-A645-A2FF-9FB31ED47186}" name="Column11661"/>
    <tableColumn id="11662" xr3:uid="{225F993D-566F-0143-8398-C33221CF6247}" name="Column11662"/>
    <tableColumn id="11663" xr3:uid="{FC5C7A01-F3A2-494C-9F57-C45AC9826E8B}" name="Column11663"/>
    <tableColumn id="11664" xr3:uid="{28EBFD64-D740-5043-BD13-49657CCB65F2}" name="Column11664"/>
    <tableColumn id="11665" xr3:uid="{D53E90B0-1D80-F345-AB83-B639F3672577}" name="Column11665"/>
    <tableColumn id="11666" xr3:uid="{5BB8A227-F01E-5344-9E58-D8F792696917}" name="Column11666"/>
    <tableColumn id="11667" xr3:uid="{722C7756-AA8C-0846-990A-9DF24C21C730}" name="Column11667"/>
    <tableColumn id="11668" xr3:uid="{12CFFA87-C071-0D46-BB65-3C387878167D}" name="Column11668"/>
    <tableColumn id="11669" xr3:uid="{73906BF0-5622-6A43-85C9-C07034EEEC0E}" name="Column11669"/>
    <tableColumn id="11670" xr3:uid="{1F07EF58-2408-0E47-AEE2-2E72247F1CB8}" name="Column11670"/>
    <tableColumn id="11671" xr3:uid="{99015D3A-5584-3D4D-8248-170359EFB959}" name="Column11671"/>
    <tableColumn id="11672" xr3:uid="{069C0DF9-90B0-064F-AD7B-71E29D7B7EA1}" name="Column11672"/>
    <tableColumn id="11673" xr3:uid="{D9DEE3B3-065D-4C48-9EF2-95C6D49FA554}" name="Column11673"/>
    <tableColumn id="11674" xr3:uid="{9ABC73C6-1BD8-D249-B793-0B4C0CD1E476}" name="Column11674"/>
    <tableColumn id="11675" xr3:uid="{7782FA7B-C83C-FD49-BB18-4DC388EED8F8}" name="Column11675"/>
    <tableColumn id="11676" xr3:uid="{95A83B50-0175-BF48-9176-098F42E85E0C}" name="Column11676"/>
    <tableColumn id="11677" xr3:uid="{22B94A86-4B38-CB42-A85F-871D6AABF7E6}" name="Column11677"/>
    <tableColumn id="11678" xr3:uid="{99D4C7CB-3EC9-9F47-B265-F49D850E0AD2}" name="Column11678"/>
    <tableColumn id="11679" xr3:uid="{9A4255FD-9E8B-DD4A-8078-1F494F47EC96}" name="Column11679"/>
    <tableColumn id="11680" xr3:uid="{69C595D6-A83D-ED4B-880D-D166315A950D}" name="Column11680"/>
    <tableColumn id="11681" xr3:uid="{152FFE95-F1C8-1243-B95E-0832B615E83B}" name="Column11681"/>
    <tableColumn id="11682" xr3:uid="{1F533B12-45F0-8940-B372-4C74B0F637AA}" name="Column11682"/>
    <tableColumn id="11683" xr3:uid="{EA9AD32D-CE5C-BB4B-BDDB-0293B476B3A5}" name="Column11683"/>
    <tableColumn id="11684" xr3:uid="{3EF70EA8-2B13-2346-8753-E26D082D6AD1}" name="Column11684"/>
    <tableColumn id="11685" xr3:uid="{667B7E02-1731-024D-BDEA-A11F921168B6}" name="Column11685"/>
    <tableColumn id="11686" xr3:uid="{FEF6B011-8DB7-5346-B93A-28FFFF1F6A59}" name="Column11686"/>
    <tableColumn id="11687" xr3:uid="{06524B63-7C39-2D48-A56A-6EC16D7E8609}" name="Column11687"/>
    <tableColumn id="11688" xr3:uid="{4C3F20D6-DB4A-8643-8BC5-BCBA83E47E10}" name="Column11688"/>
    <tableColumn id="11689" xr3:uid="{18FDAB93-F37B-E745-B055-9FFBACF35B42}" name="Column11689"/>
    <tableColumn id="11690" xr3:uid="{81D945AF-D862-8044-A963-6E257A604718}" name="Column11690"/>
    <tableColumn id="11691" xr3:uid="{45CB4116-F15E-B947-9F43-994DF80C1C3A}" name="Column11691"/>
    <tableColumn id="11692" xr3:uid="{78C83B18-C1A0-314B-B885-1986DCBFCACD}" name="Column11692"/>
    <tableColumn id="11693" xr3:uid="{108ABE4F-D1CC-1D4E-A063-22D4FEF94770}" name="Column11693"/>
    <tableColumn id="11694" xr3:uid="{A4E13460-9326-EB44-9B5A-CEAC2743D2CE}" name="Column11694"/>
    <tableColumn id="11695" xr3:uid="{A0CD2CD7-A489-0C4D-9F8B-353840C0CCEF}" name="Column11695"/>
    <tableColumn id="11696" xr3:uid="{DDD0D788-16C2-D64A-B2F2-0EEB852316EC}" name="Column11696"/>
    <tableColumn id="11697" xr3:uid="{6BB7824B-915D-8245-9311-8D8DD4B90879}" name="Column11697"/>
    <tableColumn id="11698" xr3:uid="{6B16CDD3-2B20-0548-B6D9-F4EA61C2A4AC}" name="Column11698"/>
    <tableColumn id="11699" xr3:uid="{281170B2-678B-E547-9B18-D6C694BB3844}" name="Column11699"/>
    <tableColumn id="11700" xr3:uid="{C36B849F-01D6-C347-9292-AAAE30BF0D5F}" name="Column11700"/>
    <tableColumn id="11701" xr3:uid="{67FE43F6-78E4-F841-9ED1-25FB0329B8AC}" name="Column11701"/>
    <tableColumn id="11702" xr3:uid="{F436D8FC-59BF-6D45-BBC7-615535916B0B}" name="Column11702"/>
    <tableColumn id="11703" xr3:uid="{AABF22C1-3BE6-BF49-88E4-28029D7A1120}" name="Column11703"/>
    <tableColumn id="11704" xr3:uid="{0DBCC220-E895-F942-BD56-3071571AA4CD}" name="Column11704"/>
    <tableColumn id="11705" xr3:uid="{804B1CBB-669A-7245-A1E9-AD9846B9123D}" name="Column11705"/>
    <tableColumn id="11706" xr3:uid="{9302106E-5524-EF44-AF97-517DB7812ADF}" name="Column11706"/>
    <tableColumn id="11707" xr3:uid="{682B456B-F9B4-C242-9F4A-D647CF224657}" name="Column11707"/>
    <tableColumn id="11708" xr3:uid="{4841C5E9-6A90-5F42-8F25-59A6459DFD53}" name="Column11708"/>
    <tableColumn id="11709" xr3:uid="{899B2681-A3AD-394A-9814-CF776FDFF940}" name="Column11709"/>
    <tableColumn id="11710" xr3:uid="{D77B220F-2410-2D49-AC00-7A0383E440C3}" name="Column11710"/>
    <tableColumn id="11711" xr3:uid="{B1E3C7C8-A9AA-4448-B0C6-D1B71F8093E8}" name="Column11711"/>
    <tableColumn id="11712" xr3:uid="{2D415432-1E9C-3F4F-AF23-F4AC4C53F7A2}" name="Column11712"/>
    <tableColumn id="11713" xr3:uid="{2DABC62D-E947-C242-B04C-5E329259A3CA}" name="Column11713"/>
    <tableColumn id="11714" xr3:uid="{58DACA44-46FA-5A42-A3B2-B7212793F262}" name="Column11714"/>
    <tableColumn id="11715" xr3:uid="{90EC1E9F-F6B0-244F-A0AF-9E5CE0A2138B}" name="Column11715"/>
    <tableColumn id="11716" xr3:uid="{233771B1-FC69-284F-A8F4-0B6147AE2BE2}" name="Column11716"/>
    <tableColumn id="11717" xr3:uid="{C99F8B5B-84E3-8D4C-A4FB-E7E18EB4B1FF}" name="Column11717"/>
    <tableColumn id="11718" xr3:uid="{7E94668C-428E-A34D-8FAB-9D47E13F5B0C}" name="Column11718"/>
    <tableColumn id="11719" xr3:uid="{EF66B5A6-1DB3-3A4A-98EB-682A4BB0C2A6}" name="Column11719"/>
    <tableColumn id="11720" xr3:uid="{4ED93C4F-19C3-974D-B225-3C584809AA82}" name="Column11720"/>
    <tableColumn id="11721" xr3:uid="{E6522278-3539-2740-A01D-F774D40B1C40}" name="Column11721"/>
    <tableColumn id="11722" xr3:uid="{73A3809A-3748-D441-9B0D-DB9D04FE97C3}" name="Column11722"/>
    <tableColumn id="11723" xr3:uid="{F528612B-00A0-BD4B-A5CD-E99027B3AAE4}" name="Column11723"/>
    <tableColumn id="11724" xr3:uid="{D1DD0ADB-A53C-5F4B-B388-2F13F50BA591}" name="Column11724"/>
    <tableColumn id="11725" xr3:uid="{E1C731F3-6B2F-F24A-B732-0403B21A55A2}" name="Column11725"/>
    <tableColumn id="11726" xr3:uid="{08930A2C-914C-EB4C-BB31-7A1524BD523C}" name="Column11726"/>
    <tableColumn id="11727" xr3:uid="{ABFFE7AA-938B-E34F-8208-62C9308BF5B9}" name="Column11727"/>
    <tableColumn id="11728" xr3:uid="{F41A6ADE-851F-354F-8E2C-276D3F36C6FB}" name="Column11728"/>
    <tableColumn id="11729" xr3:uid="{A3D6A5FD-43E3-A142-93CA-AD0BB33E1683}" name="Column11729"/>
    <tableColumn id="11730" xr3:uid="{0E5B4B9C-6026-A64D-A924-2067F336C2A4}" name="Column11730"/>
    <tableColumn id="11731" xr3:uid="{A5A6D067-9EA0-6548-AF0B-94BC313BF1DA}" name="Column11731"/>
    <tableColumn id="11732" xr3:uid="{CF587E9A-2EB3-F841-85E9-D6841E08EFD5}" name="Column11732"/>
    <tableColumn id="11733" xr3:uid="{410AF485-2422-0844-98BC-E094676A7BA8}" name="Column11733"/>
    <tableColumn id="11734" xr3:uid="{0D7CFE4C-79C1-264F-A266-042229AA9995}" name="Column11734"/>
    <tableColumn id="11735" xr3:uid="{A7FACDF1-276B-5946-9536-DC81A97B691D}" name="Column11735"/>
    <tableColumn id="11736" xr3:uid="{B71535CB-86A5-2B49-A9A8-9CDC395D0AC8}" name="Column11736"/>
    <tableColumn id="11737" xr3:uid="{6F8A62AE-0164-F04E-9037-F21C546DD328}" name="Column11737"/>
    <tableColumn id="11738" xr3:uid="{831FC916-DD30-A44C-BA8F-2C4D6A5D5B6F}" name="Column11738"/>
    <tableColumn id="11739" xr3:uid="{0DFE3F62-954D-864E-8E2D-276A9B433DED}" name="Column11739"/>
    <tableColumn id="11740" xr3:uid="{4F1730BA-67C5-B94C-80F9-4E07FDC44252}" name="Column11740"/>
    <tableColumn id="11741" xr3:uid="{E31099F7-0164-1F42-836A-BBAFB03A9935}" name="Column11741"/>
    <tableColumn id="11742" xr3:uid="{C0A51731-FE99-5B49-BF74-2D4341DFCE8E}" name="Column11742"/>
    <tableColumn id="11743" xr3:uid="{27919310-E674-014E-B01A-A3F246B135AE}" name="Column11743"/>
    <tableColumn id="11744" xr3:uid="{81C65087-9C52-2A48-83DF-DBBE38A888EF}" name="Column11744"/>
    <tableColumn id="11745" xr3:uid="{02A228C5-81F3-8445-930D-EB23F593D29E}" name="Column11745"/>
    <tableColumn id="11746" xr3:uid="{92C26BC1-1C96-3C42-BD7A-B569F1EB41DD}" name="Column11746"/>
    <tableColumn id="11747" xr3:uid="{86B9A388-FFBB-B44A-B27E-EEDC1387FAAB}" name="Column11747"/>
    <tableColumn id="11748" xr3:uid="{D287FEAA-F4D6-664A-B9F7-EF06257D0D8F}" name="Column11748"/>
    <tableColumn id="11749" xr3:uid="{6E9228D7-DBE9-BA49-BD43-0E3F1D4DE829}" name="Column11749"/>
    <tableColumn id="11750" xr3:uid="{EBC997A9-7DD6-364C-8D64-5DFD7050CE9A}" name="Column11750"/>
    <tableColumn id="11751" xr3:uid="{02BA6FC0-AEF4-664E-8B47-E34287208814}" name="Column11751"/>
    <tableColumn id="11752" xr3:uid="{D37FB2AE-475B-3142-A56E-E7279814259A}" name="Column11752"/>
    <tableColumn id="11753" xr3:uid="{8748EB6A-5CB1-9849-8E5E-8B692DC4CAAA}" name="Column11753"/>
    <tableColumn id="11754" xr3:uid="{B89F601A-8DF4-3044-8225-C38FDA54C6BC}" name="Column11754"/>
    <tableColumn id="11755" xr3:uid="{7DC1B72A-5A78-6F43-AA90-89727AF206AF}" name="Column11755"/>
    <tableColumn id="11756" xr3:uid="{AA12BEF3-5BE3-6A4B-A058-B3FD6FCFA5BA}" name="Column11756"/>
    <tableColumn id="11757" xr3:uid="{869F2EB4-24DD-CF47-BA7E-471892278E16}" name="Column11757"/>
    <tableColumn id="11758" xr3:uid="{EAC72471-B145-4245-873B-31881DF8FF9C}" name="Column11758"/>
    <tableColumn id="11759" xr3:uid="{DDF12C7C-9D4C-4343-82CD-A1DEC549CCAC}" name="Column11759"/>
    <tableColumn id="11760" xr3:uid="{4216ED36-0476-3743-BB61-F08B8EDFB121}" name="Column11760"/>
    <tableColumn id="11761" xr3:uid="{FF8A79AC-D557-A540-9143-CCD85EA3EA78}" name="Column11761"/>
    <tableColumn id="11762" xr3:uid="{B2677F89-A26E-DD41-83DF-973D85009952}" name="Column11762"/>
    <tableColumn id="11763" xr3:uid="{C9F4A054-4E21-0841-A911-1C4EB50FDDF3}" name="Column11763"/>
    <tableColumn id="11764" xr3:uid="{E3778A90-561D-0A4F-81DF-A13D1DA3B741}" name="Column11764"/>
    <tableColumn id="11765" xr3:uid="{AE75113C-853D-154A-BF34-243FCCFD0652}" name="Column11765"/>
    <tableColumn id="11766" xr3:uid="{4928E8A9-AD5E-3346-A424-0076BD64313B}" name="Column11766"/>
    <tableColumn id="11767" xr3:uid="{9F6B529B-6BC4-F64D-9487-6FF30A1F0E30}" name="Column11767"/>
    <tableColumn id="11768" xr3:uid="{76AB8D3D-B401-DD4C-8BFF-5F0292594165}" name="Column11768"/>
    <tableColumn id="11769" xr3:uid="{7118153E-DB8F-B94F-8B81-87FAC74133F8}" name="Column11769"/>
    <tableColumn id="11770" xr3:uid="{06D3AD3C-33D8-0A4D-83C6-D2E88F0473CA}" name="Column11770"/>
    <tableColumn id="11771" xr3:uid="{9D9F4ED6-38C0-0E45-B6B1-E4C6BF68E8EB}" name="Column11771"/>
    <tableColumn id="11772" xr3:uid="{898A19E5-E536-1D42-92C1-D3D1E72D7BEE}" name="Column11772"/>
    <tableColumn id="11773" xr3:uid="{C866FA32-AC08-7B4B-AECA-F70F27D0E19B}" name="Column11773"/>
    <tableColumn id="11774" xr3:uid="{4AD83FDB-D471-9948-8DB8-A94B802F9632}" name="Column11774"/>
    <tableColumn id="11775" xr3:uid="{45DAE9C5-99EF-1944-BDC4-1BF85618BDD2}" name="Column11775"/>
    <tableColumn id="11776" xr3:uid="{ED02A926-A9B6-1547-81D0-B3085DA8C239}" name="Column11776"/>
    <tableColumn id="11777" xr3:uid="{B874DBBB-F567-4648-8FC7-B76B95C9B7F8}" name="Column11777"/>
    <tableColumn id="11778" xr3:uid="{4F68D96C-62E5-F542-BD45-C94E9EDD1398}" name="Column11778"/>
    <tableColumn id="11779" xr3:uid="{FE8F9182-2C72-C94A-9EA3-0A4C9F6D3F9F}" name="Column11779"/>
    <tableColumn id="11780" xr3:uid="{2B3A0272-5C57-4E42-AED8-C3D52B19A359}" name="Column11780"/>
    <tableColumn id="11781" xr3:uid="{931AB68F-E0D9-814A-A1CF-03E257C47DEC}" name="Column11781"/>
    <tableColumn id="11782" xr3:uid="{B1C07B12-F6D8-B443-8F2C-BC32E43E03BA}" name="Column11782"/>
    <tableColumn id="11783" xr3:uid="{BB95DE9E-7D07-B34C-9FDE-88BAA39CC5F4}" name="Column11783"/>
    <tableColumn id="11784" xr3:uid="{1DDAC574-9B88-0542-954C-F14929CA825C}" name="Column11784"/>
    <tableColumn id="11785" xr3:uid="{FEAC24FB-3076-B14B-9DD1-AC56C2FA9A65}" name="Column11785"/>
    <tableColumn id="11786" xr3:uid="{F2790923-7186-0949-9A10-2224AF4B07BE}" name="Column11786"/>
    <tableColumn id="11787" xr3:uid="{917A6B78-B776-C24B-8ED2-1D2229DF6501}" name="Column11787"/>
    <tableColumn id="11788" xr3:uid="{2DBA5F29-A0AD-134E-9895-E6CE882656A5}" name="Column11788"/>
    <tableColumn id="11789" xr3:uid="{B8700574-2BA3-B049-9C40-A068D347CD76}" name="Column11789"/>
    <tableColumn id="11790" xr3:uid="{3A51AD65-DF83-FE42-B60D-1BD305936CCD}" name="Column11790"/>
    <tableColumn id="11791" xr3:uid="{BC1BB609-6287-0246-B819-FE67A24FBD55}" name="Column11791"/>
    <tableColumn id="11792" xr3:uid="{99F46C88-DA10-624D-B4B2-0CC735698EC8}" name="Column11792"/>
    <tableColumn id="11793" xr3:uid="{A9AB0CDA-4649-E84E-A8F3-3918F0EF39C0}" name="Column11793"/>
    <tableColumn id="11794" xr3:uid="{A6F169EC-52A5-9E4F-AC2B-7E8E8795EDC1}" name="Column11794"/>
    <tableColumn id="11795" xr3:uid="{5F133323-C339-904B-A200-FD3A8D9A9ED8}" name="Column11795"/>
    <tableColumn id="11796" xr3:uid="{08696EA0-3D2D-A249-B35A-9FDD4EFFC134}" name="Column11796"/>
    <tableColumn id="11797" xr3:uid="{A802509E-37D9-034E-9214-2D045E3FA72E}" name="Column11797"/>
    <tableColumn id="11798" xr3:uid="{46DDE8FF-A9D5-2B4A-A2C4-D94EDDEBEBFE}" name="Column11798"/>
    <tableColumn id="11799" xr3:uid="{3F9D4FA8-D35A-E043-95D6-F66D1AABD887}" name="Column11799"/>
    <tableColumn id="11800" xr3:uid="{D30FA578-DF51-B44C-9098-888C7C2BB77A}" name="Column11800"/>
    <tableColumn id="11801" xr3:uid="{AA8CAC52-AB44-204D-884E-628E152D97D9}" name="Column11801"/>
    <tableColumn id="11802" xr3:uid="{F84F362E-4768-7E48-AA66-7397898F84DA}" name="Column11802"/>
    <tableColumn id="11803" xr3:uid="{672F4EDE-8202-7449-8FCF-C9D67FABA96B}" name="Column11803"/>
    <tableColumn id="11804" xr3:uid="{87DBD37C-2A7B-E34A-BFBA-36FC73DD82BC}" name="Column11804"/>
    <tableColumn id="11805" xr3:uid="{C4B98912-774C-794F-ACAE-C7B1F0298662}" name="Column11805"/>
    <tableColumn id="11806" xr3:uid="{A7A7C42D-439C-E34C-892E-198058738777}" name="Column11806"/>
    <tableColumn id="11807" xr3:uid="{FDC55AA8-97DB-2D4B-AF3C-A871AA02023B}" name="Column11807"/>
    <tableColumn id="11808" xr3:uid="{496150AA-F241-6C45-B739-3DD54C610242}" name="Column11808"/>
    <tableColumn id="11809" xr3:uid="{B3AA4943-2EDD-CD46-97AC-C82700B33FB2}" name="Column11809"/>
    <tableColumn id="11810" xr3:uid="{070C3C01-D0D0-494B-8D73-8749731132C9}" name="Column11810"/>
    <tableColumn id="11811" xr3:uid="{BA43A68F-6465-0A44-95A6-01A1095B2114}" name="Column11811"/>
    <tableColumn id="11812" xr3:uid="{C9423360-57CA-554C-8CC3-1317DCBA824D}" name="Column11812"/>
    <tableColumn id="11813" xr3:uid="{38125A73-3BE6-8343-B04D-89A32F196F08}" name="Column11813"/>
    <tableColumn id="11814" xr3:uid="{C89939A3-8CB6-3A4B-BBE4-3A0A1D2ECAEB}" name="Column11814"/>
    <tableColumn id="11815" xr3:uid="{6299D8AE-E662-6746-BB8F-2105C26A7776}" name="Column11815"/>
    <tableColumn id="11816" xr3:uid="{952F1619-5E7A-814B-8E35-2004AC1B7900}" name="Column11816"/>
    <tableColumn id="11817" xr3:uid="{2E3A1C08-1131-8D4E-80A0-EF0D69A75487}" name="Column11817"/>
    <tableColumn id="11818" xr3:uid="{FDB4B9BD-00D8-9249-A02C-2E091D77B39F}" name="Column11818"/>
    <tableColumn id="11819" xr3:uid="{2D3930F8-6F3A-C242-BFFC-80E082B76C7D}" name="Column11819"/>
    <tableColumn id="11820" xr3:uid="{A3CF3607-DA7F-164D-8227-9F058972729C}" name="Column11820"/>
    <tableColumn id="11821" xr3:uid="{756F0C36-2FC6-AB47-B9DD-00D692197FBA}" name="Column11821"/>
    <tableColumn id="11822" xr3:uid="{E7F205BB-928C-E846-B1F7-09C29B9AB206}" name="Column11822"/>
    <tableColumn id="11823" xr3:uid="{F5B48465-D103-5648-B3BF-0526B32EEB73}" name="Column11823"/>
    <tableColumn id="11824" xr3:uid="{640BF0C5-CB52-A143-9FCC-8295FC8EF2B5}" name="Column11824"/>
    <tableColumn id="11825" xr3:uid="{7FF14878-E242-A74F-940F-C1E5360C8265}" name="Column11825"/>
    <tableColumn id="11826" xr3:uid="{DFB78C1C-5F07-B547-924B-199234FA8FC8}" name="Column11826"/>
    <tableColumn id="11827" xr3:uid="{F3192AF3-E0ED-FF4B-8187-98F733B094F6}" name="Column11827"/>
    <tableColumn id="11828" xr3:uid="{DE314457-69DB-AD4D-B6C4-F2D57B0FD8EE}" name="Column11828"/>
    <tableColumn id="11829" xr3:uid="{82A3FFE0-8BBA-3246-9FC5-63FE3BEB29B2}" name="Column11829"/>
    <tableColumn id="11830" xr3:uid="{5AD3C44C-2298-2F42-BDE8-472526BE12EA}" name="Column11830"/>
    <tableColumn id="11831" xr3:uid="{DAF24348-83C7-CF42-9E74-F7C45210FFDA}" name="Column11831"/>
    <tableColumn id="11832" xr3:uid="{60E5CA03-6206-714E-811C-BAD3766E66A8}" name="Column11832"/>
    <tableColumn id="11833" xr3:uid="{D0D9FD63-B075-E246-9ED9-4B39A63CE7A8}" name="Column11833"/>
    <tableColumn id="11834" xr3:uid="{261C84BC-392C-8A40-A083-0E1CB5043EAA}" name="Column11834"/>
    <tableColumn id="11835" xr3:uid="{538406AE-3A70-4C40-A3B2-EF4419A5DA48}" name="Column11835"/>
    <tableColumn id="11836" xr3:uid="{37751AD6-52E1-E640-A3F0-A743C12F6516}" name="Column11836"/>
    <tableColumn id="11837" xr3:uid="{FD03E1DF-E8CE-C747-9BC4-DA424B236830}" name="Column11837"/>
    <tableColumn id="11838" xr3:uid="{E3996D78-FA26-DC4C-B886-FB1992914405}" name="Column11838"/>
    <tableColumn id="11839" xr3:uid="{033BAED5-01F6-134E-8357-640CE5CF678A}" name="Column11839"/>
    <tableColumn id="11840" xr3:uid="{55976F45-F5C8-3A43-89C7-403FEE04A135}" name="Column11840"/>
    <tableColumn id="11841" xr3:uid="{E7DB82F5-61E2-DA4A-AC36-D8458D86F4BF}" name="Column11841"/>
    <tableColumn id="11842" xr3:uid="{2C4B0202-E3CD-B845-ADA4-DC47A8DC37BB}" name="Column11842"/>
    <tableColumn id="11843" xr3:uid="{C4DCDE50-BF8F-914F-97E2-5EF739C3FFD2}" name="Column11843"/>
    <tableColumn id="11844" xr3:uid="{0907028B-671B-DE4F-97D6-635AE6BAD4D8}" name="Column11844"/>
    <tableColumn id="11845" xr3:uid="{E98F6156-67CA-1E40-9DCE-26BE2D03C1D5}" name="Column11845"/>
    <tableColumn id="11846" xr3:uid="{D4406CEE-8CAC-4A42-A5E0-505918AB741A}" name="Column11846"/>
    <tableColumn id="11847" xr3:uid="{C709F802-6A20-6548-BF48-2FBEE1AEC131}" name="Column11847"/>
    <tableColumn id="11848" xr3:uid="{81BFC656-A281-934A-972F-CA286F5DC3FB}" name="Column11848"/>
    <tableColumn id="11849" xr3:uid="{30167634-121C-2449-A2B3-BC3654853333}" name="Column11849"/>
    <tableColumn id="11850" xr3:uid="{4037BE39-8313-5F46-BF1C-3D840A3A2662}" name="Column11850"/>
    <tableColumn id="11851" xr3:uid="{43261672-7C08-7D4C-B952-4D661CFC66F5}" name="Column11851"/>
    <tableColumn id="11852" xr3:uid="{82902F96-C1FF-7543-9173-C1FF3C08219E}" name="Column11852"/>
    <tableColumn id="11853" xr3:uid="{B2535A37-BCCA-384C-9E9C-3D1733E6EE7F}" name="Column11853"/>
    <tableColumn id="11854" xr3:uid="{004AB3F9-B73C-AE4B-ADB2-FC65FE89D75A}" name="Column11854"/>
    <tableColumn id="11855" xr3:uid="{D07186A9-52FB-1C46-818C-B8D14725F476}" name="Column11855"/>
    <tableColumn id="11856" xr3:uid="{725CE13D-FBDD-F142-A2C3-C237F15BBA25}" name="Column11856"/>
    <tableColumn id="11857" xr3:uid="{B790D5C2-3AB9-EE48-B20E-F0EFF04FCC99}" name="Column11857"/>
    <tableColumn id="11858" xr3:uid="{F579220F-F998-2646-AD3C-8835484C596D}" name="Column11858"/>
    <tableColumn id="11859" xr3:uid="{40290BF1-847D-0649-AFC8-FFA6163C156E}" name="Column11859"/>
    <tableColumn id="11860" xr3:uid="{3BE76AD4-F841-FC41-ADCF-F650E161BC39}" name="Column11860"/>
    <tableColumn id="11861" xr3:uid="{D8F6768E-1FD1-C04F-A176-A61ADA2B5DA8}" name="Column11861"/>
    <tableColumn id="11862" xr3:uid="{F0347B79-C303-1142-901D-554034BA956F}" name="Column11862"/>
    <tableColumn id="11863" xr3:uid="{CBFEF8A1-4424-CB4D-81F2-13C5A473E3CC}" name="Column11863"/>
    <tableColumn id="11864" xr3:uid="{1F93AA66-D51F-F942-AF87-69DE578DE779}" name="Column11864"/>
    <tableColumn id="11865" xr3:uid="{0D66CB8C-BA22-9D4E-B210-B74E6CD77110}" name="Column11865"/>
    <tableColumn id="11866" xr3:uid="{123FA029-FACE-3542-9F96-670D2F96BDC7}" name="Column11866"/>
    <tableColumn id="11867" xr3:uid="{70CA8A94-1A13-6D4D-9004-9A349C55D8E2}" name="Column11867"/>
    <tableColumn id="11868" xr3:uid="{F068D2D5-6AE0-4741-989B-6B931FDDE8E5}" name="Column11868"/>
    <tableColumn id="11869" xr3:uid="{D7EB086F-2FA8-6A41-B82E-B5BD9B17A1DC}" name="Column11869"/>
    <tableColumn id="11870" xr3:uid="{A4146E62-38A3-744E-A33E-40DE2BD68A57}" name="Column11870"/>
    <tableColumn id="11871" xr3:uid="{1D3E35C7-9282-2648-BB25-333EA9F4E391}" name="Column11871"/>
    <tableColumn id="11872" xr3:uid="{A1C1829A-F772-2B41-9710-15DE8FD28783}" name="Column11872"/>
    <tableColumn id="11873" xr3:uid="{F8CBE7A0-957B-414D-ABF4-FC05A4B5416A}" name="Column11873"/>
    <tableColumn id="11874" xr3:uid="{C58BD116-41F1-4441-BEE2-E82694C4F111}" name="Column11874"/>
    <tableColumn id="11875" xr3:uid="{B0A12F73-1751-7146-A436-51A5D62011A9}" name="Column11875"/>
    <tableColumn id="11876" xr3:uid="{8A3D58A4-C77F-FD48-BD2A-1F90100F544F}" name="Column11876"/>
    <tableColumn id="11877" xr3:uid="{BB584397-9778-5A47-9590-24B5F0832C05}" name="Column11877"/>
    <tableColumn id="11878" xr3:uid="{BC541E85-1741-C24A-8D7D-C736E9F7B110}" name="Column11878"/>
    <tableColumn id="11879" xr3:uid="{661FFA70-F557-BF45-968B-487A07079D9C}" name="Column11879"/>
    <tableColumn id="11880" xr3:uid="{B24A24BC-AFB1-7143-9D9E-7F242EDFF4B5}" name="Column11880"/>
    <tableColumn id="11881" xr3:uid="{15F59B02-3CD9-524F-8726-FD080285AC9B}" name="Column11881"/>
    <tableColumn id="11882" xr3:uid="{F458CA91-ABC0-7544-A737-552A5BDBF890}" name="Column11882"/>
    <tableColumn id="11883" xr3:uid="{F11E3C3E-CBC1-8040-A187-462B6A92D80E}" name="Column11883"/>
    <tableColumn id="11884" xr3:uid="{BBA96899-84DF-884D-8752-37BA25967B92}" name="Column11884"/>
    <tableColumn id="11885" xr3:uid="{4FCB7415-21D0-A24D-A954-C67D10ACB9EC}" name="Column11885"/>
    <tableColumn id="11886" xr3:uid="{4A6FF4C8-BB87-3C46-8A2D-D01144250D94}" name="Column11886"/>
    <tableColumn id="11887" xr3:uid="{719501E7-6174-B949-8518-53598133C171}" name="Column11887"/>
    <tableColumn id="11888" xr3:uid="{50A7A4EE-663F-994D-99D3-76DD86B7624D}" name="Column11888"/>
    <tableColumn id="11889" xr3:uid="{417DDA0A-2C06-9544-A4C8-AF85816E2FBC}" name="Column11889"/>
    <tableColumn id="11890" xr3:uid="{E22198C8-4001-3C45-B3B3-0992717B152D}" name="Column11890"/>
    <tableColumn id="11891" xr3:uid="{0EB1E683-90CC-A74F-A12D-415B4499DA90}" name="Column11891"/>
    <tableColumn id="11892" xr3:uid="{DC4F910C-C8C7-B149-BCCA-90314E0A4081}" name="Column11892"/>
    <tableColumn id="11893" xr3:uid="{5BCD5E19-09C4-8F4C-9C45-F3B3AF94AE2A}" name="Column11893"/>
    <tableColumn id="11894" xr3:uid="{91B1030B-5F50-0C4A-9210-1F6B85BB3BC3}" name="Column11894"/>
    <tableColumn id="11895" xr3:uid="{ACA43345-70EB-7249-B474-487CDF9A552B}" name="Column11895"/>
    <tableColumn id="11896" xr3:uid="{8C4EB272-CE33-D948-8281-C431811F4A4D}" name="Column11896"/>
    <tableColumn id="11897" xr3:uid="{C4280B38-AF0F-C545-B3AE-82ED4A3E9602}" name="Column11897"/>
    <tableColumn id="11898" xr3:uid="{DCF1427F-22E9-414A-91EC-F95D2B23E2A5}" name="Column11898"/>
    <tableColumn id="11899" xr3:uid="{4DD4511A-1173-EC40-B871-D04662991104}" name="Column11899"/>
    <tableColumn id="11900" xr3:uid="{76691EA2-FD9C-2E45-809C-57010B900680}" name="Column11900"/>
    <tableColumn id="11901" xr3:uid="{918CA116-D7C2-7748-9A1F-1718B2E6609A}" name="Column11901"/>
    <tableColumn id="11902" xr3:uid="{7CE02080-5696-0F41-97BA-18F427BF3A79}" name="Column11902"/>
    <tableColumn id="11903" xr3:uid="{85C57332-C5EF-A941-9161-A6CB6400592D}" name="Column11903"/>
    <tableColumn id="11904" xr3:uid="{B4370CA0-5902-3640-AFE6-55F3A11B743A}" name="Column11904"/>
    <tableColumn id="11905" xr3:uid="{511CB694-3438-4E4F-A582-DBB5F363B2FC}" name="Column11905"/>
    <tableColumn id="11906" xr3:uid="{310C5A70-8ADE-CD40-885A-02742F8C51D0}" name="Column11906"/>
    <tableColumn id="11907" xr3:uid="{D8197E87-1F15-2B46-94E0-0E744809E672}" name="Column11907"/>
    <tableColumn id="11908" xr3:uid="{3E37CD64-3F78-F94E-B6BC-FE7646F0B8F2}" name="Column11908"/>
    <tableColumn id="11909" xr3:uid="{9C64A6B1-A768-304E-8EAB-9DEC168FE568}" name="Column11909"/>
    <tableColumn id="11910" xr3:uid="{1BD236C0-64C1-EB4E-90F0-86D6665A873C}" name="Column11910"/>
    <tableColumn id="11911" xr3:uid="{3079111B-1A0E-414E-9A99-2BCC18D018C5}" name="Column11911"/>
    <tableColumn id="11912" xr3:uid="{0EBD6669-1127-244C-A04A-0C5F743EBD06}" name="Column11912"/>
    <tableColumn id="11913" xr3:uid="{CB4AEE7C-0CAA-E545-9FCE-3721E6A061D8}" name="Column11913"/>
    <tableColumn id="11914" xr3:uid="{A8B3C890-5C6A-204F-AA49-CAADE4D39BAD}" name="Column11914"/>
    <tableColumn id="11915" xr3:uid="{28F67D79-FA83-3A4F-96FF-9F6347BEAC1B}" name="Column11915"/>
    <tableColumn id="11916" xr3:uid="{17FC3172-F0EB-7142-8962-AC36E6DECD1D}" name="Column11916"/>
    <tableColumn id="11917" xr3:uid="{BE7BC5F4-4EC6-C940-90B4-34C8D5A3A6E3}" name="Column11917"/>
    <tableColumn id="11918" xr3:uid="{7A11C277-71FD-424B-A708-753C56AE4236}" name="Column11918"/>
    <tableColumn id="11919" xr3:uid="{6593FC13-FE78-BC43-92D2-572FE3BA6C87}" name="Column11919"/>
    <tableColumn id="11920" xr3:uid="{E5A08F17-57B7-E447-85A8-CADB5789DFD6}" name="Column11920"/>
    <tableColumn id="11921" xr3:uid="{062D90B4-3E70-BE49-8846-8D86B43D6AC2}" name="Column11921"/>
    <tableColumn id="11922" xr3:uid="{924261B2-FA82-5740-87AE-066E5085BAE5}" name="Column11922"/>
    <tableColumn id="11923" xr3:uid="{3FC84EC6-9317-BD4F-9533-1277873644CE}" name="Column11923"/>
    <tableColumn id="11924" xr3:uid="{84FC9575-FEF3-B749-98F5-44F094DF67E2}" name="Column11924"/>
    <tableColumn id="11925" xr3:uid="{A813D0DA-04FA-4546-B93B-2C44B51C86F1}" name="Column11925"/>
    <tableColumn id="11926" xr3:uid="{693A03A3-6E08-824B-946C-7C9E1DBFB334}" name="Column11926"/>
    <tableColumn id="11927" xr3:uid="{6DF3C25A-1432-9D41-9560-482965DF596A}" name="Column11927"/>
    <tableColumn id="11928" xr3:uid="{E371EE53-0AA6-C742-B7D7-CD92B20B19DF}" name="Column11928"/>
    <tableColumn id="11929" xr3:uid="{AFA1A31F-7CBF-4B47-9AF8-4DD4D73E68F4}" name="Column11929"/>
    <tableColumn id="11930" xr3:uid="{805FC92E-8790-4F4B-91FA-EAAF403EE5E5}" name="Column11930"/>
    <tableColumn id="11931" xr3:uid="{388FB99B-1912-CB4B-B965-1F58D5E06C48}" name="Column11931"/>
    <tableColumn id="11932" xr3:uid="{1C33EE2B-9ACE-624C-8F2D-3C8C03963A2B}" name="Column11932"/>
    <tableColumn id="11933" xr3:uid="{5F68381C-03CE-5344-873F-BC91736522B3}" name="Column11933"/>
    <tableColumn id="11934" xr3:uid="{C5DFC8BE-8008-5042-99A0-345EE014B2AE}" name="Column11934"/>
    <tableColumn id="11935" xr3:uid="{4F840D2B-7FCE-9A43-AAC2-328ABB02DEFD}" name="Column11935"/>
    <tableColumn id="11936" xr3:uid="{2B60573E-7B5C-EF4C-9F54-6CC8DBE0001F}" name="Column11936"/>
    <tableColumn id="11937" xr3:uid="{9E22B849-6B4A-1640-856D-F60E3050FF7F}" name="Column11937"/>
    <tableColumn id="11938" xr3:uid="{4D4E82DC-DDFC-F34F-8AF9-1DCE24A4D20A}" name="Column11938"/>
    <tableColumn id="11939" xr3:uid="{1B38FB0F-0B4A-5F43-A812-7E1C705EE380}" name="Column11939"/>
    <tableColumn id="11940" xr3:uid="{0BA85CFD-F86D-9F43-8142-C8C1EF45352C}" name="Column11940"/>
    <tableColumn id="11941" xr3:uid="{F6E188BD-6C6A-674D-B35E-A4BF99270815}" name="Column11941"/>
    <tableColumn id="11942" xr3:uid="{668CA5F9-21BD-2C46-A6E0-24A868E326DC}" name="Column11942"/>
    <tableColumn id="11943" xr3:uid="{0CDDA63C-FAE8-BF46-ADF7-AFD15540B22B}" name="Column11943"/>
    <tableColumn id="11944" xr3:uid="{BB8DBE5E-E8A8-124A-A25D-1C074D2D4FBC}" name="Column11944"/>
    <tableColumn id="11945" xr3:uid="{3618B59C-823C-DC44-858F-1F18FF224448}" name="Column11945"/>
    <tableColumn id="11946" xr3:uid="{34E4B7E5-FD27-3043-92A4-B7B258D75D5B}" name="Column11946"/>
    <tableColumn id="11947" xr3:uid="{3AB1D621-DE08-C440-8229-EB8D1704D820}" name="Column11947"/>
    <tableColumn id="11948" xr3:uid="{CC49E237-0DEF-7040-A221-8DE65FA0DA1A}" name="Column11948"/>
    <tableColumn id="11949" xr3:uid="{833F6B17-3CA4-904F-8D16-C8E0378FDFB1}" name="Column11949"/>
    <tableColumn id="11950" xr3:uid="{A5D5AFDF-885A-3649-97E6-7A72A0B97ACB}" name="Column11950"/>
    <tableColumn id="11951" xr3:uid="{26AF55AC-14F4-6D42-B392-54086FCBCF49}" name="Column11951"/>
    <tableColumn id="11952" xr3:uid="{6F62D752-3E0D-2E45-8BB9-9F14FE26BC05}" name="Column11952"/>
    <tableColumn id="11953" xr3:uid="{51D6BD64-10F0-6B4F-9ADA-68B8C126E3CB}" name="Column11953"/>
    <tableColumn id="11954" xr3:uid="{9D31F275-F3D2-2845-8872-47037B224D1A}" name="Column11954"/>
    <tableColumn id="11955" xr3:uid="{0DBC0E5A-043E-6848-90D7-3492521C1AC3}" name="Column11955"/>
    <tableColumn id="11956" xr3:uid="{6C30DD51-A351-644F-864C-818F0F3D1C7D}" name="Column11956"/>
    <tableColumn id="11957" xr3:uid="{DD77C35A-A3B2-EB42-92E7-15C72CF50BC9}" name="Column11957"/>
    <tableColumn id="11958" xr3:uid="{251CC401-82E6-5C4F-8846-41204012C779}" name="Column11958"/>
    <tableColumn id="11959" xr3:uid="{25F63B61-ACBE-4344-8796-30E7309795AB}" name="Column11959"/>
    <tableColumn id="11960" xr3:uid="{366BE522-89AE-6D47-8F1E-C2FF03D9554B}" name="Column11960"/>
    <tableColumn id="11961" xr3:uid="{56E53793-1B0B-324C-A044-DAB0A8AD5D56}" name="Column11961"/>
    <tableColumn id="11962" xr3:uid="{E9DCA0F3-8977-1847-9F01-AB6308CE92A5}" name="Column11962"/>
    <tableColumn id="11963" xr3:uid="{0C7C628E-9A65-0346-9A13-5E1D43F3F452}" name="Column11963"/>
    <tableColumn id="11964" xr3:uid="{702743F5-ADC5-5340-8423-D56F5B84EDD7}" name="Column11964"/>
    <tableColumn id="11965" xr3:uid="{EA3005CA-6413-E646-A6B2-1D77B67BA01B}" name="Column11965"/>
    <tableColumn id="11966" xr3:uid="{1C05CC11-DA4E-1E41-9056-370F0E1711DE}" name="Column11966"/>
    <tableColumn id="11967" xr3:uid="{2D21655D-7131-164F-9C3C-9E9B051BAEE8}" name="Column11967"/>
    <tableColumn id="11968" xr3:uid="{353E9EF3-B20F-DE43-BB55-65DC70B8E25C}" name="Column11968"/>
    <tableColumn id="11969" xr3:uid="{6E148804-2D73-394A-8625-1773D3412588}" name="Column11969"/>
    <tableColumn id="11970" xr3:uid="{DC9BAF36-8D84-624F-9E0B-487122EB11FC}" name="Column11970"/>
    <tableColumn id="11971" xr3:uid="{5E805B72-91D4-6C4D-89CE-C46F09EA1016}" name="Column11971"/>
    <tableColumn id="11972" xr3:uid="{361B558E-3319-344D-AE08-A2A0C45A6897}" name="Column11972"/>
    <tableColumn id="11973" xr3:uid="{C75DB9B8-AB40-3E4C-8F67-845CA3577C73}" name="Column11973"/>
    <tableColumn id="11974" xr3:uid="{E82552F6-B27F-4046-AA0F-59D2B488A13D}" name="Column11974"/>
    <tableColumn id="11975" xr3:uid="{F8A55D54-009C-FF43-9977-0C6C54077B94}" name="Column11975"/>
    <tableColumn id="11976" xr3:uid="{0C8E0998-1969-E44C-9E7C-B9957FA03DCA}" name="Column11976"/>
    <tableColumn id="11977" xr3:uid="{AAD6786B-3974-A747-B97E-ABA5E0C269E8}" name="Column11977"/>
    <tableColumn id="11978" xr3:uid="{AC3CE1C0-0F90-BF41-95AF-F88FFC3FC610}" name="Column11978"/>
    <tableColumn id="11979" xr3:uid="{44ADA6DE-7C14-CC4C-94C8-E913C847DC9C}" name="Column11979"/>
    <tableColumn id="11980" xr3:uid="{2C014CF8-6A37-1645-9DEA-67DF5898C4A9}" name="Column11980"/>
    <tableColumn id="11981" xr3:uid="{4130A8D6-7B85-2148-B329-70677EBA1157}" name="Column11981"/>
    <tableColumn id="11982" xr3:uid="{5F72D5EF-B448-0943-AB43-BB23D4B81848}" name="Column11982"/>
    <tableColumn id="11983" xr3:uid="{F0E53BA9-EA79-FE44-9772-E608AEC7D1C3}" name="Column11983"/>
    <tableColumn id="11984" xr3:uid="{92C56FF7-F0D7-8A4D-A171-73B8F3DB4EE2}" name="Column11984"/>
    <tableColumn id="11985" xr3:uid="{88F5FFC6-E913-A54B-A0E9-BC0BC64BA547}" name="Column11985"/>
    <tableColumn id="11986" xr3:uid="{17181C8A-519C-2A4C-BD54-FD9488BFA977}" name="Column11986"/>
    <tableColumn id="11987" xr3:uid="{F1862AB5-B097-FF49-BA8B-8BDC28D5CAF1}" name="Column11987"/>
    <tableColumn id="11988" xr3:uid="{ABB09AFC-1A03-BA4A-A96A-59FE936B1634}" name="Column11988"/>
    <tableColumn id="11989" xr3:uid="{794C273A-9879-6B40-A910-B6C8F67F6744}" name="Column11989"/>
    <tableColumn id="11990" xr3:uid="{472D5C3B-5015-5940-B4D9-39D282BA5174}" name="Column11990"/>
    <tableColumn id="11991" xr3:uid="{15A63A78-9AA3-8040-B8CA-200B23F43E3C}" name="Column11991"/>
    <tableColumn id="11992" xr3:uid="{CA220F7F-A1CF-F34C-8872-B1A44BFA7511}" name="Column11992"/>
    <tableColumn id="11993" xr3:uid="{6C067451-DFC8-2049-B98E-4180C2C0DA58}" name="Column11993"/>
    <tableColumn id="11994" xr3:uid="{D797F51D-E31E-2B46-862F-7711F4663819}" name="Column11994"/>
    <tableColumn id="11995" xr3:uid="{47F4887A-C736-164F-9061-DBDCD3A2F3AC}" name="Column11995"/>
    <tableColumn id="11996" xr3:uid="{793D2249-B52A-254D-9279-D9375858F728}" name="Column11996"/>
    <tableColumn id="11997" xr3:uid="{630640FF-245D-DA4C-972E-5C5F43C31B0C}" name="Column11997"/>
    <tableColumn id="11998" xr3:uid="{87567C33-25E2-684C-AA17-ACFFAE048864}" name="Column11998"/>
    <tableColumn id="11999" xr3:uid="{94B1027E-F973-484F-8DE3-6D7C10EA5A4C}" name="Column11999"/>
    <tableColumn id="12000" xr3:uid="{2A3140C8-0E5C-2C42-A6F3-B453727120B2}" name="Column12000"/>
    <tableColumn id="12001" xr3:uid="{634D3D34-6E58-B447-9DD3-1194CB32C696}" name="Column12001"/>
    <tableColumn id="12002" xr3:uid="{417F62BE-17E8-5646-AB42-6536F725615A}" name="Column12002"/>
    <tableColumn id="12003" xr3:uid="{0A1F7214-8D0F-C843-B51F-E4D477BF4267}" name="Column12003"/>
    <tableColumn id="12004" xr3:uid="{D792E873-5378-A345-8938-07FA9D4D910F}" name="Column12004"/>
    <tableColumn id="12005" xr3:uid="{931B8FB8-D20D-984C-95CE-5E11B48808A7}" name="Column12005"/>
    <tableColumn id="12006" xr3:uid="{E6BB4564-B92B-E94A-8458-4D450C2E2E48}" name="Column12006"/>
    <tableColumn id="12007" xr3:uid="{102A4FC1-2A27-9446-BD5B-C951B8128B03}" name="Column12007"/>
    <tableColumn id="12008" xr3:uid="{02E03412-BE20-4840-9147-0F0D00BF4603}" name="Column12008"/>
    <tableColumn id="12009" xr3:uid="{1A7398CC-59BE-8B45-9B4D-BB470805A9CF}" name="Column12009"/>
    <tableColumn id="12010" xr3:uid="{7C18D811-A6E3-D04C-BFA5-AC89BF533ABC}" name="Column12010"/>
    <tableColumn id="12011" xr3:uid="{72B6AFC4-8A84-014D-A7A8-09DD5A4779F1}" name="Column12011"/>
    <tableColumn id="12012" xr3:uid="{2164231C-4223-6D47-9499-E5257F526099}" name="Column12012"/>
    <tableColumn id="12013" xr3:uid="{3682FB72-E389-3547-8C2E-2CEBEA127CE2}" name="Column12013"/>
    <tableColumn id="12014" xr3:uid="{75B7BA7A-1AB8-D148-8720-B4BDB04520C7}" name="Column12014"/>
    <tableColumn id="12015" xr3:uid="{4824B17B-A74F-6C49-AC3F-AD47411BEABD}" name="Column12015"/>
    <tableColumn id="12016" xr3:uid="{A02B965A-707A-E443-AA1C-D17DF55B177D}" name="Column12016"/>
    <tableColumn id="12017" xr3:uid="{2F974730-CBC2-274D-9798-C85BF657319A}" name="Column12017"/>
    <tableColumn id="12018" xr3:uid="{65DA5125-0263-D540-BF56-2D98E1191702}" name="Column12018"/>
    <tableColumn id="12019" xr3:uid="{164DDF32-4119-5C4E-886A-0A696F643C08}" name="Column12019"/>
    <tableColumn id="12020" xr3:uid="{B796A00F-9212-7542-946D-7AE93D6A9536}" name="Column12020"/>
    <tableColumn id="12021" xr3:uid="{7AA72C85-1C5C-A641-ABE9-A266117F3FF1}" name="Column12021"/>
    <tableColumn id="12022" xr3:uid="{FEF54CA4-5D6B-324B-A705-AFD35A6D15DA}" name="Column12022"/>
    <tableColumn id="12023" xr3:uid="{C65C48F5-65F2-2E40-AE38-D1793753863C}" name="Column12023"/>
    <tableColumn id="12024" xr3:uid="{A7B4270B-1C4B-904A-B571-F2EA04CCDAB3}" name="Column12024"/>
    <tableColumn id="12025" xr3:uid="{C12CEA1D-6D18-4D43-BE2E-8342C1F32D31}" name="Column12025"/>
    <tableColumn id="12026" xr3:uid="{4E13346C-1CAA-2745-9F32-2928AB3FCF0C}" name="Column12026"/>
    <tableColumn id="12027" xr3:uid="{A2471A65-CC48-1740-938E-D32605334072}" name="Column12027"/>
    <tableColumn id="12028" xr3:uid="{9D6EAC03-AD59-E74C-9B11-41055D27BDA7}" name="Column12028"/>
    <tableColumn id="12029" xr3:uid="{635F8B5C-4A15-384C-B7C0-2B6CF221A949}" name="Column12029"/>
    <tableColumn id="12030" xr3:uid="{AC0AA4EB-4FB4-CB4F-AB88-E85916F3DA50}" name="Column12030"/>
    <tableColumn id="12031" xr3:uid="{99B0E8A4-8877-5C42-B5CD-C795EA2CD6BC}" name="Column12031"/>
    <tableColumn id="12032" xr3:uid="{341C76C7-2CF5-3D4F-BA01-D4D21513E2CF}" name="Column12032"/>
    <tableColumn id="12033" xr3:uid="{33D96A8D-4DD5-514C-932C-BB0748C16B00}" name="Column12033"/>
    <tableColumn id="12034" xr3:uid="{6FB81577-0841-0743-B684-43BAB4AF366D}" name="Column12034"/>
    <tableColumn id="12035" xr3:uid="{214BF62A-94BB-7341-89C7-258FC271C653}" name="Column12035"/>
    <tableColumn id="12036" xr3:uid="{2DC11890-E949-1045-B9EF-E4A41EFC4E67}" name="Column12036"/>
    <tableColumn id="12037" xr3:uid="{853EDCCC-8A3F-7F42-8956-E90E6CC1B9B6}" name="Column12037"/>
    <tableColumn id="12038" xr3:uid="{D8E39A0C-9C53-114F-BDAB-8F707E5D7D09}" name="Column12038"/>
    <tableColumn id="12039" xr3:uid="{E70ACDF1-977D-F043-8726-D0B218827398}" name="Column12039"/>
    <tableColumn id="12040" xr3:uid="{9A0DA2A1-DBA8-6F4C-B27D-5E0BE1B2E8F6}" name="Column12040"/>
    <tableColumn id="12041" xr3:uid="{897B86DE-2817-ED45-8095-D9F3589B3C69}" name="Column12041"/>
    <tableColumn id="12042" xr3:uid="{A8E6D528-9021-0543-843C-359250B5665D}" name="Column12042"/>
    <tableColumn id="12043" xr3:uid="{D9159750-33AE-D54A-BDEE-D48B1ADDF04F}" name="Column12043"/>
    <tableColumn id="12044" xr3:uid="{853DDB8F-06BF-A64A-A538-E4BDD1D96DFF}" name="Column12044"/>
    <tableColumn id="12045" xr3:uid="{4C919A1E-F302-FC4E-8D86-0D78124DED2D}" name="Column12045"/>
    <tableColumn id="12046" xr3:uid="{D5BDC763-00E3-6B4A-AE0F-5B2A36ECBBDB}" name="Column12046"/>
    <tableColumn id="12047" xr3:uid="{16361412-1098-8044-89D3-71D8F5A1B0C9}" name="Column12047"/>
    <tableColumn id="12048" xr3:uid="{4F451AFD-C995-174A-8D6C-68A59903C0D7}" name="Column12048"/>
    <tableColumn id="12049" xr3:uid="{717BD7EA-D668-374C-8204-9B167DB530E5}" name="Column12049"/>
    <tableColumn id="12050" xr3:uid="{4094D4CE-6797-E94A-8DAF-14864519A450}" name="Column12050"/>
    <tableColumn id="12051" xr3:uid="{76BE2D90-FAF8-314D-942C-266E6AA47F37}" name="Column12051"/>
    <tableColumn id="12052" xr3:uid="{7A0A6278-F1A6-E84A-A711-050E11065B99}" name="Column12052"/>
    <tableColumn id="12053" xr3:uid="{C30445DD-AB18-8B40-95FB-7E56EFAAA567}" name="Column12053"/>
    <tableColumn id="12054" xr3:uid="{934AB4BF-ABB2-CA44-AFB3-215B0A4BD69A}" name="Column12054"/>
    <tableColumn id="12055" xr3:uid="{514A3467-3F85-8646-B0C9-6B90093125D5}" name="Column12055"/>
    <tableColumn id="12056" xr3:uid="{B01A3DBB-5C74-184C-AB02-4945C3BBA5A4}" name="Column12056"/>
    <tableColumn id="12057" xr3:uid="{8BB30CE2-5EA4-1F41-B524-90B958F46EC5}" name="Column12057"/>
    <tableColumn id="12058" xr3:uid="{F218D302-5631-2740-B1CC-6FE201184E6C}" name="Column12058"/>
    <tableColumn id="12059" xr3:uid="{23AE5AD1-0A21-8A43-906E-3DE36D4925B6}" name="Column12059"/>
    <tableColumn id="12060" xr3:uid="{91174FBB-4415-2D43-907C-70E8817F2A02}" name="Column12060"/>
    <tableColumn id="12061" xr3:uid="{42B7BC16-803A-EB40-A2A3-CC75FCBB227C}" name="Column12061"/>
    <tableColumn id="12062" xr3:uid="{C1389150-CF49-044E-8154-CFFE1E9C705B}" name="Column12062"/>
    <tableColumn id="12063" xr3:uid="{6CE5ABE2-AD60-B04F-87EC-BBAFEB4DF83D}" name="Column12063"/>
    <tableColumn id="12064" xr3:uid="{E5D4BB02-1701-0E45-94B8-338C7B6CD82E}" name="Column12064"/>
    <tableColumn id="12065" xr3:uid="{BD83B76A-7343-B646-8F17-AA6FE616146E}" name="Column12065"/>
    <tableColumn id="12066" xr3:uid="{84DBEC81-1455-B642-8BB4-FF4D4667BBC0}" name="Column12066"/>
    <tableColumn id="12067" xr3:uid="{784B5E06-5364-6E44-BEB7-9E723F158723}" name="Column12067"/>
    <tableColumn id="12068" xr3:uid="{467F60E0-21AE-A543-90D7-34B939300BAD}" name="Column12068"/>
    <tableColumn id="12069" xr3:uid="{EECF42F5-708B-7F42-8EDC-A74B1AB5F2A3}" name="Column12069"/>
    <tableColumn id="12070" xr3:uid="{C10590D4-2E51-6843-9F64-1B0F01143BCD}" name="Column12070"/>
    <tableColumn id="12071" xr3:uid="{7ACCD04E-971C-454F-9D54-E8E3B79F6788}" name="Column12071"/>
    <tableColumn id="12072" xr3:uid="{D5BE2034-7CD7-784C-9AC4-E1B3C384DDE3}" name="Column12072"/>
    <tableColumn id="12073" xr3:uid="{A699C36E-8C1B-BB41-A17D-0AF465A9E6CB}" name="Column12073"/>
    <tableColumn id="12074" xr3:uid="{BB32B8DD-208A-C448-8138-FAC2DE0B04C8}" name="Column12074"/>
    <tableColumn id="12075" xr3:uid="{AB3D3213-DA02-D14E-B7CD-9EDA082E6441}" name="Column12075"/>
    <tableColumn id="12076" xr3:uid="{7682E73B-2FA6-5346-8828-65FB55B3B1C0}" name="Column12076"/>
    <tableColumn id="12077" xr3:uid="{5557D767-4D63-D541-A5F7-47144DF5BD75}" name="Column12077"/>
    <tableColumn id="12078" xr3:uid="{DE87E54D-C010-1E41-9C0E-F5396408C834}" name="Column12078"/>
    <tableColumn id="12079" xr3:uid="{84A0D0FD-9D70-AB42-9B17-4E31CC6806D8}" name="Column12079"/>
    <tableColumn id="12080" xr3:uid="{4374C5C4-9C9D-7644-B480-94747F2A2778}" name="Column12080"/>
    <tableColumn id="12081" xr3:uid="{9E81A21E-465D-7A44-B771-8E22858A4A9B}" name="Column12081"/>
    <tableColumn id="12082" xr3:uid="{F1E4168A-7379-3D45-AC56-A546CA99C0A2}" name="Column12082"/>
    <tableColumn id="12083" xr3:uid="{6C86B5FC-BF93-3C4B-95EC-A7424AB3B404}" name="Column12083"/>
    <tableColumn id="12084" xr3:uid="{E28E8917-B5B6-D349-977C-93BAF96B6383}" name="Column12084"/>
    <tableColumn id="12085" xr3:uid="{DA75D6FA-BD5C-E948-B808-4E085C4D5D65}" name="Column12085"/>
    <tableColumn id="12086" xr3:uid="{83C63628-276C-D14C-B858-EB289A5A27B2}" name="Column12086"/>
    <tableColumn id="12087" xr3:uid="{3EA18DDF-3AE4-F747-B756-E57BF7038CB2}" name="Column12087"/>
    <tableColumn id="12088" xr3:uid="{110A438F-A88D-FD4B-A1F5-81F0F16438B4}" name="Column12088"/>
    <tableColumn id="12089" xr3:uid="{86D6FD4D-F580-1240-BF56-FDE80C994E87}" name="Column12089"/>
    <tableColumn id="12090" xr3:uid="{9F89C9BB-B17B-7847-8B0A-E9F6FFA69283}" name="Column12090"/>
    <tableColumn id="12091" xr3:uid="{7942C96D-5510-E84F-A0B1-700D981419A4}" name="Column12091"/>
    <tableColumn id="12092" xr3:uid="{8D8B8079-4241-1146-BDBE-CBD32994670C}" name="Column12092"/>
    <tableColumn id="12093" xr3:uid="{42B70FE2-D794-B041-845D-E6EF1FC3C769}" name="Column12093"/>
    <tableColumn id="12094" xr3:uid="{E01548B0-0297-A843-8859-BEB542D3B5C7}" name="Column12094"/>
    <tableColumn id="12095" xr3:uid="{3BFA91AE-0FFC-C24A-9C95-7E680C9DD78C}" name="Column12095"/>
    <tableColumn id="12096" xr3:uid="{EB31CF8D-FE31-F74F-A926-A669E4A1E172}" name="Column12096"/>
    <tableColumn id="12097" xr3:uid="{E1F25EA5-DBC6-D54F-8618-BBC7D0C37BFB}" name="Column12097"/>
    <tableColumn id="12098" xr3:uid="{5D57C182-C697-F74B-97E2-162488A77A15}" name="Column12098"/>
    <tableColumn id="12099" xr3:uid="{F3365492-1509-5A43-8A9C-2C9B00F3942F}" name="Column12099"/>
    <tableColumn id="12100" xr3:uid="{0AADA723-29AA-F445-A0D5-257B0630B6ED}" name="Column12100"/>
    <tableColumn id="12101" xr3:uid="{72F3CE92-3DB6-5849-870A-9D7488F01EDE}" name="Column12101"/>
    <tableColumn id="12102" xr3:uid="{89F72A2F-7B15-1049-8D5B-1D151A82A51C}" name="Column12102"/>
    <tableColumn id="12103" xr3:uid="{049FBCA4-D7A5-2F4B-ADAE-EA09C952D106}" name="Column12103"/>
    <tableColumn id="12104" xr3:uid="{9948AC2A-E8D7-B543-A6A1-C843499F8ACF}" name="Column12104"/>
    <tableColumn id="12105" xr3:uid="{97F652DF-28BF-9D40-B93C-211E0B4FA8B3}" name="Column12105"/>
    <tableColumn id="12106" xr3:uid="{B38D7C8F-438F-2A43-8D9D-3DD57A91F6CD}" name="Column12106"/>
    <tableColumn id="12107" xr3:uid="{80398680-23A9-AF4E-B184-C94CD384F33C}" name="Column12107"/>
    <tableColumn id="12108" xr3:uid="{511FD2A9-0750-2746-890E-910DAA5C6F93}" name="Column12108"/>
    <tableColumn id="12109" xr3:uid="{B9157515-1A3F-AC4C-BCA2-04F5864DF53D}" name="Column12109"/>
    <tableColumn id="12110" xr3:uid="{A4B804A5-EF35-DC44-9C14-801590D7EAB7}" name="Column12110"/>
    <tableColumn id="12111" xr3:uid="{590BC38C-9793-224C-A9B0-17F88A09B48E}" name="Column12111"/>
    <tableColumn id="12112" xr3:uid="{1AAD6052-4EA6-9D46-AD2A-8F78120BA9C8}" name="Column12112"/>
    <tableColumn id="12113" xr3:uid="{C7B1A09F-B8BA-6C46-9D8C-C93A5D37C2BD}" name="Column12113"/>
    <tableColumn id="12114" xr3:uid="{FF7ACC1E-9194-6340-8D44-D2625C3C3ACD}" name="Column12114"/>
    <tableColumn id="12115" xr3:uid="{A473DC5B-47FB-A544-A7D8-2F416AA400F0}" name="Column12115"/>
    <tableColumn id="12116" xr3:uid="{3B1C92CE-413B-134F-BB1F-9F01E1FE8DA7}" name="Column12116"/>
    <tableColumn id="12117" xr3:uid="{270F4CA3-CA6E-1947-AD0B-00EDACD042A8}" name="Column12117"/>
    <tableColumn id="12118" xr3:uid="{CB4CEB83-E08C-1145-8A69-C56FBC3E5DA1}" name="Column12118"/>
    <tableColumn id="12119" xr3:uid="{67418F9A-DF01-D544-89B2-AC83337DACDA}" name="Column12119"/>
    <tableColumn id="12120" xr3:uid="{6DB69F51-4E10-7643-83DB-166EEAE2E796}" name="Column12120"/>
    <tableColumn id="12121" xr3:uid="{4D4D76E5-0206-2345-8D51-55541120A1E5}" name="Column12121"/>
    <tableColumn id="12122" xr3:uid="{6B8C4C0F-43A1-9549-B59E-0AE3CBA547FF}" name="Column12122"/>
    <tableColumn id="12123" xr3:uid="{21F0CE30-9B42-2F46-8945-D15C17130B56}" name="Column12123"/>
    <tableColumn id="12124" xr3:uid="{5CE98D3A-0E58-B349-8CB0-77FEB6A0CDA0}" name="Column12124"/>
    <tableColumn id="12125" xr3:uid="{CF62F311-A5C0-B14A-A8BB-B25C96F8A581}" name="Column12125"/>
    <tableColumn id="12126" xr3:uid="{8D24BCC0-9F2A-A746-BCD7-14AB4DE000FA}" name="Column12126"/>
    <tableColumn id="12127" xr3:uid="{73650405-6A93-5446-9D68-626AE86DD152}" name="Column12127"/>
    <tableColumn id="12128" xr3:uid="{351373F2-B0CA-C146-BED8-B752DA20D317}" name="Column12128"/>
    <tableColumn id="12129" xr3:uid="{1CF84824-2816-B947-9675-79548E6F82B8}" name="Column12129"/>
    <tableColumn id="12130" xr3:uid="{10FF314D-4D8E-7641-A6BE-B8E23B2C9CC3}" name="Column12130"/>
    <tableColumn id="12131" xr3:uid="{F1B34E91-9AE2-044F-BDA6-A6C0F20482E8}" name="Column12131"/>
    <tableColumn id="12132" xr3:uid="{69555E6C-DC77-FA41-BFE4-4AA62F49DE21}" name="Column12132"/>
    <tableColumn id="12133" xr3:uid="{7771BFA0-7050-8444-B5CB-E552B6467D6D}" name="Column12133"/>
    <tableColumn id="12134" xr3:uid="{D5341AC0-DC9A-124B-9B20-6029CD6C3516}" name="Column12134"/>
    <tableColumn id="12135" xr3:uid="{E6DC70C1-E949-3B46-89BF-B9DEF6DA459C}" name="Column12135"/>
    <tableColumn id="12136" xr3:uid="{03D667ED-6281-C248-A0A1-17303EC24307}" name="Column12136"/>
    <tableColumn id="12137" xr3:uid="{6C229CFA-FFD8-6843-9373-9852B867E915}" name="Column12137"/>
    <tableColumn id="12138" xr3:uid="{B4065143-3BEF-7542-AE5F-35DFEB7CB759}" name="Column12138"/>
    <tableColumn id="12139" xr3:uid="{35B1451C-2091-014C-B797-BA256AD83627}" name="Column12139"/>
    <tableColumn id="12140" xr3:uid="{40157BA1-4BFB-194C-AE9A-91F4FA47C75E}" name="Column12140"/>
    <tableColumn id="12141" xr3:uid="{DC15CE3D-2BD2-A34C-A2CD-104BB827BA9E}" name="Column12141"/>
    <tableColumn id="12142" xr3:uid="{B81B2767-85F9-2745-9458-42186EC07D58}" name="Column12142"/>
    <tableColumn id="12143" xr3:uid="{45497996-80A5-E041-866B-F4B2D75B5DA6}" name="Column12143"/>
    <tableColumn id="12144" xr3:uid="{42FF8771-023F-A247-B4C8-62D9EE033CCD}" name="Column12144"/>
    <tableColumn id="12145" xr3:uid="{48832084-16A4-CB45-94EC-A2345FC26FE4}" name="Column12145"/>
    <tableColumn id="12146" xr3:uid="{7CF8A70A-4BCF-224A-A9DC-5E670A2AA813}" name="Column12146"/>
    <tableColumn id="12147" xr3:uid="{E47EA3D7-0AF0-B04A-97D9-1365E2B1DE82}" name="Column12147"/>
    <tableColumn id="12148" xr3:uid="{B0E35E4A-3393-8D4A-BECF-76C8D92DCDE2}" name="Column12148"/>
    <tableColumn id="12149" xr3:uid="{0F652786-545D-FB4D-BA3F-E14725857035}" name="Column12149"/>
    <tableColumn id="12150" xr3:uid="{45C4CC8F-F46E-874D-ABF9-3FBA52F6AAA9}" name="Column12150"/>
    <tableColumn id="12151" xr3:uid="{D01B327E-224F-DA47-A5F9-BBF4A6E78540}" name="Column12151"/>
    <tableColumn id="12152" xr3:uid="{4E4A63AD-57F1-4946-9DFA-0A00A8160E9B}" name="Column12152"/>
    <tableColumn id="12153" xr3:uid="{DBF2D7CC-1944-9D4F-AB1A-C62434D65F28}" name="Column12153"/>
    <tableColumn id="12154" xr3:uid="{32BEEE15-566A-B84D-A300-0C165DCE805F}" name="Column12154"/>
    <tableColumn id="12155" xr3:uid="{C200EDF0-6518-B44C-AA47-6EF1534D87C7}" name="Column12155"/>
    <tableColumn id="12156" xr3:uid="{DE6B6724-3E6C-644B-AC00-152095EAB6B3}" name="Column12156"/>
    <tableColumn id="12157" xr3:uid="{AA773DBC-048E-8743-92CC-1C1A0F875150}" name="Column12157"/>
    <tableColumn id="12158" xr3:uid="{2FC833D4-6A6D-AD47-94F9-17FCD87BC43C}" name="Column12158"/>
    <tableColumn id="12159" xr3:uid="{69798EB9-75BB-3447-8611-4F75457A1FA6}" name="Column12159"/>
    <tableColumn id="12160" xr3:uid="{F1F2EB8E-675D-9F44-AB58-9A74F643FA35}" name="Column12160"/>
    <tableColumn id="12161" xr3:uid="{457DA12E-4411-474B-8FF0-A4D06894C925}" name="Column12161"/>
    <tableColumn id="12162" xr3:uid="{2900F7A3-1A11-1341-8638-6314DD124503}" name="Column12162"/>
    <tableColumn id="12163" xr3:uid="{838F2A75-8F7A-0C4D-8D42-01529A52764C}" name="Column12163"/>
    <tableColumn id="12164" xr3:uid="{FF22AD94-4AA0-CA48-ADD4-9DBAFF3D6827}" name="Column12164"/>
    <tableColumn id="12165" xr3:uid="{184411D1-1033-0D4C-8118-6EC8D5C75194}" name="Column12165"/>
    <tableColumn id="12166" xr3:uid="{CF36A5C0-B2CE-B242-BCA8-262790EC1AAD}" name="Column12166"/>
    <tableColumn id="12167" xr3:uid="{72CA1E66-AD59-4F4E-BC5B-9AAA137CE12E}" name="Column12167"/>
    <tableColumn id="12168" xr3:uid="{F68EF9DC-D904-D94B-9C41-C8EF664EB6D5}" name="Column12168"/>
    <tableColumn id="12169" xr3:uid="{27362606-F5BA-EC47-AF14-17B85F9AE688}" name="Column12169"/>
    <tableColumn id="12170" xr3:uid="{628F8922-CEE4-B041-92D9-B1B5977B2321}" name="Column12170"/>
    <tableColumn id="12171" xr3:uid="{42B3B4A5-70E8-1248-901F-01210CE976BC}" name="Column12171"/>
    <tableColumn id="12172" xr3:uid="{0180881D-F2F0-8243-8D11-51ADC44B706A}" name="Column12172"/>
    <tableColumn id="12173" xr3:uid="{642F6F30-85CC-A54C-8A34-04E50E288B05}" name="Column12173"/>
    <tableColumn id="12174" xr3:uid="{7DE0631C-DD03-824A-8AFF-AEB1B99FC775}" name="Column12174"/>
    <tableColumn id="12175" xr3:uid="{4EED3D97-B42B-D345-91BF-3EB0740BD3DB}" name="Column12175"/>
    <tableColumn id="12176" xr3:uid="{87A3216D-E1CD-294E-A588-9322F4F7CFBD}" name="Column12176"/>
    <tableColumn id="12177" xr3:uid="{B0F95DC8-CE01-DA46-A0DC-391554BF4666}" name="Column12177"/>
    <tableColumn id="12178" xr3:uid="{1B6F9BDD-4E54-4343-91E5-0A5093102BD9}" name="Column12178"/>
    <tableColumn id="12179" xr3:uid="{E02CA1C7-AFF0-F944-918D-75D3D3F14E66}" name="Column12179"/>
    <tableColumn id="12180" xr3:uid="{E375F62D-8C95-F04F-9434-98B0071DE322}" name="Column12180"/>
    <tableColumn id="12181" xr3:uid="{3403C96C-269B-7C49-83AC-82F27D3A9B1E}" name="Column12181"/>
    <tableColumn id="12182" xr3:uid="{2364B3F7-86BD-A444-95D0-80A8059BD21F}" name="Column12182"/>
    <tableColumn id="12183" xr3:uid="{453EE386-02DF-3D4E-B1B7-348E22EA9BBA}" name="Column12183"/>
    <tableColumn id="12184" xr3:uid="{1AAA4CE3-F82D-594E-A196-5F68A706A463}" name="Column12184"/>
    <tableColumn id="12185" xr3:uid="{0D9E2563-A845-3E4D-9A70-87B383944D8B}" name="Column12185"/>
    <tableColumn id="12186" xr3:uid="{66546132-C64D-A94E-ADA0-588DADF84CA1}" name="Column12186"/>
    <tableColumn id="12187" xr3:uid="{C7379A87-F79C-D640-BC12-55CD9BDB5DED}" name="Column12187"/>
    <tableColumn id="12188" xr3:uid="{25071D63-C8C0-F641-B61B-B363073421C1}" name="Column12188"/>
    <tableColumn id="12189" xr3:uid="{7980C07D-33EA-7142-8868-DE3D94845997}" name="Column12189"/>
    <tableColumn id="12190" xr3:uid="{EAFB0C84-39EF-2048-A268-49FE5F8819ED}" name="Column12190"/>
    <tableColumn id="12191" xr3:uid="{27A4D5A7-D31E-934E-9D82-BBC87FF458ED}" name="Column12191"/>
    <tableColumn id="12192" xr3:uid="{9500D21A-9833-4040-8B77-04788FB3A867}" name="Column12192"/>
    <tableColumn id="12193" xr3:uid="{3FB4D2D1-A78B-2240-93F9-050D828C0A8D}" name="Column12193"/>
    <tableColumn id="12194" xr3:uid="{5915F3D2-E8F6-BE43-B426-AF9A862E8B47}" name="Column12194"/>
    <tableColumn id="12195" xr3:uid="{8DA6BB98-0F6E-6341-876C-1B65F5E574F6}" name="Column12195"/>
    <tableColumn id="12196" xr3:uid="{E8A1BF7A-4761-EC47-8D7D-A4ED3ABF2232}" name="Column12196"/>
    <tableColumn id="12197" xr3:uid="{4E212AC0-7B71-CD46-BAD4-62B0C42BD030}" name="Column12197"/>
    <tableColumn id="12198" xr3:uid="{3FF8829C-EB95-D545-B370-983FB627E1C5}" name="Column12198"/>
    <tableColumn id="12199" xr3:uid="{9EDADFC7-D63A-D548-B6C7-B3EE72B344D0}" name="Column12199"/>
    <tableColumn id="12200" xr3:uid="{4A19F0E2-2C93-9B41-AB79-84B153617969}" name="Column12200"/>
    <tableColumn id="12201" xr3:uid="{7657E435-115D-A243-B0F2-79EDDE276486}" name="Column12201"/>
    <tableColumn id="12202" xr3:uid="{17D9694A-F3F6-194D-9033-3854918BCC93}" name="Column12202"/>
    <tableColumn id="12203" xr3:uid="{B672715B-860C-B04C-8708-947B2EE82116}" name="Column12203"/>
    <tableColumn id="12204" xr3:uid="{5156D620-DE08-F149-B1DD-09E61784247E}" name="Column12204"/>
    <tableColumn id="12205" xr3:uid="{EE58770B-227D-904A-9BCA-EE7C5DF09B4F}" name="Column12205"/>
    <tableColumn id="12206" xr3:uid="{92153CA8-63FE-FA44-A086-CA696016C33E}" name="Column12206"/>
    <tableColumn id="12207" xr3:uid="{B66B2B4B-7FEC-0E4B-B26F-5F342AD71EB4}" name="Column12207"/>
    <tableColumn id="12208" xr3:uid="{0D75778A-6D91-F64D-B5BC-8FEC0317EA3F}" name="Column12208"/>
    <tableColumn id="12209" xr3:uid="{4C8FC5B0-D547-C141-9612-82431F3FDFBB}" name="Column12209"/>
    <tableColumn id="12210" xr3:uid="{2E27E2EE-8FC2-C645-A665-B761ADB7695B}" name="Column12210"/>
    <tableColumn id="12211" xr3:uid="{AFF7DED8-D0D5-3846-B60C-3EB0F015D00F}" name="Column12211"/>
    <tableColumn id="12212" xr3:uid="{A283DA57-8BC3-014D-A912-9EF6BF833205}" name="Column12212"/>
    <tableColumn id="12213" xr3:uid="{7C5D38B2-D5F7-0746-9774-1AC01C5488F9}" name="Column12213"/>
    <tableColumn id="12214" xr3:uid="{6CB59D91-DCD9-C645-9A9E-954A1BA6188C}" name="Column12214"/>
    <tableColumn id="12215" xr3:uid="{2FFC1FA1-D3D2-9947-A1D3-E45D84CFABF0}" name="Column12215"/>
    <tableColumn id="12216" xr3:uid="{07D6726E-EA94-344A-ABB9-E13463EDDE9F}" name="Column12216"/>
    <tableColumn id="12217" xr3:uid="{36B6C4C9-4F9A-8040-B9FD-DB9A656A52CB}" name="Column12217"/>
    <tableColumn id="12218" xr3:uid="{35D70BC6-CF91-2540-A8F2-81BF11670D85}" name="Column12218"/>
    <tableColumn id="12219" xr3:uid="{A57B484E-B66A-5A43-A069-C39CDCB285AA}" name="Column12219"/>
    <tableColumn id="12220" xr3:uid="{0055043D-0378-FE44-B186-F3DD34992C39}" name="Column12220"/>
    <tableColumn id="12221" xr3:uid="{52531569-E5FF-AE44-8B42-D2501AD252A8}" name="Column12221"/>
    <tableColumn id="12222" xr3:uid="{D041D2E6-D9B4-1D46-95E2-1610D4573845}" name="Column12222"/>
    <tableColumn id="12223" xr3:uid="{CD37044A-17DA-A947-A621-E50961E34E70}" name="Column12223"/>
    <tableColumn id="12224" xr3:uid="{E3127FA7-0DA6-5F40-943F-72809A0D5C76}" name="Column12224"/>
    <tableColumn id="12225" xr3:uid="{5BA73E76-725A-DF43-A718-5EFD6EBD930F}" name="Column12225"/>
    <tableColumn id="12226" xr3:uid="{340EE3B6-CD25-C641-B902-0DF2B41BD0F0}" name="Column12226"/>
    <tableColumn id="12227" xr3:uid="{EB5E2D9A-2210-B448-B362-F602C3824F41}" name="Column12227"/>
    <tableColumn id="12228" xr3:uid="{9A77915D-FAC3-324A-BA91-DC52B1248CEF}" name="Column12228"/>
    <tableColumn id="12229" xr3:uid="{2A419B8F-4BE2-5B4B-BD04-8B1299B61FBD}" name="Column12229"/>
    <tableColumn id="12230" xr3:uid="{5A2C7CA2-88FF-4343-9C17-7AC2DC689612}" name="Column12230"/>
    <tableColumn id="12231" xr3:uid="{C93E2E6E-2450-6543-8035-5DB565C37FB0}" name="Column12231"/>
    <tableColumn id="12232" xr3:uid="{6AD9F91F-A0E4-554B-AFFB-E0FF7A473B48}" name="Column12232"/>
    <tableColumn id="12233" xr3:uid="{6A6F7C5F-9A45-1E4F-A193-D9357EA79223}" name="Column12233"/>
    <tableColumn id="12234" xr3:uid="{DD41C2C1-D3A2-B640-BFF1-F6499FBB4E23}" name="Column12234"/>
    <tableColumn id="12235" xr3:uid="{E576025D-85E5-694B-AFBE-8AD5146B442F}" name="Column12235"/>
    <tableColumn id="12236" xr3:uid="{7EEE5DB1-906C-2846-BAF8-3978806DBA11}" name="Column12236"/>
    <tableColumn id="12237" xr3:uid="{EE9F31E2-DA6B-0E42-88F6-0FD5592A6BB0}" name="Column12237"/>
    <tableColumn id="12238" xr3:uid="{AAE65DFD-9747-5F45-8A3B-110CA656C081}" name="Column12238"/>
    <tableColumn id="12239" xr3:uid="{733B70E5-6B59-104C-905F-BA8CCE429E81}" name="Column12239"/>
    <tableColumn id="12240" xr3:uid="{46EAB4E5-E23C-714F-A1EB-AD59DB4E5A4A}" name="Column12240"/>
    <tableColumn id="12241" xr3:uid="{29FAC8CC-599D-354A-9678-42E1E79EA45E}" name="Column12241"/>
    <tableColumn id="12242" xr3:uid="{D7EFCC76-3D08-7541-978E-5D3C806BD64D}" name="Column12242"/>
    <tableColumn id="12243" xr3:uid="{A78485A6-F297-FD4C-9661-481C6B37D588}" name="Column12243"/>
    <tableColumn id="12244" xr3:uid="{2DAA2ACD-EC2A-4D45-9954-517534F0EE0B}" name="Column12244"/>
    <tableColumn id="12245" xr3:uid="{33ED4A6E-FDA0-A548-A5F6-6B628BD7EED5}" name="Column12245"/>
    <tableColumn id="12246" xr3:uid="{CE4715EF-64C1-C648-A739-4D599D3175BC}" name="Column12246"/>
    <tableColumn id="12247" xr3:uid="{3A16EC33-5935-284F-BA46-DF10D5495F7B}" name="Column12247"/>
    <tableColumn id="12248" xr3:uid="{189368A2-9B4E-4C45-9B0C-5FED174AD479}" name="Column12248"/>
    <tableColumn id="12249" xr3:uid="{9DEFF4A2-7FAA-144B-8C14-04362AAB7378}" name="Column12249"/>
    <tableColumn id="12250" xr3:uid="{365A40C9-8292-2D4A-A906-37E1ABA738D2}" name="Column12250"/>
    <tableColumn id="12251" xr3:uid="{77BE6027-C736-FE47-88E1-B72A6D1BA49F}" name="Column12251"/>
    <tableColumn id="12252" xr3:uid="{FFE30379-603F-DE44-ABED-9F9CBE026E41}" name="Column12252"/>
    <tableColumn id="12253" xr3:uid="{6D45B7B6-2DD9-394C-9BFD-2232CD00CAB5}" name="Column12253"/>
    <tableColumn id="12254" xr3:uid="{69773456-1C56-134A-B5ED-A1DB1E92E520}" name="Column12254"/>
    <tableColumn id="12255" xr3:uid="{14DB5AA6-BC60-0746-92F8-001A1EADD4C8}" name="Column12255"/>
    <tableColumn id="12256" xr3:uid="{491D90FF-EC6E-DB4C-96E1-13BF47D81248}" name="Column12256"/>
    <tableColumn id="12257" xr3:uid="{0E26A2EB-3F47-4C45-90BE-8DB313604FF0}" name="Column12257"/>
    <tableColumn id="12258" xr3:uid="{1D5ACCB4-026C-0C4B-A363-71B2B559D847}" name="Column12258"/>
    <tableColumn id="12259" xr3:uid="{A3121568-F14F-0449-9E6F-7B415F5FE5A4}" name="Column12259"/>
    <tableColumn id="12260" xr3:uid="{B27ADFE5-B9BE-A74D-AFF2-81AAFA53AE61}" name="Column12260"/>
    <tableColumn id="12261" xr3:uid="{2886431F-6C3F-8F4C-A521-FACB92D8282B}" name="Column12261"/>
    <tableColumn id="12262" xr3:uid="{93F4440D-BAE0-5943-A5AB-6B3C68BC6161}" name="Column12262"/>
    <tableColumn id="12263" xr3:uid="{06C3A087-0C94-954D-A81E-1B04FD7BC683}" name="Column12263"/>
    <tableColumn id="12264" xr3:uid="{8086413B-A426-3D41-B8EC-B6BA506F797E}" name="Column12264"/>
    <tableColumn id="12265" xr3:uid="{1DD9E24E-C21B-CF4A-81B0-471D76ADF2F9}" name="Column12265"/>
    <tableColumn id="12266" xr3:uid="{B122A49D-391D-194F-9976-87E417E0BACD}" name="Column12266"/>
    <tableColumn id="12267" xr3:uid="{B5138CD9-F6CF-E94D-A0E3-0A982C1A115F}" name="Column12267"/>
    <tableColumn id="12268" xr3:uid="{991D252A-D353-8548-83CC-3F5AC7FB1403}" name="Column12268"/>
    <tableColumn id="12269" xr3:uid="{653F6523-3D51-5948-8C8D-0B5FF451CD15}" name="Column12269"/>
    <tableColumn id="12270" xr3:uid="{E8C101ED-B7B8-664D-8043-BFB79046F928}" name="Column12270"/>
    <tableColumn id="12271" xr3:uid="{729FC06A-85FC-5941-AD3C-53B2FCCE4A9F}" name="Column12271"/>
    <tableColumn id="12272" xr3:uid="{CD144B53-BB01-F247-AA01-AB0AB99E52D6}" name="Column12272"/>
    <tableColumn id="12273" xr3:uid="{232655C9-E437-E147-AA3C-390FEACAAD32}" name="Column12273"/>
    <tableColumn id="12274" xr3:uid="{D526CC00-F736-CB4A-8D24-B0FE913856D7}" name="Column12274"/>
    <tableColumn id="12275" xr3:uid="{A66B19FC-E347-884D-A587-4F0C1E76C317}" name="Column12275"/>
    <tableColumn id="12276" xr3:uid="{FFC1A774-528F-7F49-81B2-37965D44410A}" name="Column12276"/>
    <tableColumn id="12277" xr3:uid="{E5FDAFD4-F6B6-2C41-BAED-D9693D604767}" name="Column12277"/>
    <tableColumn id="12278" xr3:uid="{C4D297CC-404D-7946-8B4B-12EA57C91BA3}" name="Column12278"/>
    <tableColumn id="12279" xr3:uid="{934C8606-EE54-C94D-BD7D-89A813B12CDB}" name="Column12279"/>
    <tableColumn id="12280" xr3:uid="{FD7B6A8F-F3F2-ED40-A234-FDA73D22783F}" name="Column12280"/>
    <tableColumn id="12281" xr3:uid="{F9C78B8B-1BEA-8E44-BAAE-639AE02CE3B6}" name="Column12281"/>
    <tableColumn id="12282" xr3:uid="{C0E131C4-8C18-304E-96DE-19E335251941}" name="Column12282"/>
    <tableColumn id="12283" xr3:uid="{7F434E53-0232-BB45-9DEC-BCA2C416E76A}" name="Column12283"/>
    <tableColumn id="12284" xr3:uid="{AAF786D1-CB45-6A42-BEE8-A355EF00CFA7}" name="Column12284"/>
    <tableColumn id="12285" xr3:uid="{83745F69-F341-A54A-A659-2FF007DAD62C}" name="Column12285"/>
    <tableColumn id="12286" xr3:uid="{1E9274DB-8BCD-664F-850E-018F0DE31810}" name="Column12286"/>
    <tableColumn id="12287" xr3:uid="{1553E7B1-E07C-9E43-866C-0C19146857E8}" name="Column12287"/>
    <tableColumn id="12288" xr3:uid="{D7B21D73-7115-5248-A421-104F47AE47F6}" name="Column12288"/>
    <tableColumn id="12289" xr3:uid="{F2185624-B4D4-6C41-A018-827018675A4D}" name="Column12289"/>
    <tableColumn id="12290" xr3:uid="{F384CF08-FE15-2A43-B0C0-C9074DD3419F}" name="Column12290"/>
    <tableColumn id="12291" xr3:uid="{7B9AE904-6E1E-E64C-829D-D7CCD9D68DB7}" name="Column12291"/>
    <tableColumn id="12292" xr3:uid="{590834F4-38AD-4542-8EA1-AF1679159840}" name="Column12292"/>
    <tableColumn id="12293" xr3:uid="{FA9E6A39-71EB-7642-831B-C46694CE35C1}" name="Column12293"/>
    <tableColumn id="12294" xr3:uid="{47FB2740-F3CD-AD44-B4B6-905F2C8A547E}" name="Column12294"/>
    <tableColumn id="12295" xr3:uid="{57A15351-7776-0445-BABE-94252AB794C9}" name="Column12295"/>
    <tableColumn id="12296" xr3:uid="{B3AFE58E-2C27-3943-902B-9C305B6918C0}" name="Column12296"/>
    <tableColumn id="12297" xr3:uid="{F3F06433-E9AE-1F43-812B-39823851D65C}" name="Column12297"/>
    <tableColumn id="12298" xr3:uid="{7040EA01-4662-9544-B9F5-816D84519DDC}" name="Column12298"/>
    <tableColumn id="12299" xr3:uid="{6E98E319-9B30-0044-9004-EE11D5E91BC0}" name="Column12299"/>
    <tableColumn id="12300" xr3:uid="{7E030EA3-D988-704C-BFFA-2F9A894C02BD}" name="Column12300"/>
    <tableColumn id="12301" xr3:uid="{68A99A16-1DA3-D543-97B5-DF95BE217F7A}" name="Column12301"/>
    <tableColumn id="12302" xr3:uid="{E73D04F8-C41D-6C4B-B81D-E05341E78CE7}" name="Column12302"/>
    <tableColumn id="12303" xr3:uid="{5D534172-3828-8443-B0ED-95C247FDA4EA}" name="Column12303"/>
    <tableColumn id="12304" xr3:uid="{04195749-0C9D-E64A-A59B-BED8422399EC}" name="Column12304"/>
    <tableColumn id="12305" xr3:uid="{07C6C49B-DCAB-2246-AF6A-930DEC05081E}" name="Column12305"/>
    <tableColumn id="12306" xr3:uid="{413A0CA9-DDD2-D34C-992C-E0A12C056A8D}" name="Column12306"/>
    <tableColumn id="12307" xr3:uid="{23A25E02-97ED-1548-B9C2-C39D6B4B9FEE}" name="Column12307"/>
    <tableColumn id="12308" xr3:uid="{2E249F43-20DD-004D-B4B9-5E63CFFD14FF}" name="Column12308"/>
    <tableColumn id="12309" xr3:uid="{59D08A62-A8C3-5B4D-BAB3-395FB4F82D26}" name="Column12309"/>
    <tableColumn id="12310" xr3:uid="{7C951B1B-3FC9-AB43-8697-C47043F0201F}" name="Column12310"/>
    <tableColumn id="12311" xr3:uid="{21E342A9-00C9-4B49-8134-296B89C81FAE}" name="Column12311"/>
    <tableColumn id="12312" xr3:uid="{C3A62FA4-E16B-5247-A354-48B262D5D08A}" name="Column12312"/>
    <tableColumn id="12313" xr3:uid="{29A8C8CA-1AD1-1B4C-AF41-7B171730AAA3}" name="Column12313"/>
    <tableColumn id="12314" xr3:uid="{D99FC98D-737B-C742-B8DE-0246C0CB2342}" name="Column12314"/>
    <tableColumn id="12315" xr3:uid="{7716390B-D9F5-4A4D-AF1A-36628120AD13}" name="Column12315"/>
    <tableColumn id="12316" xr3:uid="{31826ECC-E840-C242-9F76-98A34C8F28FD}" name="Column12316"/>
    <tableColumn id="12317" xr3:uid="{BFCF3735-0B2C-D146-ADDD-BFC12D1AE1BA}" name="Column12317"/>
    <tableColumn id="12318" xr3:uid="{63692F14-4C36-FB4A-BD8F-B155CB3C1674}" name="Column12318"/>
    <tableColumn id="12319" xr3:uid="{C54314EA-62E1-2C4B-8765-A724A81424DE}" name="Column12319"/>
    <tableColumn id="12320" xr3:uid="{CECF8AAD-7294-544D-B378-3EC74C67B816}" name="Column12320"/>
    <tableColumn id="12321" xr3:uid="{A44B87F2-BFD3-F94A-BDF3-68369F6F122A}" name="Column12321"/>
    <tableColumn id="12322" xr3:uid="{0BD0C2AA-24B1-F74B-B846-6E6F438651B0}" name="Column12322"/>
    <tableColumn id="12323" xr3:uid="{6F255B50-CE49-7B4F-903F-B23688E72637}" name="Column12323"/>
    <tableColumn id="12324" xr3:uid="{46A3861D-2960-954F-8788-7C1E8F80C50B}" name="Column12324"/>
    <tableColumn id="12325" xr3:uid="{37BD1306-62DD-0546-897A-AF9BAD28D808}" name="Column12325"/>
    <tableColumn id="12326" xr3:uid="{D68CF7D4-D9E8-684B-AF76-B9E06AAD8EE8}" name="Column12326"/>
    <tableColumn id="12327" xr3:uid="{25587639-3574-5A4E-90EE-E55BC84F1493}" name="Column12327"/>
    <tableColumn id="12328" xr3:uid="{A8D4138D-3317-F74C-8AD1-B799A9FADFDC}" name="Column12328"/>
    <tableColumn id="12329" xr3:uid="{48A282B1-3AC9-C149-8D5F-921795A54012}" name="Column12329"/>
    <tableColumn id="12330" xr3:uid="{44C06DF4-0577-2D40-BCF0-40A20173E9BB}" name="Column12330"/>
    <tableColumn id="12331" xr3:uid="{56AF81A1-85ED-F845-8839-DBF0CEDC3612}" name="Column12331"/>
    <tableColumn id="12332" xr3:uid="{FFAD1FCD-124C-9B44-91A7-C2D37B138CB6}" name="Column12332"/>
    <tableColumn id="12333" xr3:uid="{33AC999B-4F69-054A-A377-87D15225D0B0}" name="Column12333"/>
    <tableColumn id="12334" xr3:uid="{B75D09EC-4608-BC43-AC75-32A39ADE065A}" name="Column12334"/>
    <tableColumn id="12335" xr3:uid="{1E4CBE1D-8064-A04F-A294-ACB7270B1DDE}" name="Column12335"/>
    <tableColumn id="12336" xr3:uid="{33FB3EC9-46D9-BE49-A792-59645AC2F33E}" name="Column12336"/>
    <tableColumn id="12337" xr3:uid="{7B3313AC-836E-814E-8206-7BFE70D28DA4}" name="Column12337"/>
    <tableColumn id="12338" xr3:uid="{B0EE2025-177C-AE4F-A1B9-1596D709BCAA}" name="Column12338"/>
    <tableColumn id="12339" xr3:uid="{C79F8A45-EFA0-904B-B29E-AC13B6558F69}" name="Column12339"/>
    <tableColumn id="12340" xr3:uid="{BC55FD89-DB3D-0B47-A8E9-55E1FD2C3834}" name="Column12340"/>
    <tableColumn id="12341" xr3:uid="{9110E9ED-06DA-0945-9631-7A4463D394F9}" name="Column12341"/>
    <tableColumn id="12342" xr3:uid="{7F03B6F1-B98B-3E4B-A213-1BE13A2DB821}" name="Column12342"/>
    <tableColumn id="12343" xr3:uid="{C97E8BB3-A46A-C440-831E-5469D694FFD8}" name="Column12343"/>
    <tableColumn id="12344" xr3:uid="{2BBBBA74-B4CA-AC4C-AD6E-0BC161D67BAD}" name="Column12344"/>
    <tableColumn id="12345" xr3:uid="{DC024B72-A9E8-B74C-8755-0A06B0306D92}" name="Column12345"/>
    <tableColumn id="12346" xr3:uid="{86414C8F-361F-114F-BFC9-FB6CA87C1E91}" name="Column12346"/>
    <tableColumn id="12347" xr3:uid="{26CFF9D1-583C-D64D-B2DB-03875AB47791}" name="Column12347"/>
    <tableColumn id="12348" xr3:uid="{FBA9002F-D1D1-834C-AEA4-5C84AA21BC92}" name="Column12348"/>
    <tableColumn id="12349" xr3:uid="{F9C2B1E9-975E-9E4E-8965-523494FE3129}" name="Column12349"/>
    <tableColumn id="12350" xr3:uid="{74179953-EF64-7847-8B27-06C818D0F3EE}" name="Column12350"/>
    <tableColumn id="12351" xr3:uid="{313A1DEA-2C21-E54A-A4C2-425F06EAD21D}" name="Column12351"/>
    <tableColumn id="12352" xr3:uid="{1C6D6C70-7561-B74E-8207-30737F47E0B7}" name="Column12352"/>
    <tableColumn id="12353" xr3:uid="{29D38D2E-0107-3E44-955E-3462452315BA}" name="Column12353"/>
    <tableColumn id="12354" xr3:uid="{51C594E1-8BD1-3F4A-8011-0B41F761D0AF}" name="Column12354"/>
    <tableColumn id="12355" xr3:uid="{3B0CCC58-F91C-E749-986A-63DCC6F4DF55}" name="Column12355"/>
    <tableColumn id="12356" xr3:uid="{A4C4CEEC-ECD1-EF43-9987-0ED5CA09AFC6}" name="Column12356"/>
    <tableColumn id="12357" xr3:uid="{C48B7F4A-2414-2446-B776-731B9068560A}" name="Column12357"/>
    <tableColumn id="12358" xr3:uid="{DA61D310-3332-B248-A71F-56027AA1E2C3}" name="Column12358"/>
    <tableColumn id="12359" xr3:uid="{C436552B-9672-2840-B96B-254950B50BA1}" name="Column12359"/>
    <tableColumn id="12360" xr3:uid="{617A033B-DEB4-8346-86B9-1DA09A68B4E7}" name="Column12360"/>
    <tableColumn id="12361" xr3:uid="{D2E70EC2-EA98-F144-9616-377842E465EA}" name="Column12361"/>
    <tableColumn id="12362" xr3:uid="{AF81CB05-2338-0F43-BF3C-1C866D1BD43C}" name="Column12362"/>
    <tableColumn id="12363" xr3:uid="{C8E7A10E-EAD1-204E-A46D-1E4D7A0ABBD1}" name="Column12363"/>
    <tableColumn id="12364" xr3:uid="{AA174477-949A-5C49-9717-3CA577A3EA58}" name="Column12364"/>
    <tableColumn id="12365" xr3:uid="{B0244CCD-62FD-224D-AB12-2EBE4AA38199}" name="Column12365"/>
    <tableColumn id="12366" xr3:uid="{AC6302A7-CF4B-8E46-967F-B3CC99D366DA}" name="Column12366"/>
    <tableColumn id="12367" xr3:uid="{059685B8-ECDC-3D46-862E-D2B5D5053FF6}" name="Column12367"/>
    <tableColumn id="12368" xr3:uid="{2284172F-4530-D743-B2F7-CF1FE9E2EC3A}" name="Column12368"/>
    <tableColumn id="12369" xr3:uid="{C34C238B-AE07-AC4D-B4D9-0F74BE84642A}" name="Column12369"/>
    <tableColumn id="12370" xr3:uid="{3E0F837A-9614-6A45-805E-72608919327A}" name="Column12370"/>
    <tableColumn id="12371" xr3:uid="{C7FB816A-BCC9-C54D-8AF9-05463AA19FE0}" name="Column12371"/>
    <tableColumn id="12372" xr3:uid="{55CDB16D-F5A3-604F-B53E-1DDD21F9B935}" name="Column12372"/>
    <tableColumn id="12373" xr3:uid="{5388CC95-6B91-FC47-BD0F-A0F0268CA517}" name="Column12373"/>
    <tableColumn id="12374" xr3:uid="{12352A9F-CFF4-9F41-BA16-EF0F19FF94B2}" name="Column12374"/>
    <tableColumn id="12375" xr3:uid="{20B33906-AF3D-9A42-8A26-67B325C73ACE}" name="Column12375"/>
    <tableColumn id="12376" xr3:uid="{507ACFA3-D900-AE48-8858-5B937A5CAB53}" name="Column12376"/>
    <tableColumn id="12377" xr3:uid="{C4675A0C-73CC-4749-9D65-657EC19BAEB4}" name="Column12377"/>
    <tableColumn id="12378" xr3:uid="{7F2ACC85-D1D9-B840-A264-25DF0B60745F}" name="Column12378"/>
    <tableColumn id="12379" xr3:uid="{35C9E942-5EE1-3246-B411-0DF2D95A9F8E}" name="Column12379"/>
    <tableColumn id="12380" xr3:uid="{9F3DF64F-5DE8-A442-88FA-18D9194EE90B}" name="Column12380"/>
    <tableColumn id="12381" xr3:uid="{2BFD48D8-3283-2F4E-8593-B409CCD3C786}" name="Column12381"/>
    <tableColumn id="12382" xr3:uid="{BC5CFD4D-B830-C641-BE2C-FAE71807791D}" name="Column12382"/>
    <tableColumn id="12383" xr3:uid="{4C605ECC-B9AB-E64F-8837-28401E5BE61F}" name="Column12383"/>
    <tableColumn id="12384" xr3:uid="{6863BCA4-F733-3E48-BEA7-77A343CAC8F4}" name="Column12384"/>
    <tableColumn id="12385" xr3:uid="{6736F01D-2176-584F-93B6-98DA89046816}" name="Column12385"/>
    <tableColumn id="12386" xr3:uid="{B8270A8E-2399-2D43-869A-C59C758809DF}" name="Column12386"/>
    <tableColumn id="12387" xr3:uid="{9BD020C8-D2CC-1A4C-9B26-7938CE35872E}" name="Column12387"/>
    <tableColumn id="12388" xr3:uid="{ACF26127-4875-9247-85F6-2D571C6C5335}" name="Column12388"/>
    <tableColumn id="12389" xr3:uid="{DDF37807-7FD8-2B4E-859C-C09CCDEEC93C}" name="Column12389"/>
    <tableColumn id="12390" xr3:uid="{BC443DED-58E5-2B4E-B739-26DE59958C45}" name="Column12390"/>
    <tableColumn id="12391" xr3:uid="{8BCC6935-2AA9-414E-92BC-FE3399ED3C2B}" name="Column12391"/>
    <tableColumn id="12392" xr3:uid="{AED9EAF7-F7DA-3E42-9A36-38DB42364E03}" name="Column12392"/>
    <tableColumn id="12393" xr3:uid="{0A265AC5-6209-AC44-85BF-AD950EDE569D}" name="Column12393"/>
    <tableColumn id="12394" xr3:uid="{0CD6BC29-F5B9-6B4D-90B7-760CEA1AF88F}" name="Column12394"/>
    <tableColumn id="12395" xr3:uid="{55CB51EC-7C45-7641-9186-F78F0832751C}" name="Column12395"/>
    <tableColumn id="12396" xr3:uid="{8C573FD2-0CAE-5844-A053-71B056CA8000}" name="Column12396"/>
    <tableColumn id="12397" xr3:uid="{67A104BB-E0D6-3343-8B31-7AC64FB7AD59}" name="Column12397"/>
    <tableColumn id="12398" xr3:uid="{43C65772-DC33-6644-913A-BC26E92B5832}" name="Column12398"/>
    <tableColumn id="12399" xr3:uid="{78478007-3F5B-424E-850E-B60574FFD976}" name="Column12399"/>
    <tableColumn id="12400" xr3:uid="{38E3D338-8FD7-6C48-91FC-62D56E3E32EB}" name="Column12400"/>
    <tableColumn id="12401" xr3:uid="{FAF210A3-D270-E241-B7B7-A38A6FC3C85F}" name="Column12401"/>
    <tableColumn id="12402" xr3:uid="{16C80B7F-0F6F-7D43-99A0-5CC4F04C46A9}" name="Column12402"/>
    <tableColumn id="12403" xr3:uid="{F5561041-D29E-9F40-999C-5DF711FD274F}" name="Column12403"/>
    <tableColumn id="12404" xr3:uid="{E68BC338-CAD7-BF4F-87F2-2851C6BEE2FE}" name="Column12404"/>
    <tableColumn id="12405" xr3:uid="{FFE8759B-C47E-E14C-A26F-DA77CDA5CBF2}" name="Column12405"/>
    <tableColumn id="12406" xr3:uid="{57F5DC5E-5298-1540-ADDE-592985E68F86}" name="Column12406"/>
    <tableColumn id="12407" xr3:uid="{95F408EC-9C7C-694F-9795-8F1514B3962E}" name="Column12407"/>
    <tableColumn id="12408" xr3:uid="{F14F44F5-642E-0441-9F4A-CE52B80F654D}" name="Column12408"/>
    <tableColumn id="12409" xr3:uid="{42CB9081-E035-B24A-BD08-023CDD193577}" name="Column12409"/>
    <tableColumn id="12410" xr3:uid="{1388507B-3A8A-9249-AFCC-7B8D0FE11E61}" name="Column12410"/>
    <tableColumn id="12411" xr3:uid="{09EA4633-7A07-9B4E-82FF-0C45712121D3}" name="Column12411"/>
    <tableColumn id="12412" xr3:uid="{E7240124-C51C-124B-B149-9C659870AD41}" name="Column12412"/>
    <tableColumn id="12413" xr3:uid="{653A3F74-249F-2B43-AE7D-15824AB9C311}" name="Column12413"/>
    <tableColumn id="12414" xr3:uid="{01092864-6140-264B-98B5-4404531AADDE}" name="Column12414"/>
    <tableColumn id="12415" xr3:uid="{9D68B8C4-46DE-554C-A034-B39155170433}" name="Column12415"/>
    <tableColumn id="12416" xr3:uid="{80D312E7-C322-8D46-A71E-25B7F876803F}" name="Column12416"/>
    <tableColumn id="12417" xr3:uid="{B4F69703-8574-094C-92F6-1EA4FE241E56}" name="Column12417"/>
    <tableColumn id="12418" xr3:uid="{11B558A4-6A13-1549-8507-F69D12EC0D66}" name="Column12418"/>
    <tableColumn id="12419" xr3:uid="{97D35017-70E6-BA44-A8E1-531D2A423585}" name="Column12419"/>
    <tableColumn id="12420" xr3:uid="{E0E56D57-DD87-0A45-A0F3-2D08F70F92C4}" name="Column12420"/>
    <tableColumn id="12421" xr3:uid="{B31DBC99-3614-914E-924C-01B645AE9F6F}" name="Column12421"/>
    <tableColumn id="12422" xr3:uid="{A7B74309-C303-9547-BD73-A68D5683BD08}" name="Column12422"/>
    <tableColumn id="12423" xr3:uid="{284C961A-7772-024A-AF3F-93BE4870C1F4}" name="Column12423"/>
    <tableColumn id="12424" xr3:uid="{DBF462BE-1191-DE43-9319-6028470EC225}" name="Column12424"/>
    <tableColumn id="12425" xr3:uid="{92176070-0F7D-BC40-B625-1AA18C7D8A76}" name="Column12425"/>
    <tableColumn id="12426" xr3:uid="{09E6C3F0-2619-D649-83C7-A8B0CEFE876E}" name="Column12426"/>
    <tableColumn id="12427" xr3:uid="{B0862CE8-95C5-AE46-B57D-669C8717ACD6}" name="Column12427"/>
    <tableColumn id="12428" xr3:uid="{541150A4-91D7-A946-8C89-53576895C7B8}" name="Column12428"/>
    <tableColumn id="12429" xr3:uid="{8E02AFE5-15FC-0142-BBD2-78A9EE861537}" name="Column12429"/>
    <tableColumn id="12430" xr3:uid="{84F34AC7-2003-1644-BD1B-23A0089F3C73}" name="Column12430"/>
    <tableColumn id="12431" xr3:uid="{36F7260C-D6F6-0D44-B33D-F38F07CA9C5A}" name="Column12431"/>
    <tableColumn id="12432" xr3:uid="{0C6EC353-D4B5-9346-B3AD-6AFD91DF7E7C}" name="Column12432"/>
    <tableColumn id="12433" xr3:uid="{7A66C9AD-80B2-934C-8922-AFF5E264B29F}" name="Column12433"/>
    <tableColumn id="12434" xr3:uid="{67AC84B1-7653-D74E-8D35-96FBE003512B}" name="Column12434"/>
    <tableColumn id="12435" xr3:uid="{81799F31-F6AD-0F47-BF19-BC23CD39A60B}" name="Column12435"/>
    <tableColumn id="12436" xr3:uid="{96C46526-74C7-7D4A-97D9-08F0A4E01C7F}" name="Column12436"/>
    <tableColumn id="12437" xr3:uid="{05B1CB96-133D-BB47-BD75-5296EDC644E3}" name="Column12437"/>
    <tableColumn id="12438" xr3:uid="{4689C309-AF0E-3440-973A-0E518F7654DB}" name="Column12438"/>
    <tableColumn id="12439" xr3:uid="{D8EDA9F8-95B4-9445-A55C-8444C651442F}" name="Column12439"/>
    <tableColumn id="12440" xr3:uid="{7F47EA64-DF94-5347-B013-CEFDF3565C98}" name="Column12440"/>
    <tableColumn id="12441" xr3:uid="{23CAC14E-75F3-9041-82AF-7159ADDB7B09}" name="Column12441"/>
    <tableColumn id="12442" xr3:uid="{A9B22FB6-C2FF-DF49-B5EA-62139457E8ED}" name="Column12442"/>
    <tableColumn id="12443" xr3:uid="{4750DE90-0CAB-2E4D-80D4-E98A9849B030}" name="Column12443"/>
    <tableColumn id="12444" xr3:uid="{23C189A7-922C-E14B-8217-82C6E13B19B0}" name="Column12444"/>
    <tableColumn id="12445" xr3:uid="{9A9F7714-8992-AB4D-9974-617DC692684F}" name="Column12445"/>
    <tableColumn id="12446" xr3:uid="{2F5091D1-E8D4-4D4C-A10F-70D5BD6D0EBF}" name="Column12446"/>
    <tableColumn id="12447" xr3:uid="{FA948D83-9CA7-064B-8882-F4D9CE3F21E7}" name="Column12447"/>
    <tableColumn id="12448" xr3:uid="{10FEF153-67E0-A949-89AE-15647D2029DE}" name="Column12448"/>
    <tableColumn id="12449" xr3:uid="{E6F50FC6-D024-0048-8F15-E81289235593}" name="Column12449"/>
    <tableColumn id="12450" xr3:uid="{48D4A57B-C1C1-EF4E-B2E3-6C48A5DBCE77}" name="Column12450"/>
    <tableColumn id="12451" xr3:uid="{CB29A00C-DB84-1A47-97A7-5E501F238780}" name="Column12451"/>
    <tableColumn id="12452" xr3:uid="{D602A8C2-6959-B746-ACDC-8A9649AAAED3}" name="Column12452"/>
    <tableColumn id="12453" xr3:uid="{2D038378-A5BC-A84C-AAED-C9165502DDA3}" name="Column12453"/>
    <tableColumn id="12454" xr3:uid="{28701A1D-6129-E848-BFB3-F2208F9765B0}" name="Column12454"/>
    <tableColumn id="12455" xr3:uid="{187B536C-D06A-6842-BEC7-8F802646140D}" name="Column12455"/>
    <tableColumn id="12456" xr3:uid="{052D68AD-3289-3B4F-AD8D-A14D88FE65C9}" name="Column12456"/>
    <tableColumn id="12457" xr3:uid="{A0DE7756-20B1-744F-A0BC-B5633F040242}" name="Column12457"/>
    <tableColumn id="12458" xr3:uid="{ABDDCE0E-110F-854A-B187-F81D8D2B538D}" name="Column12458"/>
    <tableColumn id="12459" xr3:uid="{E6A7C47F-C74B-7C4D-A141-56DE288CFEC0}" name="Column12459"/>
    <tableColumn id="12460" xr3:uid="{5C72B583-6701-2840-AD0B-22D78756225F}" name="Column12460"/>
    <tableColumn id="12461" xr3:uid="{03640F8E-C263-6843-9C49-AA17FA61CAD2}" name="Column12461"/>
    <tableColumn id="12462" xr3:uid="{1D52B58F-BCC6-C546-9C95-63FFF1F6FC5F}" name="Column12462"/>
    <tableColumn id="12463" xr3:uid="{A4BD8E03-8989-7147-90C8-B3A4CA77E325}" name="Column12463"/>
    <tableColumn id="12464" xr3:uid="{575BF92E-CB61-C24A-BE2C-F8DA89DEA528}" name="Column12464"/>
    <tableColumn id="12465" xr3:uid="{18266C17-EB77-CB48-81E1-E520DB558B59}" name="Column12465"/>
    <tableColumn id="12466" xr3:uid="{C1DC1DB5-A48C-534A-97F8-67D340784BE4}" name="Column12466"/>
    <tableColumn id="12467" xr3:uid="{35C8BF07-FC18-0D4A-B51D-A244418A9C9C}" name="Column12467"/>
    <tableColumn id="12468" xr3:uid="{54AA71AD-7750-AC48-B51A-CB41C1845FAB}" name="Column12468"/>
    <tableColumn id="12469" xr3:uid="{102636DE-61D0-994A-8012-60CBDF593E11}" name="Column12469"/>
    <tableColumn id="12470" xr3:uid="{22C01E14-FB6E-0C41-B2B3-7BFB01F0D4C2}" name="Column12470"/>
    <tableColumn id="12471" xr3:uid="{FE6B5E9E-A053-6648-97E7-F309653A581B}" name="Column12471"/>
    <tableColumn id="12472" xr3:uid="{650CD669-3A1B-4C4B-BE2F-5D71148E2599}" name="Column12472"/>
    <tableColumn id="12473" xr3:uid="{38267EEE-4431-814F-9BE5-8E25CC9D88D2}" name="Column12473"/>
    <tableColumn id="12474" xr3:uid="{F9B4C34F-D300-5F4E-9C51-D8D3EC203617}" name="Column12474"/>
    <tableColumn id="12475" xr3:uid="{715135A8-F60B-8E4C-AB30-F7A09D60A4B1}" name="Column12475"/>
    <tableColumn id="12476" xr3:uid="{1F16D8C3-2B4F-4143-8404-C0E5D80322C9}" name="Column12476"/>
    <tableColumn id="12477" xr3:uid="{1774C565-5855-CD4D-9EFF-C9928CCD0657}" name="Column12477"/>
    <tableColumn id="12478" xr3:uid="{A6306354-4CA8-3149-9933-DD896B121F0A}" name="Column12478"/>
    <tableColumn id="12479" xr3:uid="{2A30094C-AE61-D045-9A73-AABCCF306E8B}" name="Column12479"/>
    <tableColumn id="12480" xr3:uid="{8566A436-82DD-3F4B-ABA4-7DFF2073AD90}" name="Column12480"/>
    <tableColumn id="12481" xr3:uid="{B1CE53A4-27D0-DC4D-A847-264E94122295}" name="Column12481"/>
    <tableColumn id="12482" xr3:uid="{EBFCB4A2-5CAD-4D4B-87A4-7571642314C0}" name="Column12482"/>
    <tableColumn id="12483" xr3:uid="{8266E7FB-864B-CA4A-8F4B-8B5383411093}" name="Column12483"/>
    <tableColumn id="12484" xr3:uid="{53A0E3B2-3BC9-EE4E-8774-B6207D04D072}" name="Column12484"/>
    <tableColumn id="12485" xr3:uid="{C4574E42-FE29-B14F-92E1-6FEC910A964A}" name="Column12485"/>
    <tableColumn id="12486" xr3:uid="{EE293C02-C216-1D4D-A8FF-4B32FDF874D0}" name="Column12486"/>
    <tableColumn id="12487" xr3:uid="{042F4E6A-1C7E-BD45-ACD1-823326F2CAAC}" name="Column12487"/>
    <tableColumn id="12488" xr3:uid="{763BDD64-1D9F-694C-B81D-7BFFD831AC63}" name="Column12488"/>
    <tableColumn id="12489" xr3:uid="{3868DAD6-0A33-5942-993C-BB450D5264B5}" name="Column12489"/>
    <tableColumn id="12490" xr3:uid="{4349786C-BCEC-3F46-A2EA-ABEE36E47CE1}" name="Column12490"/>
    <tableColumn id="12491" xr3:uid="{DC853D7B-F3AD-A34B-BA1E-77B39BA1CBDB}" name="Column12491"/>
    <tableColumn id="12492" xr3:uid="{7B1A4359-2715-F349-B85C-9786749089E4}" name="Column12492"/>
    <tableColumn id="12493" xr3:uid="{4717125C-0A75-AA49-A3CC-5943C54F650C}" name="Column12493"/>
    <tableColumn id="12494" xr3:uid="{0B888C88-F035-324A-BA8F-5684ED8C59BB}" name="Column12494"/>
    <tableColumn id="12495" xr3:uid="{13145470-99B4-2047-B710-2DB7ED7935FF}" name="Column12495"/>
    <tableColumn id="12496" xr3:uid="{73DD3ED9-D22F-124B-9FA0-2E161AD7BDB3}" name="Column12496"/>
    <tableColumn id="12497" xr3:uid="{48DE745E-A733-F34F-A73D-17CF4B930178}" name="Column12497"/>
    <tableColumn id="12498" xr3:uid="{C8A3F2CD-1654-DD49-8500-33B5EF50E259}" name="Column12498"/>
    <tableColumn id="12499" xr3:uid="{AB1BA90D-250F-C94D-BF1B-2817BC89665B}" name="Column12499"/>
    <tableColumn id="12500" xr3:uid="{8E986C9E-667F-2148-AC03-8357A9C144B5}" name="Column12500"/>
    <tableColumn id="12501" xr3:uid="{543CDFE1-C332-2246-8282-E3FC3C4C023D}" name="Column12501"/>
    <tableColumn id="12502" xr3:uid="{B0BBB5C6-CCAE-C84D-B940-D12F03F8FDFD}" name="Column12502"/>
    <tableColumn id="12503" xr3:uid="{ADA42B45-79E0-784C-9C4C-00EF7A2F0A03}" name="Column12503"/>
    <tableColumn id="12504" xr3:uid="{AF43A327-9865-7E47-86DC-751566416421}" name="Column12504"/>
    <tableColumn id="12505" xr3:uid="{D3049ADF-D8C2-8B4A-9F5F-25D54E8F8273}" name="Column12505"/>
    <tableColumn id="12506" xr3:uid="{D81DF593-A7EC-7543-8712-C05210473D94}" name="Column12506"/>
    <tableColumn id="12507" xr3:uid="{329F555E-BC24-104E-A961-B95EA84D5378}" name="Column12507"/>
    <tableColumn id="12508" xr3:uid="{3EA3737D-E8C1-BE43-936C-6AF184E10814}" name="Column12508"/>
    <tableColumn id="12509" xr3:uid="{6A380472-BE1D-384C-A5D6-9C339122A23D}" name="Column12509"/>
    <tableColumn id="12510" xr3:uid="{05DEE2D8-48DD-BD4B-9B43-B406D7D3773B}" name="Column12510"/>
    <tableColumn id="12511" xr3:uid="{5D3BA201-013D-3D45-9F64-0550FF71038C}" name="Column12511"/>
    <tableColumn id="12512" xr3:uid="{16F6FB86-77DB-7A42-8E8B-F59DF5E5AF3E}" name="Column12512"/>
    <tableColumn id="12513" xr3:uid="{C0BECC50-914D-7F48-986E-F9E1B5F4C435}" name="Column12513"/>
    <tableColumn id="12514" xr3:uid="{1B4232E8-81E8-7448-B879-62405D15DAA5}" name="Column12514"/>
    <tableColumn id="12515" xr3:uid="{02004D32-4F32-1645-9180-E23DD839C6E8}" name="Column12515"/>
    <tableColumn id="12516" xr3:uid="{83CF92DF-0DCF-FD46-AEA3-595630C12C7E}" name="Column12516"/>
    <tableColumn id="12517" xr3:uid="{96ACD64B-B49E-3449-BD64-AA1FF4DDDD30}" name="Column12517"/>
    <tableColumn id="12518" xr3:uid="{D9D69395-2B44-C446-A6E4-98D8DB607DC4}" name="Column12518"/>
    <tableColumn id="12519" xr3:uid="{C8F620C1-B6FD-A446-9280-36D0D872923A}" name="Column12519"/>
    <tableColumn id="12520" xr3:uid="{E90879F1-598C-2941-A0A9-323213BE9767}" name="Column12520"/>
    <tableColumn id="12521" xr3:uid="{10755705-D301-4E4A-970A-3B15CCC601AA}" name="Column12521"/>
    <tableColumn id="12522" xr3:uid="{64B5EC6F-55D1-E147-A3A9-9E27B9A20064}" name="Column12522"/>
    <tableColumn id="12523" xr3:uid="{FD7B0E21-B0EA-DA41-B239-14249BB31FEE}" name="Column12523"/>
    <tableColumn id="12524" xr3:uid="{940C13E8-8AC2-E74F-9C0A-982D9F5554E1}" name="Column12524"/>
    <tableColumn id="12525" xr3:uid="{2F6EDE6C-0B9E-C841-A96A-2AC52749B410}" name="Column12525"/>
    <tableColumn id="12526" xr3:uid="{8D023752-7B35-E74F-9334-3EC720ADF8BE}" name="Column12526"/>
    <tableColumn id="12527" xr3:uid="{E9D1A6D1-DBDD-F744-A33C-A6894CFECC72}" name="Column12527"/>
    <tableColumn id="12528" xr3:uid="{972649E7-F56C-9C42-BF98-892FC141B4CD}" name="Column12528"/>
    <tableColumn id="12529" xr3:uid="{E22E9399-4A8F-F846-BC9C-ED84BB9647AE}" name="Column12529"/>
    <tableColumn id="12530" xr3:uid="{A6C79F36-52D1-224D-9092-982218388DBF}" name="Column12530"/>
    <tableColumn id="12531" xr3:uid="{AEB9F00F-BE1D-6B4C-911F-9C7EAD3EAA13}" name="Column12531"/>
    <tableColumn id="12532" xr3:uid="{B5F6BFFD-3E44-DE49-BE65-1584A8151C3B}" name="Column12532"/>
    <tableColumn id="12533" xr3:uid="{D4C946D1-CC77-EA4C-B477-1951FF1A8A06}" name="Column12533"/>
    <tableColumn id="12534" xr3:uid="{0C9A046E-DEFE-C947-BD60-B651AB42FFC9}" name="Column12534"/>
    <tableColumn id="12535" xr3:uid="{D464409A-D6B7-5E44-9B01-06AC4C7B795D}" name="Column12535"/>
    <tableColumn id="12536" xr3:uid="{EF03B780-1D5C-AB4D-9078-A0DC31FD5009}" name="Column12536"/>
    <tableColumn id="12537" xr3:uid="{8D6E4237-9D50-CE47-A2AD-1B97570D91C2}" name="Column12537"/>
    <tableColumn id="12538" xr3:uid="{57857E89-C184-D641-BEC8-E7F45C194525}" name="Column12538"/>
    <tableColumn id="12539" xr3:uid="{4D638D7A-7821-1B44-9275-74AB3A78654C}" name="Column12539"/>
    <tableColumn id="12540" xr3:uid="{03F5FD4E-DC43-E54B-A537-D1CDBBE35786}" name="Column12540"/>
    <tableColumn id="12541" xr3:uid="{DEEDC769-F50C-9945-9206-A4365A5AEA5F}" name="Column12541"/>
    <tableColumn id="12542" xr3:uid="{E394CD11-029A-A641-B473-9CE322810405}" name="Column12542"/>
    <tableColumn id="12543" xr3:uid="{DBB533D3-0CD2-9D43-B702-08B5B3CAD123}" name="Column12543"/>
    <tableColumn id="12544" xr3:uid="{F2EB9047-A9A0-D748-AACF-47D810CD205F}" name="Column12544"/>
    <tableColumn id="12545" xr3:uid="{959662CE-7C08-2D4E-BBBA-96D157D7BB1B}" name="Column12545"/>
    <tableColumn id="12546" xr3:uid="{BA730A4E-A586-814C-A2BB-41D4CC7066B6}" name="Column12546"/>
    <tableColumn id="12547" xr3:uid="{F8BB7598-3BDD-A44D-A39A-95967077F0D1}" name="Column12547"/>
    <tableColumn id="12548" xr3:uid="{09898D17-EDDF-824B-B18A-2C815B9DC9EF}" name="Column12548"/>
    <tableColumn id="12549" xr3:uid="{A42EF41B-6030-C940-8F95-7B40E2E463AB}" name="Column12549"/>
    <tableColumn id="12550" xr3:uid="{C4A813B2-0969-C849-96F9-CCBDAFDD16F8}" name="Column12550"/>
    <tableColumn id="12551" xr3:uid="{1C997A4A-F4C4-6B49-A1E7-9B92DDA59D61}" name="Column12551"/>
    <tableColumn id="12552" xr3:uid="{C28AC0C4-60D4-8840-99CF-FBB94A9B8BFD}" name="Column12552"/>
    <tableColumn id="12553" xr3:uid="{14C26C37-3568-6D46-A502-B5059859EB2D}" name="Column12553"/>
    <tableColumn id="12554" xr3:uid="{759B3963-F5C8-BF40-A422-61CDBC5542B3}" name="Column12554"/>
    <tableColumn id="12555" xr3:uid="{D4C72F6F-E860-6744-9D10-60E82402C452}" name="Column12555"/>
    <tableColumn id="12556" xr3:uid="{867150A7-B4E1-2246-8312-AC698F49F6AC}" name="Column12556"/>
    <tableColumn id="12557" xr3:uid="{3B82BEC9-9256-DD40-AE18-8E41EA2B1E60}" name="Column12557"/>
    <tableColumn id="12558" xr3:uid="{259200F8-517F-2849-9804-E90D867A42B6}" name="Column12558"/>
    <tableColumn id="12559" xr3:uid="{A5443565-FC45-6245-AF04-79A9E8416AF0}" name="Column12559"/>
    <tableColumn id="12560" xr3:uid="{35102E9E-C40C-FB4E-A3E3-535AFECAEA35}" name="Column12560"/>
    <tableColumn id="12561" xr3:uid="{B3C552FE-E60D-724C-B02B-692BB4F8C06F}" name="Column12561"/>
    <tableColumn id="12562" xr3:uid="{9CA5273B-D867-EE4D-8490-7413A2C3E2F7}" name="Column12562"/>
    <tableColumn id="12563" xr3:uid="{BF32A2BD-C3A1-754F-9137-9B56E1F38346}" name="Column12563"/>
    <tableColumn id="12564" xr3:uid="{C01688A2-16D6-C143-8F0E-B8FFA8C0669F}" name="Column12564"/>
    <tableColumn id="12565" xr3:uid="{EEC9F2B0-A423-0D48-B16A-B40A1B11C593}" name="Column12565"/>
    <tableColumn id="12566" xr3:uid="{4B958F79-9A27-9743-AD9D-E6A42B7425FB}" name="Column12566"/>
    <tableColumn id="12567" xr3:uid="{9C2F3A17-C3C7-594F-B35E-BDFA84FCD2CD}" name="Column12567"/>
    <tableColumn id="12568" xr3:uid="{D026884B-EC88-E841-8AA1-815814AD42D4}" name="Column12568"/>
    <tableColumn id="12569" xr3:uid="{28BBA2F4-8B74-694C-99D4-EC5F6BFD8F3F}" name="Column12569"/>
    <tableColumn id="12570" xr3:uid="{B85EC728-D338-F746-91F8-B53F53436584}" name="Column12570"/>
    <tableColumn id="12571" xr3:uid="{1A67A084-58D3-D34A-BC1C-A9DDE136544F}" name="Column12571"/>
    <tableColumn id="12572" xr3:uid="{EF6122E3-62DE-2B4E-AD08-5CC30AABE3E9}" name="Column12572"/>
    <tableColumn id="12573" xr3:uid="{35D9665B-4DBB-9041-887C-58C7279AEE47}" name="Column12573"/>
    <tableColumn id="12574" xr3:uid="{152F30D9-4353-7F4A-963A-3772D40238B4}" name="Column12574"/>
    <tableColumn id="12575" xr3:uid="{E327B32B-B0A2-6743-982B-8315ADD4366A}" name="Column12575"/>
    <tableColumn id="12576" xr3:uid="{4AAF34C4-247B-0A42-94F5-129FEEA2A35D}" name="Column12576"/>
    <tableColumn id="12577" xr3:uid="{6E4F9944-BFD7-8640-9570-7B5B37E15FC3}" name="Column12577"/>
    <tableColumn id="12578" xr3:uid="{DB8525A3-6660-5046-8872-BA6141AA813C}" name="Column12578"/>
    <tableColumn id="12579" xr3:uid="{2AE53E14-BCD5-ED49-A7D0-D6D7DB2A3566}" name="Column12579"/>
    <tableColumn id="12580" xr3:uid="{0FD0CB23-3E77-D340-A3AE-4AB2AD6FE6BB}" name="Column12580"/>
    <tableColumn id="12581" xr3:uid="{FD59D861-B850-9344-9636-252E59862E8F}" name="Column12581"/>
    <tableColumn id="12582" xr3:uid="{3E00445B-6393-5249-8921-0852453D2E11}" name="Column12582"/>
    <tableColumn id="12583" xr3:uid="{1188F577-9655-A84A-8A27-750AB3A4DF3D}" name="Column12583"/>
    <tableColumn id="12584" xr3:uid="{2707DDC6-A3BE-B449-BE55-04CB89311F3D}" name="Column12584"/>
    <tableColumn id="12585" xr3:uid="{2F159A50-8AF1-9045-AB40-E9E9E88C460A}" name="Column12585"/>
    <tableColumn id="12586" xr3:uid="{FF635A97-50BE-8143-B90F-F8A29154D5B8}" name="Column12586"/>
    <tableColumn id="12587" xr3:uid="{6BB0CE36-0028-824F-9D16-38537C30FC10}" name="Column12587"/>
    <tableColumn id="12588" xr3:uid="{9D1CB318-7CD5-6E46-A9C5-A0C5C5F85ADA}" name="Column12588"/>
    <tableColumn id="12589" xr3:uid="{D4716E29-7CBE-154F-9594-810AB5F2FC30}" name="Column12589"/>
    <tableColumn id="12590" xr3:uid="{264CB1BC-94BA-D447-9E26-3A559A480424}" name="Column12590"/>
    <tableColumn id="12591" xr3:uid="{48D0B5C7-0184-E34C-A02F-36772135A0ED}" name="Column12591"/>
    <tableColumn id="12592" xr3:uid="{9460992E-AAD2-3B4E-9DFB-E2D418500347}" name="Column12592"/>
    <tableColumn id="12593" xr3:uid="{C2AA6A6B-3401-0647-9488-AFE2974B3A2B}" name="Column12593"/>
    <tableColumn id="12594" xr3:uid="{27359266-1849-3544-A5DC-A9158F213354}" name="Column12594"/>
    <tableColumn id="12595" xr3:uid="{13EB2495-82AB-D646-BF4F-92D2ABE1A6D1}" name="Column12595"/>
    <tableColumn id="12596" xr3:uid="{54FAC53D-C5AB-AC4D-9FA2-8C595017C5F1}" name="Column12596"/>
    <tableColumn id="12597" xr3:uid="{D149C86C-2D67-724A-804A-CD0CDCCEAE5F}" name="Column12597"/>
    <tableColumn id="12598" xr3:uid="{B0D52ECD-7512-6D44-8E00-9E0291F41229}" name="Column12598"/>
    <tableColumn id="12599" xr3:uid="{CF5723C7-958B-284A-8307-FDBD54D25FD8}" name="Column12599"/>
    <tableColumn id="12600" xr3:uid="{D388EDC0-3EEC-A14A-8F83-D5C5D5FF3347}" name="Column12600"/>
    <tableColumn id="12601" xr3:uid="{76602E0D-BDDC-E14E-96E2-5674A888AEF2}" name="Column12601"/>
    <tableColumn id="12602" xr3:uid="{2B16B237-F647-F44F-9E51-052BD3E6005E}" name="Column12602"/>
    <tableColumn id="12603" xr3:uid="{2C82B132-F904-6F45-A4A1-B4F76B25FAC7}" name="Column12603"/>
    <tableColumn id="12604" xr3:uid="{5CC74BF9-5678-8544-BC1B-C93D12935C65}" name="Column12604"/>
    <tableColumn id="12605" xr3:uid="{6ED43065-1B11-FF4E-98D1-414A70643E6B}" name="Column12605"/>
    <tableColumn id="12606" xr3:uid="{CF7F7550-A243-F748-B8B6-86A03081A414}" name="Column12606"/>
    <tableColumn id="12607" xr3:uid="{391DD63D-909C-9949-8B07-7C2F9ABC12D7}" name="Column12607"/>
    <tableColumn id="12608" xr3:uid="{446C1CDF-13D2-474E-A709-36A680952223}" name="Column12608"/>
    <tableColumn id="12609" xr3:uid="{88DE12F3-2946-2E46-8E7B-67034E409209}" name="Column12609"/>
    <tableColumn id="12610" xr3:uid="{526589FD-4C1D-0443-AE70-5D978D679B62}" name="Column12610"/>
    <tableColumn id="12611" xr3:uid="{7394984D-FD3D-9D44-A410-9D17FA261D58}" name="Column12611"/>
    <tableColumn id="12612" xr3:uid="{7583892D-1EA3-144E-AF19-8F1F40B7A510}" name="Column12612"/>
    <tableColumn id="12613" xr3:uid="{79988F1C-7EBD-1644-8DEA-E4D2198FD106}" name="Column12613"/>
    <tableColumn id="12614" xr3:uid="{E2D5F07C-EBBE-1E4C-9EB9-3AC7A943332D}" name="Column12614"/>
    <tableColumn id="12615" xr3:uid="{54653675-C452-6F4A-B47E-A4E5334C161D}" name="Column12615"/>
    <tableColumn id="12616" xr3:uid="{DF6B257F-6292-E54C-B0AC-560BC41D2C07}" name="Column12616"/>
    <tableColumn id="12617" xr3:uid="{EBF69E5B-EB9D-7A4D-A6A6-1D5C2532DAD6}" name="Column12617"/>
    <tableColumn id="12618" xr3:uid="{7D9F3510-6E54-694D-85EC-3003A0B81328}" name="Column12618"/>
    <tableColumn id="12619" xr3:uid="{2AD0A2E2-33F5-4E4B-926C-D826381D9DE5}" name="Column12619"/>
    <tableColumn id="12620" xr3:uid="{9FB2710A-35A5-7046-AA69-365E655E5743}" name="Column12620"/>
    <tableColumn id="12621" xr3:uid="{CF455144-7599-234E-9900-4C001C83D332}" name="Column12621"/>
    <tableColumn id="12622" xr3:uid="{B05CB0D1-4C20-974B-90ED-721199C06BD0}" name="Column12622"/>
    <tableColumn id="12623" xr3:uid="{9DD73156-0F29-9245-B901-A57F3DDA7F2B}" name="Column12623"/>
    <tableColumn id="12624" xr3:uid="{070BCBB4-592C-A441-940B-3E67212C2E95}" name="Column12624"/>
    <tableColumn id="12625" xr3:uid="{15A8CFC6-16B2-B140-B3D3-2306CB018B81}" name="Column12625"/>
    <tableColumn id="12626" xr3:uid="{0F02B223-C529-5A4A-88B8-97D37CB3E178}" name="Column12626"/>
    <tableColumn id="12627" xr3:uid="{6C3E4708-878D-AB4F-85C7-E19D76C8B3F9}" name="Column12627"/>
    <tableColumn id="12628" xr3:uid="{412122EF-27C2-0A4C-8426-524FACD240BE}" name="Column12628"/>
    <tableColumn id="12629" xr3:uid="{9E14CF94-ABF3-7040-8AF2-5D492444A74D}" name="Column12629"/>
    <tableColumn id="12630" xr3:uid="{066AFA50-72F2-3849-B8BA-BA8DDAACAFCC}" name="Column12630"/>
    <tableColumn id="12631" xr3:uid="{2286A913-EDD1-9D4D-B991-BBB45B7461EB}" name="Column12631"/>
    <tableColumn id="12632" xr3:uid="{8050C825-6614-2D48-AF3F-58336E9FD2A3}" name="Column12632"/>
    <tableColumn id="12633" xr3:uid="{095C831B-FA75-E845-9B2E-14B08E60BA65}" name="Column12633"/>
    <tableColumn id="12634" xr3:uid="{128947AF-3BAA-E348-8F3C-7630016691E0}" name="Column12634"/>
    <tableColumn id="12635" xr3:uid="{E439764C-426B-4540-AE27-EDAD820E512F}" name="Column12635"/>
    <tableColumn id="12636" xr3:uid="{BB9BE171-DB9A-0B43-B442-D84A6CE7290A}" name="Column12636"/>
    <tableColumn id="12637" xr3:uid="{C6D90383-E61B-F744-8FFF-626DB0F34850}" name="Column12637"/>
    <tableColumn id="12638" xr3:uid="{4B327F68-C296-5A4D-9700-00D20DFBD7FA}" name="Column12638"/>
    <tableColumn id="12639" xr3:uid="{96C4BE91-9729-F145-980D-27A0E89B9E5E}" name="Column12639"/>
    <tableColumn id="12640" xr3:uid="{0C5DA5F0-9FC1-3C49-9585-67D3D79EDB77}" name="Column12640"/>
    <tableColumn id="12641" xr3:uid="{ACEB3D07-F601-BE44-A08D-864DBFB8DE0C}" name="Column12641"/>
    <tableColumn id="12642" xr3:uid="{85E63A37-DA15-FE4F-B115-32FD00399E05}" name="Column12642"/>
    <tableColumn id="12643" xr3:uid="{B80E72B9-E29F-474B-AF57-F5CD7899EA2A}" name="Column12643"/>
    <tableColumn id="12644" xr3:uid="{4B81ABE4-47D2-FF4B-BB22-018ABCEBA0B6}" name="Column12644"/>
    <tableColumn id="12645" xr3:uid="{5EC6EE42-5A14-B847-8FE4-289785E47B12}" name="Column12645"/>
    <tableColumn id="12646" xr3:uid="{D7CB6C32-6437-EF40-9CD2-EDBD3946B56E}" name="Column12646"/>
    <tableColumn id="12647" xr3:uid="{1FBD29CF-401D-2A44-973B-DEC99BB5491D}" name="Column12647"/>
    <tableColumn id="12648" xr3:uid="{883D5A5B-5CBA-D041-B1D0-4990BF7EA986}" name="Column12648"/>
    <tableColumn id="12649" xr3:uid="{8BAAC241-D216-1E4A-B02D-BF27AE953019}" name="Column12649"/>
    <tableColumn id="12650" xr3:uid="{A283469E-9943-7A42-8BA5-99106112F80B}" name="Column12650"/>
    <tableColumn id="12651" xr3:uid="{005D9FE6-AFBD-5A4B-B097-B97B9064429D}" name="Column12651"/>
    <tableColumn id="12652" xr3:uid="{782ACF27-7A3E-E342-A9C9-F3B71E4DBA27}" name="Column12652"/>
    <tableColumn id="12653" xr3:uid="{1DBC19CD-066E-AB45-9C7B-5907B7951A7E}" name="Column12653"/>
    <tableColumn id="12654" xr3:uid="{AD9753C5-52A0-AF4B-ACDE-8A6D8A69C844}" name="Column12654"/>
    <tableColumn id="12655" xr3:uid="{7B566C89-7490-6D4F-9FE9-746EE7D58E78}" name="Column12655"/>
    <tableColumn id="12656" xr3:uid="{FE67257D-4215-5740-8325-51A62F0A58EC}" name="Column12656"/>
    <tableColumn id="12657" xr3:uid="{3A523E73-97BB-DC4F-A53F-1B531C804E21}" name="Column12657"/>
    <tableColumn id="12658" xr3:uid="{8373E73A-652D-374D-83C3-14C50E7C0EEB}" name="Column12658"/>
    <tableColumn id="12659" xr3:uid="{3B199003-20A9-394D-A458-EFCB764F9F09}" name="Column12659"/>
    <tableColumn id="12660" xr3:uid="{DF0B8A60-156E-6F44-9174-2D4CC1927F82}" name="Column12660"/>
    <tableColumn id="12661" xr3:uid="{262E792B-6CE5-8547-9EAA-95CE13C83ACB}" name="Column12661"/>
    <tableColumn id="12662" xr3:uid="{33AFC799-FE11-7F4E-86D9-81D1F8DED62F}" name="Column12662"/>
    <tableColumn id="12663" xr3:uid="{25AE9D60-24B3-2644-B9C7-D7D9C0B686AB}" name="Column12663"/>
    <tableColumn id="12664" xr3:uid="{C972B2B7-6150-754E-B4C5-521C40F366DA}" name="Column12664"/>
    <tableColumn id="12665" xr3:uid="{0575AB29-C508-BB4E-81CC-F512EEE01658}" name="Column12665"/>
    <tableColumn id="12666" xr3:uid="{6B803CA5-A7C5-8142-BD01-4F6F6E8A7358}" name="Column12666"/>
    <tableColumn id="12667" xr3:uid="{0A548082-652C-4141-A0BC-36469D7DF083}" name="Column12667"/>
    <tableColumn id="12668" xr3:uid="{ECD173F4-48F9-D741-ABE5-740479B9B79D}" name="Column12668"/>
    <tableColumn id="12669" xr3:uid="{26A10110-DF2E-3142-94FF-2F86006A8CF9}" name="Column12669"/>
    <tableColumn id="12670" xr3:uid="{40DCCA75-CB72-4149-BEC5-D1B518AA0177}" name="Column12670"/>
    <tableColumn id="12671" xr3:uid="{F9D63485-3661-1746-8FEE-E16045370B4B}" name="Column12671"/>
    <tableColumn id="12672" xr3:uid="{3634B3F5-3185-D743-94E1-411BDF5C0437}" name="Column12672"/>
    <tableColumn id="12673" xr3:uid="{E8EE0550-EB41-2D49-AA62-D58D61C5C7C2}" name="Column12673"/>
    <tableColumn id="12674" xr3:uid="{8CFCE87F-87D0-DA49-89B3-FF044388BC5E}" name="Column12674"/>
    <tableColumn id="12675" xr3:uid="{DB453718-3B3E-4145-A33A-3393574A24F6}" name="Column12675"/>
    <tableColumn id="12676" xr3:uid="{97496DFC-D158-BD4B-8473-90CDF6D9D662}" name="Column12676"/>
    <tableColumn id="12677" xr3:uid="{8287EAED-0B45-824B-B94B-41B5F3984A8F}" name="Column12677"/>
    <tableColumn id="12678" xr3:uid="{A8E7FDCF-3304-984E-9048-0F067C16BFA0}" name="Column12678"/>
    <tableColumn id="12679" xr3:uid="{1735A677-3655-234E-B70E-92A3008F2691}" name="Column12679"/>
    <tableColumn id="12680" xr3:uid="{88A01510-C55A-364E-9983-624BC205A36F}" name="Column12680"/>
    <tableColumn id="12681" xr3:uid="{53E8162B-DD55-9942-9133-53959E1F428D}" name="Column12681"/>
    <tableColumn id="12682" xr3:uid="{E2C22AE3-7E9A-9545-B4E7-ADD2C793A7FC}" name="Column12682"/>
    <tableColumn id="12683" xr3:uid="{6FB9165E-FE9C-2047-A365-BF4A4E5F3FCC}" name="Column12683"/>
    <tableColumn id="12684" xr3:uid="{4C95D497-1035-CC45-9773-5F4348B420C2}" name="Column12684"/>
    <tableColumn id="12685" xr3:uid="{B28D1695-50C0-CA4B-8BF2-114977D8D432}" name="Column12685"/>
    <tableColumn id="12686" xr3:uid="{2369DE1F-9558-FF40-B0C6-67A47114B857}" name="Column12686"/>
    <tableColumn id="12687" xr3:uid="{594936CB-6FC4-0948-BCB0-2E522C0BA462}" name="Column12687"/>
    <tableColumn id="12688" xr3:uid="{02B31CDB-B01C-4F41-B96E-53542A4539C6}" name="Column12688"/>
    <tableColumn id="12689" xr3:uid="{39A3DE92-9429-6D4C-832F-104672FFE192}" name="Column12689"/>
    <tableColumn id="12690" xr3:uid="{471836C0-EEEF-A84B-97A4-4030B1D207C8}" name="Column12690"/>
    <tableColumn id="12691" xr3:uid="{2EFB22FE-FA3A-BB47-AC9B-4B75B61B3B30}" name="Column12691"/>
    <tableColumn id="12692" xr3:uid="{247E65C1-E84F-544D-BE9F-849B9B2F5B25}" name="Column12692"/>
    <tableColumn id="12693" xr3:uid="{5F8C06CD-EAEC-B347-82C1-81F9C45A2E43}" name="Column12693"/>
    <tableColumn id="12694" xr3:uid="{B7A73DAF-3BBD-7848-AFAE-E1CFA3AEEF05}" name="Column12694"/>
    <tableColumn id="12695" xr3:uid="{45B97EC2-EE55-4943-8797-93094444FE35}" name="Column12695"/>
    <tableColumn id="12696" xr3:uid="{0BCC63C6-CD96-264E-A0A6-33A66109CB7A}" name="Column12696"/>
    <tableColumn id="12697" xr3:uid="{4BBD6A3F-AD03-224D-90CE-440E2054DCCA}" name="Column12697"/>
    <tableColumn id="12698" xr3:uid="{01A77D4C-5689-2E49-936C-87D252C00DB8}" name="Column12698"/>
    <tableColumn id="12699" xr3:uid="{335D7D02-D670-0245-B71D-2F67A178BF0D}" name="Column12699"/>
    <tableColumn id="12700" xr3:uid="{F51432CE-E28A-8549-93B9-CEEFF2EC3EB8}" name="Column12700"/>
    <tableColumn id="12701" xr3:uid="{3C9935F1-3A84-E54D-A0AB-073C0C68EC43}" name="Column12701"/>
    <tableColumn id="12702" xr3:uid="{C3A486BF-AEF0-9B4D-9603-9216EAD5EAE6}" name="Column12702"/>
    <tableColumn id="12703" xr3:uid="{B70FF86A-2C35-6E4D-B7D1-161453C57D49}" name="Column12703"/>
    <tableColumn id="12704" xr3:uid="{556D6B7F-90DA-D545-B713-6ED2948A556D}" name="Column12704"/>
    <tableColumn id="12705" xr3:uid="{80BBC2EF-9CB2-8842-A6DC-507A573B2234}" name="Column12705"/>
    <tableColumn id="12706" xr3:uid="{07664736-E75E-964E-8D0C-B8D6242C5B50}" name="Column12706"/>
    <tableColumn id="12707" xr3:uid="{0704C93C-BA1C-3E4B-8D6D-83561120B2E2}" name="Column12707"/>
    <tableColumn id="12708" xr3:uid="{7205947F-8381-3140-9725-21C674180CB1}" name="Column12708"/>
    <tableColumn id="12709" xr3:uid="{088E045F-9B71-DE45-902C-512668F66266}" name="Column12709"/>
    <tableColumn id="12710" xr3:uid="{D362C2A9-36B6-2647-BA9B-19E3404EC770}" name="Column12710"/>
    <tableColumn id="12711" xr3:uid="{4A94F397-2B35-F34B-BBBC-65DDBBB1BF71}" name="Column12711"/>
    <tableColumn id="12712" xr3:uid="{23FFFE02-BF4A-0B41-81A3-98331FD26E17}" name="Column12712"/>
    <tableColumn id="12713" xr3:uid="{7858E61E-0D73-FE43-A625-1CD06210607E}" name="Column12713"/>
    <tableColumn id="12714" xr3:uid="{529F20A9-E303-8D4E-8E06-4282E461669D}" name="Column12714"/>
    <tableColumn id="12715" xr3:uid="{9BD58EC8-809A-E042-A975-807472D6462A}" name="Column12715"/>
    <tableColumn id="12716" xr3:uid="{7BB93594-5C05-F544-90AC-DB0D9C8186CC}" name="Column12716"/>
    <tableColumn id="12717" xr3:uid="{6CC40C3B-3DA5-D842-AA24-E479AE027886}" name="Column12717"/>
    <tableColumn id="12718" xr3:uid="{9171BE58-8751-4C48-B873-CC9708C65775}" name="Column12718"/>
    <tableColumn id="12719" xr3:uid="{FB471036-42A1-224C-AFA2-3C4A2D3B42F7}" name="Column12719"/>
    <tableColumn id="12720" xr3:uid="{C9A5F1D4-AABD-E143-855C-44BA28E4EE6F}" name="Column12720"/>
    <tableColumn id="12721" xr3:uid="{45609DF2-D78D-0346-8E4F-C9BE93353DAA}" name="Column12721"/>
    <tableColumn id="12722" xr3:uid="{EF2D4345-40A3-7C45-90B7-4490830272B1}" name="Column12722"/>
    <tableColumn id="12723" xr3:uid="{E48A4E4A-5B6D-1E40-8B33-35CC16EF7E28}" name="Column12723"/>
    <tableColumn id="12724" xr3:uid="{620BDC60-4E5C-0048-A443-42E5A61F67C2}" name="Column12724"/>
    <tableColumn id="12725" xr3:uid="{68BA4984-4374-814F-ABFE-CB72D086B2CF}" name="Column12725"/>
    <tableColumn id="12726" xr3:uid="{B3051E7B-8946-B046-9039-E5D5F7CD3825}" name="Column12726"/>
    <tableColumn id="12727" xr3:uid="{EC9A8B26-8C3F-EE48-BC65-4431A6D7AC23}" name="Column12727"/>
    <tableColumn id="12728" xr3:uid="{18BECE71-9287-874B-BA40-D06AF8534DEA}" name="Column12728"/>
    <tableColumn id="12729" xr3:uid="{5F20D98E-7F43-9648-A241-EA494E29FEAF}" name="Column12729"/>
    <tableColumn id="12730" xr3:uid="{149F4829-603F-A04D-BC76-54732B350BB8}" name="Column12730"/>
    <tableColumn id="12731" xr3:uid="{B74E96A6-087D-5E47-8A12-8811372C38A2}" name="Column12731"/>
    <tableColumn id="12732" xr3:uid="{E3018737-03C2-3244-B6BC-C876B87A9AB4}" name="Column12732"/>
    <tableColumn id="12733" xr3:uid="{C6E9EA3D-DBA3-104D-83EC-B4290E7214B2}" name="Column12733"/>
    <tableColumn id="12734" xr3:uid="{478FC9B3-7628-1C4A-BE2E-893B12279965}" name="Column12734"/>
    <tableColumn id="12735" xr3:uid="{52748127-0412-BB48-92BC-04F4451E9014}" name="Column12735"/>
    <tableColumn id="12736" xr3:uid="{043DD0FF-0773-944F-B63B-CC4B8FCFA071}" name="Column12736"/>
    <tableColumn id="12737" xr3:uid="{0D017299-7A47-4946-81E0-08BB17023AE4}" name="Column12737"/>
    <tableColumn id="12738" xr3:uid="{70B4D831-E6AC-9340-8732-74A2FF3D45F1}" name="Column12738"/>
    <tableColumn id="12739" xr3:uid="{6730D4FA-3AC1-6240-9961-8ADDAF32B2B7}" name="Column12739"/>
    <tableColumn id="12740" xr3:uid="{B4D335A8-1185-5042-B80A-703BC5FC9437}" name="Column12740"/>
    <tableColumn id="12741" xr3:uid="{7E84FE05-EF78-054E-A437-826B128F805F}" name="Column12741"/>
    <tableColumn id="12742" xr3:uid="{B3C4285F-EA52-064E-B395-A8556306FCF0}" name="Column12742"/>
    <tableColumn id="12743" xr3:uid="{D5BBE17E-966A-394D-9E48-1887E79494C6}" name="Column12743"/>
    <tableColumn id="12744" xr3:uid="{C2B471BB-585B-A74C-A239-7245D58C0112}" name="Column12744"/>
    <tableColumn id="12745" xr3:uid="{00F8F7E1-2D36-BC4D-B09B-6F978E0BAD56}" name="Column12745"/>
    <tableColumn id="12746" xr3:uid="{503EF1CF-C506-744A-969D-60A44D6C2C72}" name="Column12746"/>
    <tableColumn id="12747" xr3:uid="{DDD2887D-B8E9-A944-8B06-CA6C23968B9C}" name="Column12747"/>
    <tableColumn id="12748" xr3:uid="{BB7641B8-BFB7-5549-AD79-B3ED9AD24ED8}" name="Column12748"/>
    <tableColumn id="12749" xr3:uid="{44471550-2077-C843-851A-FBDFE2DCDAAD}" name="Column12749"/>
    <tableColumn id="12750" xr3:uid="{4881EEF5-5203-6F44-9AEF-A45B0110F3CC}" name="Column12750"/>
    <tableColumn id="12751" xr3:uid="{0B2B0D97-DE0A-0742-84FC-4C56C4EF7BEC}" name="Column12751"/>
    <tableColumn id="12752" xr3:uid="{E4E0EB31-F539-D64C-AD68-69B2F8C6B558}" name="Column12752"/>
    <tableColumn id="12753" xr3:uid="{30A63F57-876B-1646-80B4-7B4CFD8EF632}" name="Column12753"/>
    <tableColumn id="12754" xr3:uid="{3C6241DA-0B38-0E48-90E5-FCF969DA60B1}" name="Column12754"/>
    <tableColumn id="12755" xr3:uid="{0F34A017-A030-7740-8670-85BA14CBB24D}" name="Column12755"/>
    <tableColumn id="12756" xr3:uid="{EB3FE082-D199-4647-B938-0B819631BCFB}" name="Column12756"/>
    <tableColumn id="12757" xr3:uid="{4D033836-FA85-FF49-BD0A-DD4A63B1252B}" name="Column12757"/>
    <tableColumn id="12758" xr3:uid="{3A04C5DB-6EBB-3746-85E5-F8B690EBE776}" name="Column12758"/>
    <tableColumn id="12759" xr3:uid="{9FBF7266-8A15-A449-9F81-B74196E5CD2B}" name="Column12759"/>
    <tableColumn id="12760" xr3:uid="{4ED47285-84BC-664C-ADED-FBC36B9A54E7}" name="Column12760"/>
    <tableColumn id="12761" xr3:uid="{6AD17B26-96A5-E049-A7FD-E380DAB0652F}" name="Column12761"/>
    <tableColumn id="12762" xr3:uid="{5E621C3D-FBE3-DB4C-9D8F-81CE87416924}" name="Column12762"/>
    <tableColumn id="12763" xr3:uid="{08FAB799-D260-8B41-A24C-A9DACA0B67B0}" name="Column12763"/>
    <tableColumn id="12764" xr3:uid="{2CC2464C-8A21-EF4A-9F3C-E034D2921864}" name="Column12764"/>
    <tableColumn id="12765" xr3:uid="{9B252C2C-5C0B-C442-BA5A-64E841B31A5C}" name="Column12765"/>
    <tableColumn id="12766" xr3:uid="{806E0D05-934C-CF44-AC54-AB7E9C9FB61E}" name="Column12766"/>
    <tableColumn id="12767" xr3:uid="{4FEDE3D2-CB04-384F-B31C-3386924B3283}" name="Column12767"/>
    <tableColumn id="12768" xr3:uid="{8000EB8D-EBD7-204A-981D-8844F36B3090}" name="Column12768"/>
    <tableColumn id="12769" xr3:uid="{668B23AA-B46B-AB47-B911-FFCCAABD4810}" name="Column12769"/>
    <tableColumn id="12770" xr3:uid="{0CE327EF-76DD-F34D-B04B-4ED3BA5D0325}" name="Column12770"/>
    <tableColumn id="12771" xr3:uid="{FCE2F5ED-8C37-CC44-AF53-D925AC49B600}" name="Column12771"/>
    <tableColumn id="12772" xr3:uid="{4523949B-975D-3C46-B2C0-7EC46775A18D}" name="Column12772"/>
    <tableColumn id="12773" xr3:uid="{74D9D8F8-F113-B847-9735-C6D8AC28A2E0}" name="Column12773"/>
    <tableColumn id="12774" xr3:uid="{701BB5DC-6A84-B64A-9DB8-32471F308FCD}" name="Column12774"/>
    <tableColumn id="12775" xr3:uid="{04ACFEA1-CABD-C344-92E2-163C977656A1}" name="Column12775"/>
    <tableColumn id="12776" xr3:uid="{2C6580E9-B599-9E44-8C4D-671F4068AE29}" name="Column12776"/>
    <tableColumn id="12777" xr3:uid="{694A7AFD-61B5-9040-93AE-E1EF25D31869}" name="Column12777"/>
    <tableColumn id="12778" xr3:uid="{BA3B9BEB-F82F-234B-964C-119947B423B9}" name="Column12778"/>
    <tableColumn id="12779" xr3:uid="{23308F61-6E31-804E-BBF2-081539696D32}" name="Column12779"/>
    <tableColumn id="12780" xr3:uid="{B6EF8DB4-39CF-634B-B8F4-5AC300517C17}" name="Column12780"/>
    <tableColumn id="12781" xr3:uid="{F4115300-EC33-7541-B7A4-E69E3490790E}" name="Column12781"/>
    <tableColumn id="12782" xr3:uid="{72A9D596-0CE1-214F-9DDC-F6D3C5E1DE03}" name="Column12782"/>
    <tableColumn id="12783" xr3:uid="{69A6A91F-A0FF-3B41-A373-96BC6F7662B8}" name="Column12783"/>
    <tableColumn id="12784" xr3:uid="{78540E53-D003-784A-B496-363BB7F78D73}" name="Column12784"/>
    <tableColumn id="12785" xr3:uid="{D295C891-03E8-F44D-ACD2-B29E5991D994}" name="Column12785"/>
    <tableColumn id="12786" xr3:uid="{7EB0CDC4-B906-584D-85D8-274585F74B14}" name="Column12786"/>
    <tableColumn id="12787" xr3:uid="{00B77BFD-D769-A34B-9778-36249E94514E}" name="Column12787"/>
    <tableColumn id="12788" xr3:uid="{CCF6FC52-A92B-B841-AA6D-69ECF32D7737}" name="Column12788"/>
    <tableColumn id="12789" xr3:uid="{32CD0179-5B85-2E41-AB73-991324D18EE5}" name="Column12789"/>
    <tableColumn id="12790" xr3:uid="{E4AA06EA-C8A8-F247-894C-2DDEADEB5418}" name="Column12790"/>
    <tableColumn id="12791" xr3:uid="{6CBA75FA-0F80-FB4A-9843-4ED9F2395DF7}" name="Column12791"/>
    <tableColumn id="12792" xr3:uid="{B39C81AC-B20F-974F-BA32-0A6A3C5F11E8}" name="Column12792"/>
    <tableColumn id="12793" xr3:uid="{4E3A710F-D0D3-AF48-83DE-43A6C533DA0D}" name="Column12793"/>
    <tableColumn id="12794" xr3:uid="{BAB4E7DE-F5A5-3E4D-B80F-BCAD577FA167}" name="Column12794"/>
    <tableColumn id="12795" xr3:uid="{1B86A9BC-DAF7-3B41-A5C3-241EA5014586}" name="Column12795"/>
    <tableColumn id="12796" xr3:uid="{AE301BB7-5A1D-1945-8BD4-8021CFBDDF09}" name="Column12796"/>
    <tableColumn id="12797" xr3:uid="{3D01A0B2-49FC-E84A-B3BA-09BC207C7313}" name="Column12797"/>
    <tableColumn id="12798" xr3:uid="{1ED00AEC-69C1-B640-A2C1-9E0ABA3DEC6A}" name="Column12798"/>
    <tableColumn id="12799" xr3:uid="{554DA4DC-1B37-4E4F-9741-C85F7539CFA4}" name="Column12799"/>
    <tableColumn id="12800" xr3:uid="{0025DD28-6614-514E-9350-1250E89F73F2}" name="Column12800"/>
    <tableColumn id="12801" xr3:uid="{D9E62F74-CEA8-B74F-9001-A8271B880547}" name="Column12801"/>
    <tableColumn id="12802" xr3:uid="{AA410AC4-BBA5-0947-ADBE-4232A94ECDB7}" name="Column12802"/>
    <tableColumn id="12803" xr3:uid="{ABBF417A-1869-CA44-971F-827396561D7B}" name="Column12803"/>
    <tableColumn id="12804" xr3:uid="{1051F96A-08A7-0847-A514-3D2D40FC856E}" name="Column12804"/>
    <tableColumn id="12805" xr3:uid="{8FD88491-2857-D842-99E0-8C927A96049A}" name="Column12805"/>
    <tableColumn id="12806" xr3:uid="{BB951AA1-DCA3-9749-90B1-76B50F4BB9C6}" name="Column12806"/>
    <tableColumn id="12807" xr3:uid="{ADB99298-C42B-2D4E-BCD0-FB0E141E112D}" name="Column12807"/>
    <tableColumn id="12808" xr3:uid="{FF1FF77F-BEAA-3647-9EF2-0829F59C1B64}" name="Column12808"/>
    <tableColumn id="12809" xr3:uid="{BFAEF15A-63C5-2B43-BA05-AEDF1D0F1921}" name="Column12809"/>
    <tableColumn id="12810" xr3:uid="{40ADE8AC-5794-944E-B738-6CA4DB4C2DFC}" name="Column12810"/>
    <tableColumn id="12811" xr3:uid="{4A401701-C46A-B14F-9660-8612DDA935CC}" name="Column12811"/>
    <tableColumn id="12812" xr3:uid="{45E23F94-D57A-CF42-9F60-C235D54C0016}" name="Column12812"/>
    <tableColumn id="12813" xr3:uid="{42BDDAD6-31B5-9349-844F-4131B064E033}" name="Column12813"/>
    <tableColumn id="12814" xr3:uid="{705632B3-02EF-2A40-888B-BB4E3353C73B}" name="Column12814"/>
    <tableColumn id="12815" xr3:uid="{80CEEA69-BA88-CC42-A0D3-B4A6797CC228}" name="Column12815"/>
    <tableColumn id="12816" xr3:uid="{B23F6A03-DBF9-5942-8C6C-4DE9CACCEFB1}" name="Column12816"/>
    <tableColumn id="12817" xr3:uid="{719C3521-8962-294A-8E7E-7AE904A86B65}" name="Column12817"/>
    <tableColumn id="12818" xr3:uid="{F68C506D-1A67-4840-9AC0-0FFDE2567FFD}" name="Column12818"/>
    <tableColumn id="12819" xr3:uid="{B0A91C3B-6E2B-9D48-8E94-1BAFFDAD1554}" name="Column12819"/>
    <tableColumn id="12820" xr3:uid="{AE1BEB0A-69B9-0248-9383-361693A5FEAE}" name="Column12820"/>
    <tableColumn id="12821" xr3:uid="{B9A788DA-2738-5B4D-968C-39E6A26FC273}" name="Column12821"/>
    <tableColumn id="12822" xr3:uid="{BF320316-90C8-5F45-9115-38AEF63C6AAF}" name="Column12822"/>
    <tableColumn id="12823" xr3:uid="{63DCB570-0586-A84B-8C75-68C551D9B7CB}" name="Column12823"/>
    <tableColumn id="12824" xr3:uid="{C1298A44-7931-CA4A-A96C-783B4DD669E1}" name="Column12824"/>
    <tableColumn id="12825" xr3:uid="{356320D0-D412-4E43-B5CB-2087CF3356C4}" name="Column12825"/>
    <tableColumn id="12826" xr3:uid="{9097CCBB-0CEB-6C47-A194-EA61A1C48AC8}" name="Column12826"/>
    <tableColumn id="12827" xr3:uid="{0D266339-FDD5-5642-AF1A-E4A519F7A4BD}" name="Column12827"/>
    <tableColumn id="12828" xr3:uid="{71336C7E-8C49-7A4C-903B-6054215ED144}" name="Column12828"/>
    <tableColumn id="12829" xr3:uid="{9BAE2000-87BE-7B49-917C-6CDF50EB5C0C}" name="Column12829"/>
    <tableColumn id="12830" xr3:uid="{F83116B7-5C0A-9B4B-922E-F2CA3E644642}" name="Column12830"/>
    <tableColumn id="12831" xr3:uid="{CF2CC973-C0F9-8342-AF44-8572BA20DD06}" name="Column12831"/>
    <tableColumn id="12832" xr3:uid="{3515CC65-C700-CA43-9F30-B4C5D7C2ACA8}" name="Column12832"/>
    <tableColumn id="12833" xr3:uid="{95D4597C-EA44-0F4B-A073-3CCE1E7481F0}" name="Column12833"/>
    <tableColumn id="12834" xr3:uid="{58B5946F-3AC4-614D-9910-6B4BC6D8FAFA}" name="Column12834"/>
    <tableColumn id="12835" xr3:uid="{34323153-1693-474E-800C-22A6203056F5}" name="Column12835"/>
    <tableColumn id="12836" xr3:uid="{B04789D6-E4C6-7D4F-A84E-3EDD5A00612F}" name="Column12836"/>
    <tableColumn id="12837" xr3:uid="{12406E28-E29D-7C4D-AEDC-489959DD4183}" name="Column12837"/>
    <tableColumn id="12838" xr3:uid="{FA85ACF6-D631-7343-9B8C-169A2D5E8985}" name="Column12838"/>
    <tableColumn id="12839" xr3:uid="{53889811-F3C5-A34C-A21D-BEB8719BEE7E}" name="Column12839"/>
    <tableColumn id="12840" xr3:uid="{73234A8F-F7B6-4845-BA25-EB7879707198}" name="Column12840"/>
    <tableColumn id="12841" xr3:uid="{4240C32F-C804-F842-99E2-10C5AC6ABF71}" name="Column12841"/>
    <tableColumn id="12842" xr3:uid="{A890DD55-CFCE-C948-82E8-5D6CB0FEE3B9}" name="Column12842"/>
    <tableColumn id="12843" xr3:uid="{C170F1C8-884E-9D42-BA3C-DAE2A61AD739}" name="Column12843"/>
    <tableColumn id="12844" xr3:uid="{21565B46-4C42-9E48-983C-37920DD744F6}" name="Column12844"/>
    <tableColumn id="12845" xr3:uid="{C15DDA52-38E4-CC4B-9A2D-73BA6EAD2F49}" name="Column12845"/>
    <tableColumn id="12846" xr3:uid="{BB694A58-E595-034D-B608-1A5FC2A5E660}" name="Column12846"/>
    <tableColumn id="12847" xr3:uid="{A9FB3F3C-0291-AD41-A5CF-4BE034398417}" name="Column12847"/>
    <tableColumn id="12848" xr3:uid="{9AC07CC9-9B8A-924C-827F-511AEB7ED160}" name="Column12848"/>
    <tableColumn id="12849" xr3:uid="{A9941D94-F2BF-4946-B7EC-7D73909B1C8E}" name="Column12849"/>
    <tableColumn id="12850" xr3:uid="{DD711DE0-9373-7B4C-93FD-4EB344BDD1B4}" name="Column12850"/>
    <tableColumn id="12851" xr3:uid="{491EF1EE-0B10-8947-AFF0-E94231FD4B43}" name="Column12851"/>
    <tableColumn id="12852" xr3:uid="{9B2C2689-55D1-7746-AA50-4D107E5F1B26}" name="Column12852"/>
    <tableColumn id="12853" xr3:uid="{A91D7F3F-F800-A544-B21E-5D8FAF276984}" name="Column12853"/>
    <tableColumn id="12854" xr3:uid="{CEAB391B-CD15-7B4C-B05A-9A5C9CCF3BC1}" name="Column12854"/>
    <tableColumn id="12855" xr3:uid="{3003769E-48C7-C049-A394-1241EB3B9DD7}" name="Column12855"/>
    <tableColumn id="12856" xr3:uid="{22203F4F-5DEF-E349-8773-4F9CD658798E}" name="Column12856"/>
    <tableColumn id="12857" xr3:uid="{107D8236-B846-AE42-9D79-4273D0EF389D}" name="Column12857"/>
    <tableColumn id="12858" xr3:uid="{380D948C-FB60-4F4B-9BBC-62B56938C67A}" name="Column12858"/>
    <tableColumn id="12859" xr3:uid="{57ED7BED-EBA2-944A-8270-6158F1BFDD58}" name="Column12859"/>
    <tableColumn id="12860" xr3:uid="{3553FBF3-972A-704B-B7FC-149B074656E5}" name="Column12860"/>
    <tableColumn id="12861" xr3:uid="{A7D34E80-7ED0-9149-AD5E-2CB509C67538}" name="Column12861"/>
    <tableColumn id="12862" xr3:uid="{76CAA84A-EA1B-234E-9982-87303C57CA39}" name="Column12862"/>
    <tableColumn id="12863" xr3:uid="{DBC9E9F7-440D-8644-85D8-143B04BEE001}" name="Column12863"/>
    <tableColumn id="12864" xr3:uid="{48918064-7B44-3A4D-B1CC-BCDE8B0FE46C}" name="Column12864"/>
    <tableColumn id="12865" xr3:uid="{93E8A3B5-2EBC-8845-A227-90AF4DD58938}" name="Column12865"/>
    <tableColumn id="12866" xr3:uid="{D8C49422-9964-B04D-9238-E7A149C9E0B6}" name="Column12866"/>
    <tableColumn id="12867" xr3:uid="{D2FE3B85-C7CE-354C-993E-2C3B48CBB9F8}" name="Column12867"/>
    <tableColumn id="12868" xr3:uid="{DDA3EA76-B4DF-6E44-B221-F9D039CB82FF}" name="Column12868"/>
    <tableColumn id="12869" xr3:uid="{BC42A830-3E60-FC4E-A0CE-D04AA663B8C0}" name="Column12869"/>
    <tableColumn id="12870" xr3:uid="{F0CA826B-15FB-AD4D-A160-CEB97FE8570F}" name="Column12870"/>
    <tableColumn id="12871" xr3:uid="{284BDC95-A7FD-D84A-A9A5-E48072047D25}" name="Column12871"/>
    <tableColumn id="12872" xr3:uid="{C3EF7CEE-F564-1F43-99FF-FA0AEB532E0D}" name="Column12872"/>
    <tableColumn id="12873" xr3:uid="{49EA353E-2358-8445-B6BF-FD3B6236DBE2}" name="Column12873"/>
    <tableColumn id="12874" xr3:uid="{6D321053-6926-0744-912B-B8F531854C8F}" name="Column12874"/>
    <tableColumn id="12875" xr3:uid="{59A69846-1FF1-B042-8A82-3C7438316563}" name="Column12875"/>
    <tableColumn id="12876" xr3:uid="{CAD5C93F-BDD2-5546-9466-B1A99FABF6EC}" name="Column12876"/>
    <tableColumn id="12877" xr3:uid="{946F809C-958A-0C46-BD78-46AAA286105C}" name="Column12877"/>
    <tableColumn id="12878" xr3:uid="{BBE5DE73-BE2A-A146-B9C4-CE67FBBAD2B5}" name="Column12878"/>
    <tableColumn id="12879" xr3:uid="{F2843B68-53A4-0D4B-B9D5-1E2082EF859F}" name="Column12879"/>
    <tableColumn id="12880" xr3:uid="{A03D23EE-415F-4D40-BBE2-57802F8573A6}" name="Column12880"/>
    <tableColumn id="12881" xr3:uid="{5616B13D-52FF-5541-9D48-FB6555229C75}" name="Column12881"/>
    <tableColumn id="12882" xr3:uid="{87A8AC76-70BF-5C43-91C2-AC8FE3FF8553}" name="Column12882"/>
    <tableColumn id="12883" xr3:uid="{5EA0CB01-2B5F-DA4F-8071-8622709CDAC7}" name="Column12883"/>
    <tableColumn id="12884" xr3:uid="{8DE8875C-0FC4-BD46-AA0C-67FB608BC05A}" name="Column12884"/>
    <tableColumn id="12885" xr3:uid="{AEEDC6BD-AFD7-D14F-977C-E536B8B9463E}" name="Column12885"/>
    <tableColumn id="12886" xr3:uid="{29C065CA-B2E5-8F47-AAB1-86708A8FB511}" name="Column12886"/>
    <tableColumn id="12887" xr3:uid="{C9D7D985-3D2B-E04E-A830-4C0EC70945BB}" name="Column12887"/>
    <tableColumn id="12888" xr3:uid="{1CD7A2BB-EBEF-2B43-8EA1-388AE6560BF2}" name="Column12888"/>
    <tableColumn id="12889" xr3:uid="{BF3D8AFA-0080-B849-AEEE-B5C10C3D33D7}" name="Column12889"/>
    <tableColumn id="12890" xr3:uid="{ABEFCD4A-B959-0448-9748-FB9538A0E53D}" name="Column12890"/>
    <tableColumn id="12891" xr3:uid="{E7173370-CA41-5F45-9526-0B615E42749D}" name="Column12891"/>
    <tableColumn id="12892" xr3:uid="{13711BCB-781B-F54B-9BFE-9400FF9E3846}" name="Column12892"/>
    <tableColumn id="12893" xr3:uid="{4C0DA363-4532-B349-B79F-CA1554EC9FE6}" name="Column12893"/>
    <tableColumn id="12894" xr3:uid="{EA63BB04-9C72-7941-8B50-48B940CF8675}" name="Column12894"/>
    <tableColumn id="12895" xr3:uid="{569E2919-C490-C341-8115-5DCA266A7BC4}" name="Column12895"/>
    <tableColumn id="12896" xr3:uid="{304F4EE0-5355-4E46-BEAB-7F2972D503B8}" name="Column12896"/>
    <tableColumn id="12897" xr3:uid="{39552E4B-1C0E-F54B-A230-53BFB3EEBC96}" name="Column12897"/>
    <tableColumn id="12898" xr3:uid="{6E96B9AF-2D45-2B4B-A98B-15CD2C7111BD}" name="Column12898"/>
    <tableColumn id="12899" xr3:uid="{CB03442E-16B7-C741-BFA7-3911F6A954A8}" name="Column12899"/>
    <tableColumn id="12900" xr3:uid="{889B2F55-56D0-914D-B159-CDA27E7D1C96}" name="Column12900"/>
    <tableColumn id="12901" xr3:uid="{D7E8BCAF-958A-6246-94D8-ECBF7B6F5106}" name="Column12901"/>
    <tableColumn id="12902" xr3:uid="{1B92B0CF-2893-4A4E-9A5B-5314B23CC3C3}" name="Column12902"/>
    <tableColumn id="12903" xr3:uid="{6EE338A7-D234-FB46-8205-440C1E0CD986}" name="Column12903"/>
    <tableColumn id="12904" xr3:uid="{B7445780-DEEB-5348-BAA3-D370CCDFB5C2}" name="Column12904"/>
    <tableColumn id="12905" xr3:uid="{31271670-3B2B-BA47-A283-29B6C1977DB7}" name="Column12905"/>
    <tableColumn id="12906" xr3:uid="{A20A2A2A-C002-AC4A-A573-7D5F7C086406}" name="Column12906"/>
    <tableColumn id="12907" xr3:uid="{54F48FEB-E2ED-AB40-B5DE-2C439008AE6B}" name="Column12907"/>
    <tableColumn id="12908" xr3:uid="{1ACAC8D4-CA52-6F43-BB56-3C815116462B}" name="Column12908"/>
    <tableColumn id="12909" xr3:uid="{08599F4D-FA51-F243-A52B-EB4353A70E67}" name="Column12909"/>
    <tableColumn id="12910" xr3:uid="{D05BAFA8-4E87-8B40-A83E-ADB5DF86C6C8}" name="Column12910"/>
    <tableColumn id="12911" xr3:uid="{8079E62E-E74F-8F41-80F8-57936827249E}" name="Column12911"/>
    <tableColumn id="12912" xr3:uid="{BDBCDB3F-71BE-3F44-BBCE-948A12663B45}" name="Column12912"/>
    <tableColumn id="12913" xr3:uid="{E960684D-FD73-4C4C-B9AA-742638328890}" name="Column12913"/>
    <tableColumn id="12914" xr3:uid="{3C15B399-93E1-8B4B-9FFE-54C09A795DB2}" name="Column12914"/>
    <tableColumn id="12915" xr3:uid="{6AEC18A6-9631-6B4C-880A-738E675F821A}" name="Column12915"/>
    <tableColumn id="12916" xr3:uid="{00B57189-4804-AB4C-BC88-D5093872FC89}" name="Column12916"/>
    <tableColumn id="12917" xr3:uid="{7970F390-AADF-CF43-B56A-CA0A20B808E1}" name="Column12917"/>
    <tableColumn id="12918" xr3:uid="{D82A7770-4BF9-684B-8840-F0B90ECC911E}" name="Column12918"/>
    <tableColumn id="12919" xr3:uid="{532D7666-C5E5-DB4D-80AC-1E16D567A679}" name="Column12919"/>
    <tableColumn id="12920" xr3:uid="{81348717-6C19-6F43-BB8C-3A37AB3A7BC6}" name="Column12920"/>
    <tableColumn id="12921" xr3:uid="{2C5F47C0-9622-644E-806D-CF1A3C3BBB24}" name="Column12921"/>
    <tableColumn id="12922" xr3:uid="{FE6F57E5-A3C6-F44E-9EDB-5690AF214AAE}" name="Column12922"/>
    <tableColumn id="12923" xr3:uid="{6D6BEF00-FE64-5D49-832C-DD7A6E0AE5B0}" name="Column12923"/>
    <tableColumn id="12924" xr3:uid="{6FFCE023-BE97-1646-9734-2B432D1F1F38}" name="Column12924"/>
    <tableColumn id="12925" xr3:uid="{E81D1680-1047-7241-9C9B-1C11199CA0C5}" name="Column12925"/>
    <tableColumn id="12926" xr3:uid="{AB27D0EE-C0AD-9848-96AB-F7F69D74E916}" name="Column12926"/>
    <tableColumn id="12927" xr3:uid="{6BE13E0C-99F1-6540-ADD0-4CEFEC07A036}" name="Column12927"/>
    <tableColumn id="12928" xr3:uid="{7290F106-8929-1C47-BB36-F0267FC6BCA4}" name="Column12928"/>
    <tableColumn id="12929" xr3:uid="{25D22DB6-C1EC-4E45-9F55-DBCBB1B645C7}" name="Column12929"/>
    <tableColumn id="12930" xr3:uid="{F37F9BB3-EBE7-D14F-9319-8AE74AE0136F}" name="Column12930"/>
    <tableColumn id="12931" xr3:uid="{13032EB9-67E2-1946-9C52-5639220F6E8F}" name="Column12931"/>
    <tableColumn id="12932" xr3:uid="{9ECCACCA-D711-DB44-8A47-B2D89A31186A}" name="Column12932"/>
    <tableColumn id="12933" xr3:uid="{7C91C320-A1F7-774C-9BFA-026240C86F15}" name="Column12933"/>
    <tableColumn id="12934" xr3:uid="{694AE3C7-3AF1-9149-AFD4-F42CF6C6502F}" name="Column12934"/>
    <tableColumn id="12935" xr3:uid="{25384A8E-0372-0C40-8ECD-1303910DC722}" name="Column12935"/>
    <tableColumn id="12936" xr3:uid="{3A4D6DD8-D1E5-DB4C-A888-A8F1AE494E75}" name="Column12936"/>
    <tableColumn id="12937" xr3:uid="{2D11BD08-F3BA-FF4F-BE7F-6D73DD751DA9}" name="Column12937"/>
    <tableColumn id="12938" xr3:uid="{A9340F12-8C68-154B-8B90-185C706B9B7B}" name="Column12938"/>
    <tableColumn id="12939" xr3:uid="{281E2605-FC27-7A48-B02D-F4479BACFF65}" name="Column12939"/>
    <tableColumn id="12940" xr3:uid="{78909E6E-EE03-7F43-984F-E5E57C2CBD8D}" name="Column12940"/>
    <tableColumn id="12941" xr3:uid="{4280B9F0-1F01-F94B-A2C7-872F655F4E9B}" name="Column12941"/>
    <tableColumn id="12942" xr3:uid="{EA1AAA5A-ABCC-5340-9EE9-47F4983F3374}" name="Column12942"/>
    <tableColumn id="12943" xr3:uid="{7614DC78-E6C1-6B4E-8347-81171F32FFAC}" name="Column12943"/>
    <tableColumn id="12944" xr3:uid="{74902803-DE13-984F-8D63-534FF8488C02}" name="Column12944"/>
    <tableColumn id="12945" xr3:uid="{3FC1FE4B-D5E0-9F44-A7FA-A467461D61A3}" name="Column12945"/>
    <tableColumn id="12946" xr3:uid="{E10ED8CC-19E1-4540-81F8-D8A8BB3F3D55}" name="Column12946"/>
    <tableColumn id="12947" xr3:uid="{EDEEE3A6-5ED9-CD43-BA01-D4D1AE3358D5}" name="Column12947"/>
    <tableColumn id="12948" xr3:uid="{E20BA6F5-6132-C544-BA1F-19CF057C8460}" name="Column12948"/>
    <tableColumn id="12949" xr3:uid="{E04EFD2C-09E6-7A4A-98CE-F2013AA17F3E}" name="Column12949"/>
    <tableColumn id="12950" xr3:uid="{2FE4E345-7AA8-6142-913E-CAD87CC55CAE}" name="Column12950"/>
    <tableColumn id="12951" xr3:uid="{A1400DB5-2CEB-FC4B-8E9A-36B4A49C0C39}" name="Column12951"/>
    <tableColumn id="12952" xr3:uid="{7B134693-E43E-3941-BA7F-1A55E2395578}" name="Column12952"/>
    <tableColumn id="12953" xr3:uid="{34749363-71B0-0C4E-AC1D-7B35EF42F3D5}" name="Column12953"/>
    <tableColumn id="12954" xr3:uid="{77BD7712-BD47-D048-9C98-C77010E3B070}" name="Column12954"/>
    <tableColumn id="12955" xr3:uid="{5649F523-10E6-D546-95DE-9FABF2EBA4FD}" name="Column12955"/>
    <tableColumn id="12956" xr3:uid="{05C99050-614D-804B-B4F1-29B874B3E57A}" name="Column12956"/>
    <tableColumn id="12957" xr3:uid="{59257EC0-02C7-7B49-B5DB-AD2705C4D6AA}" name="Column12957"/>
    <tableColumn id="12958" xr3:uid="{D6B1498B-ACDD-5C4A-B4C1-FF57660DAECC}" name="Column12958"/>
    <tableColumn id="12959" xr3:uid="{D35D94CF-5C56-E341-B5EC-6C45138CC14C}" name="Column12959"/>
    <tableColumn id="12960" xr3:uid="{B88E329E-E6B1-7A4E-B626-915BA6AD647A}" name="Column12960"/>
    <tableColumn id="12961" xr3:uid="{827FC053-CDF5-464F-95A9-B40F95D2BC85}" name="Column12961"/>
    <tableColumn id="12962" xr3:uid="{DC0246E4-97AB-A444-B136-6915FF5A32E9}" name="Column12962"/>
    <tableColumn id="12963" xr3:uid="{AFB443CD-2DBC-3143-83E8-35334F9227F0}" name="Column12963"/>
    <tableColumn id="12964" xr3:uid="{811B0730-871C-9542-AB21-2120495ECFEF}" name="Column12964"/>
    <tableColumn id="12965" xr3:uid="{77C2FCEB-04EB-BC4F-95CB-13ABAB2E6FEA}" name="Column12965"/>
    <tableColumn id="12966" xr3:uid="{09ED0EF6-5E9D-3F4B-A4C4-36515B34FD29}" name="Column12966"/>
    <tableColumn id="12967" xr3:uid="{96E04874-D1F7-2146-B788-A69014089CB5}" name="Column12967"/>
    <tableColumn id="12968" xr3:uid="{EA802239-76CE-F34D-AF88-A76A41D57CE3}" name="Column12968"/>
    <tableColumn id="12969" xr3:uid="{6D7A60B2-911B-A041-851E-90CB467B8CDD}" name="Column12969"/>
    <tableColumn id="12970" xr3:uid="{81BFACE7-0677-F54F-AB3E-10E28FB9FCF5}" name="Column12970"/>
    <tableColumn id="12971" xr3:uid="{AB6AAD4A-AAFB-FD47-887E-14765509B75F}" name="Column12971"/>
    <tableColumn id="12972" xr3:uid="{750ACC22-5A05-3646-9BA2-2B3E6446333E}" name="Column12972"/>
    <tableColumn id="12973" xr3:uid="{7FFFEA36-CEFF-2248-82C2-9DE6363BC999}" name="Column12973"/>
    <tableColumn id="12974" xr3:uid="{C33204C9-3149-074D-9658-722254D04451}" name="Column12974"/>
    <tableColumn id="12975" xr3:uid="{EE6F7E4C-61CA-1D44-909D-4BB0BB71C5EF}" name="Column12975"/>
    <tableColumn id="12976" xr3:uid="{E8543751-A839-FD4A-8700-BED257F0DCB3}" name="Column12976"/>
    <tableColumn id="12977" xr3:uid="{ACB5BE0E-FE0E-DA40-8817-EAA1D64D47DB}" name="Column12977"/>
    <tableColumn id="12978" xr3:uid="{82052EFB-0848-E44A-A1B5-5412696E56A1}" name="Column12978"/>
    <tableColumn id="12979" xr3:uid="{19831312-4427-A54B-9077-72949ADC20D3}" name="Column12979"/>
    <tableColumn id="12980" xr3:uid="{4177943D-6741-0B46-A0D3-AB7AEB071381}" name="Column12980"/>
    <tableColumn id="12981" xr3:uid="{0DE79EF8-454D-9146-A42D-453994441CD2}" name="Column12981"/>
    <tableColumn id="12982" xr3:uid="{769E8F8F-2407-564D-8158-B1D028FC65C8}" name="Column12982"/>
    <tableColumn id="12983" xr3:uid="{1E50D16A-1A8E-EA47-B484-51426B7E57CF}" name="Column12983"/>
    <tableColumn id="12984" xr3:uid="{806A1B35-D1A9-2F46-B1E7-667BFE158B84}" name="Column12984"/>
    <tableColumn id="12985" xr3:uid="{F3707CAC-DFFA-C44B-8CD1-69E01F39648E}" name="Column12985"/>
    <tableColumn id="12986" xr3:uid="{AEDD3F08-DA00-DB4B-9828-CD2B46842CCE}" name="Column12986"/>
    <tableColumn id="12987" xr3:uid="{8F56D9CA-A3D9-D64F-978B-63D8CBA0DFA4}" name="Column12987"/>
    <tableColumn id="12988" xr3:uid="{BB21F986-6D48-2E41-A4E3-EB4852D898C7}" name="Column12988"/>
    <tableColumn id="12989" xr3:uid="{5EDB079F-721A-FF47-8DCB-808387A21D54}" name="Column12989"/>
    <tableColumn id="12990" xr3:uid="{F8DFFC88-B7BB-9541-9F52-C660DAEC33D2}" name="Column12990"/>
    <tableColumn id="12991" xr3:uid="{D5066147-2D17-594C-BFC5-2F4B32500114}" name="Column12991"/>
    <tableColumn id="12992" xr3:uid="{1CFC03B8-E471-C244-8286-AB0E45955AEA}" name="Column12992"/>
    <tableColumn id="12993" xr3:uid="{975035F0-5371-B34E-91DF-836E2E45EAF2}" name="Column12993"/>
    <tableColumn id="12994" xr3:uid="{BB4047E8-006F-5A44-99CE-A950E4E022F4}" name="Column12994"/>
    <tableColumn id="12995" xr3:uid="{DA6A2CD4-A874-3242-AC87-04544E50B546}" name="Column12995"/>
    <tableColumn id="12996" xr3:uid="{A9E5846C-0C9E-0340-BF91-827341F3D10F}" name="Column12996"/>
    <tableColumn id="12997" xr3:uid="{FCF58DDE-BDA3-AC43-B823-BB92495A17E0}" name="Column12997"/>
    <tableColumn id="12998" xr3:uid="{4F66303E-4DA1-604E-BD6C-CEA3F7AC238A}" name="Column12998"/>
    <tableColumn id="12999" xr3:uid="{0E6210E6-A17F-2B44-BFD5-AD5936801DC5}" name="Column12999"/>
    <tableColumn id="13000" xr3:uid="{0A0CAE3A-82F6-4449-AC02-EB682DEC6931}" name="Column13000"/>
    <tableColumn id="13001" xr3:uid="{0A06C70F-CC41-214D-B63B-22A7381D9B04}" name="Column13001"/>
    <tableColumn id="13002" xr3:uid="{1DF5C747-B776-624F-9C80-7F2D7A020FE0}" name="Column13002"/>
    <tableColumn id="13003" xr3:uid="{14724276-C6CA-C243-9AD0-346A3081C586}" name="Column13003"/>
    <tableColumn id="13004" xr3:uid="{9D7D4CB2-32CB-1446-8BD0-EF8C07706EA8}" name="Column13004"/>
    <tableColumn id="13005" xr3:uid="{B8E79CB0-9B6C-1F4E-BBAB-5ADCCEA09C00}" name="Column13005"/>
    <tableColumn id="13006" xr3:uid="{A3BFEFD9-C2FC-2344-8BE5-7204EEF5A0D5}" name="Column13006"/>
    <tableColumn id="13007" xr3:uid="{4DC74748-4DC1-C344-A971-847DBB8AFD9B}" name="Column13007"/>
    <tableColumn id="13008" xr3:uid="{E31A9ED3-3E13-0F45-A067-0B51A025D98B}" name="Column13008"/>
    <tableColumn id="13009" xr3:uid="{0517DA3D-E60A-6E42-AE02-1DEDD9E5ACB0}" name="Column13009"/>
    <tableColumn id="13010" xr3:uid="{CFB50D48-1531-DA4A-8257-A9348E3AE132}" name="Column13010"/>
    <tableColumn id="13011" xr3:uid="{566C3C1E-424F-B149-A04A-C8D7DF297FC0}" name="Column13011"/>
    <tableColumn id="13012" xr3:uid="{3DEF9EAF-A7BB-2843-8961-09941D71228B}" name="Column13012"/>
    <tableColumn id="13013" xr3:uid="{DC4DF836-B88C-8F4E-93C1-E3DAD4ED06EF}" name="Column13013"/>
    <tableColumn id="13014" xr3:uid="{F4E16B8C-13C6-E947-8032-AA94B72C79A1}" name="Column13014"/>
    <tableColumn id="13015" xr3:uid="{21A094F9-B6EB-4343-A1A5-1FD10FB9D8DD}" name="Column13015"/>
    <tableColumn id="13016" xr3:uid="{109429AA-3325-F446-9F8B-EE63EA919A4E}" name="Column13016"/>
    <tableColumn id="13017" xr3:uid="{8F279C47-BCDE-C443-B18C-31414A981647}" name="Column13017"/>
    <tableColumn id="13018" xr3:uid="{2C214CE2-D681-8841-BF8B-9225A0451C70}" name="Column13018"/>
    <tableColumn id="13019" xr3:uid="{84D05758-77A5-7D49-9414-3B9021B335EA}" name="Column13019"/>
    <tableColumn id="13020" xr3:uid="{E58BACC0-9DE0-8E4C-AA8B-668A158BDF13}" name="Column13020"/>
    <tableColumn id="13021" xr3:uid="{A37E11C3-03E2-6246-B444-1087CD0351EC}" name="Column13021"/>
    <tableColumn id="13022" xr3:uid="{3DA897E7-6450-9749-99AA-2F3A0E6AD418}" name="Column13022"/>
    <tableColumn id="13023" xr3:uid="{FA9A55C9-1DBF-2745-B6CD-808E1A7666A9}" name="Column13023"/>
    <tableColumn id="13024" xr3:uid="{2FEA7ACF-25D5-7C4E-99F9-00CBF514726A}" name="Column13024"/>
    <tableColumn id="13025" xr3:uid="{D70AAE11-8A60-4246-80A1-B559103B4146}" name="Column13025"/>
    <tableColumn id="13026" xr3:uid="{67BAD3B5-08C6-504F-B734-97FE754E95E4}" name="Column13026"/>
    <tableColumn id="13027" xr3:uid="{E6EF9FDE-F049-684A-98E0-6953F16A3C66}" name="Column13027"/>
    <tableColumn id="13028" xr3:uid="{52949AC4-130C-6E4D-AE7D-DD3A37460E78}" name="Column13028"/>
    <tableColumn id="13029" xr3:uid="{9AB7D2C3-BDC4-944E-8117-B9056946CF5C}" name="Column13029"/>
    <tableColumn id="13030" xr3:uid="{FE2A321D-EB3A-804E-919B-FC0694B6423D}" name="Column13030"/>
    <tableColumn id="13031" xr3:uid="{95355EB3-CA3E-5D40-B85E-CC4FDA7D0EA7}" name="Column13031"/>
    <tableColumn id="13032" xr3:uid="{86302829-64EB-3A42-82F1-3B2DEDE5F894}" name="Column13032"/>
    <tableColumn id="13033" xr3:uid="{F1B4DCF8-132D-C442-BDBE-0067639B13F5}" name="Column13033"/>
    <tableColumn id="13034" xr3:uid="{499D594E-7BD9-444B-A5A5-4280D5E58CED}" name="Column13034"/>
    <tableColumn id="13035" xr3:uid="{C6339E1D-A25C-9B45-BE70-C1A4AD18F7CA}" name="Column13035"/>
    <tableColumn id="13036" xr3:uid="{626EB009-7535-F24E-8DE1-0711793B1B31}" name="Column13036"/>
    <tableColumn id="13037" xr3:uid="{14FE34AA-80D1-7142-875F-DB4FBE42DA85}" name="Column13037"/>
    <tableColumn id="13038" xr3:uid="{30A56F47-5A0B-1E4B-B5A4-0FC3848FE107}" name="Column13038"/>
    <tableColumn id="13039" xr3:uid="{7695EF1F-E092-1246-9513-1FA862500F49}" name="Column13039"/>
    <tableColumn id="13040" xr3:uid="{BDFBD3AD-E89E-4946-872E-37BA48271425}" name="Column13040"/>
    <tableColumn id="13041" xr3:uid="{37C76D04-5C9B-C94D-B04F-D1099C764FC5}" name="Column13041"/>
    <tableColumn id="13042" xr3:uid="{663F0F9C-61A2-1E40-9063-0325D671CEB9}" name="Column13042"/>
    <tableColumn id="13043" xr3:uid="{0603F072-4FE0-FF44-BEAC-8E825939129C}" name="Column13043"/>
    <tableColumn id="13044" xr3:uid="{6CADB7F4-2A0C-854E-9F23-2D55AABB03C4}" name="Column13044"/>
    <tableColumn id="13045" xr3:uid="{96D9C3E3-C7C8-CD42-9F69-9AF015996851}" name="Column13045"/>
    <tableColumn id="13046" xr3:uid="{131C2EC8-7749-4E45-A12B-7FC2B08BE64A}" name="Column13046"/>
    <tableColumn id="13047" xr3:uid="{A3E3BDDA-247D-0B4F-83B7-1EAFE4467739}" name="Column13047"/>
    <tableColumn id="13048" xr3:uid="{6ABE8B3B-DFC9-B74D-9C75-6F197817AB6E}" name="Column13048"/>
    <tableColumn id="13049" xr3:uid="{0DB033CB-70F0-4F45-ADC0-4209600DA6C9}" name="Column13049"/>
    <tableColumn id="13050" xr3:uid="{A1924F59-8FB0-4A4E-9DBB-7E1F48936A56}" name="Column13050"/>
    <tableColumn id="13051" xr3:uid="{3FA6FDEE-3C54-F14C-9EE5-A27394ACB05F}" name="Column13051"/>
    <tableColumn id="13052" xr3:uid="{41F14714-3D64-174C-9F46-F4207AEC48F5}" name="Column13052"/>
    <tableColumn id="13053" xr3:uid="{0F74E379-5D79-8942-AA6F-3ADF42681649}" name="Column13053"/>
    <tableColumn id="13054" xr3:uid="{46497D0F-6F7B-D043-884F-5F2A1EC3ADDD}" name="Column13054"/>
    <tableColumn id="13055" xr3:uid="{C73664A8-12D0-D340-B085-27B4A644A532}" name="Column13055"/>
    <tableColumn id="13056" xr3:uid="{5FBFB9A7-4AA2-584A-9753-BD13BD014B33}" name="Column13056"/>
    <tableColumn id="13057" xr3:uid="{5D4E17A7-BE46-F64F-872A-2F56CF48DAAF}" name="Column13057"/>
    <tableColumn id="13058" xr3:uid="{C3CC6354-F573-C84B-AF9C-0AD46C30BDBA}" name="Column13058"/>
    <tableColumn id="13059" xr3:uid="{41177DF7-907A-6245-B411-1656693F2645}" name="Column13059"/>
    <tableColumn id="13060" xr3:uid="{D7EEA04E-CF6E-E942-9CCB-4058919736DA}" name="Column13060"/>
    <tableColumn id="13061" xr3:uid="{22F588E5-77E0-774D-897C-15CCF543D03A}" name="Column13061"/>
    <tableColumn id="13062" xr3:uid="{B4A5357D-F2D6-F340-A64F-EC7128F94CD3}" name="Column13062"/>
    <tableColumn id="13063" xr3:uid="{2C2D0082-0DEA-2B42-9F0D-65EF26697B27}" name="Column13063"/>
    <tableColumn id="13064" xr3:uid="{30970D12-25F8-0F44-B1A2-C0C63C5F1D8A}" name="Column13064"/>
    <tableColumn id="13065" xr3:uid="{44FDE5F4-71C5-454F-925C-3B61316D9B2C}" name="Column13065"/>
    <tableColumn id="13066" xr3:uid="{8FE57279-246E-7148-A0D5-6D135BD1AE47}" name="Column13066"/>
    <tableColumn id="13067" xr3:uid="{70C5A7B3-BBE3-7F4A-9247-4B4D389A08FB}" name="Column13067"/>
    <tableColumn id="13068" xr3:uid="{FA9F632E-8C16-B742-A0BE-ABC2246CD178}" name="Column13068"/>
    <tableColumn id="13069" xr3:uid="{B02A08A9-029F-8749-99F6-2F99B7000C5D}" name="Column13069"/>
    <tableColumn id="13070" xr3:uid="{F3C0942B-E5DE-0E4E-80E3-D57E592543D1}" name="Column13070"/>
    <tableColumn id="13071" xr3:uid="{9A83F1C0-8C78-1148-BE9F-1ED55372C1B0}" name="Column13071"/>
    <tableColumn id="13072" xr3:uid="{E40FE61E-40BD-0945-9A5E-A0BC16683D82}" name="Column13072"/>
    <tableColumn id="13073" xr3:uid="{FBE75095-31C5-FF45-B928-BB34515C832E}" name="Column13073"/>
    <tableColumn id="13074" xr3:uid="{DE4362AD-D576-D243-9E8B-1B958770A12C}" name="Column13074"/>
    <tableColumn id="13075" xr3:uid="{3BBA8656-2538-F744-8619-17222E6B088C}" name="Column13075"/>
    <tableColumn id="13076" xr3:uid="{2A06ACC3-3430-124F-A031-90F19EA7AB35}" name="Column13076"/>
    <tableColumn id="13077" xr3:uid="{6D14E8FF-12E1-4D45-AD33-6C5FFF021784}" name="Column13077"/>
    <tableColumn id="13078" xr3:uid="{DA934D06-01E6-AA4B-BCD7-99DBB537E41D}" name="Column13078"/>
    <tableColumn id="13079" xr3:uid="{0E26EBA0-8D6D-274D-BEDD-3BE0636A0D20}" name="Column13079"/>
    <tableColumn id="13080" xr3:uid="{CF9DEDDD-9353-E94A-A072-FCCE4FF3E603}" name="Column13080"/>
    <tableColumn id="13081" xr3:uid="{30CC20DF-E0FB-4E48-9670-60EA62BA389E}" name="Column13081"/>
    <tableColumn id="13082" xr3:uid="{DD6F3B2B-F749-3940-8E72-CCDAD135F808}" name="Column13082"/>
    <tableColumn id="13083" xr3:uid="{A02F9DC6-3123-5C4B-8E41-E472C73D6995}" name="Column13083"/>
    <tableColumn id="13084" xr3:uid="{8651E426-5029-1649-8AF8-AE1FD33FE501}" name="Column13084"/>
    <tableColumn id="13085" xr3:uid="{0BBC0199-DEEE-AB4A-849C-CACFF6241398}" name="Column13085"/>
    <tableColumn id="13086" xr3:uid="{646917AE-5BA5-3142-B799-45A3B9F4E19F}" name="Column13086"/>
    <tableColumn id="13087" xr3:uid="{CDC9DD18-DD25-FC49-9947-1961A93A7D68}" name="Column13087"/>
    <tableColumn id="13088" xr3:uid="{5F92EFB4-93BB-154A-A0A5-E2F72CA27795}" name="Column13088"/>
    <tableColumn id="13089" xr3:uid="{BDFD17C2-951F-8A40-89FC-1423AAB6AA8E}" name="Column13089"/>
    <tableColumn id="13090" xr3:uid="{8249FD68-9E55-2F41-B13F-C2C413BA1BD7}" name="Column13090"/>
    <tableColumn id="13091" xr3:uid="{0BE402A7-B28B-904B-8729-1B3071A21CCB}" name="Column13091"/>
    <tableColumn id="13092" xr3:uid="{4DF5DB12-43EF-044A-9743-F9851DC36BB4}" name="Column13092"/>
    <tableColumn id="13093" xr3:uid="{DAB2D3C9-21D8-5744-9596-DB0809FAFC9A}" name="Column13093"/>
    <tableColumn id="13094" xr3:uid="{4E9683F7-5E10-414F-8521-40294C435419}" name="Column13094"/>
    <tableColumn id="13095" xr3:uid="{9D3A0BED-B815-5A43-B3D0-55F3CF556536}" name="Column13095"/>
    <tableColumn id="13096" xr3:uid="{CD390172-F501-8D44-AB8C-10C3ACEF5029}" name="Column13096"/>
    <tableColumn id="13097" xr3:uid="{CF2CCB83-75E1-4A40-ADF9-7AF2451AA59B}" name="Column13097"/>
    <tableColumn id="13098" xr3:uid="{5EECEE6F-5EC7-5F40-A905-96C519980C0A}" name="Column13098"/>
    <tableColumn id="13099" xr3:uid="{5EBA8854-5FCF-3044-BF68-CA60B2725B73}" name="Column13099"/>
    <tableColumn id="13100" xr3:uid="{D687CC84-55C8-D94D-9AA4-20D8A13ECA60}" name="Column13100"/>
    <tableColumn id="13101" xr3:uid="{D36851A5-2D27-D946-8040-0D5C8F7A0C7E}" name="Column13101"/>
    <tableColumn id="13102" xr3:uid="{F1E05C09-0FE4-B041-BD3A-A9DE97A5402B}" name="Column13102"/>
    <tableColumn id="13103" xr3:uid="{777ECBED-8F0B-414D-B468-0B7A20D71E92}" name="Column13103"/>
    <tableColumn id="13104" xr3:uid="{4EBB27B7-1C24-054E-B4CD-85E7E4051F3F}" name="Column13104"/>
    <tableColumn id="13105" xr3:uid="{5D761593-C5A6-FE44-9E04-C085530EA6FC}" name="Column13105"/>
    <tableColumn id="13106" xr3:uid="{37C38F7E-1CBE-DC41-9864-CC9B1969A30E}" name="Column13106"/>
    <tableColumn id="13107" xr3:uid="{C5A45F55-CF3D-8A43-B7F5-81690DCC85B6}" name="Column13107"/>
    <tableColumn id="13108" xr3:uid="{F05AA95E-7DC5-E941-9830-0138F89CB6C6}" name="Column13108"/>
    <tableColumn id="13109" xr3:uid="{00D4C369-EEEA-C141-B9C2-462D61931A73}" name="Column13109"/>
    <tableColumn id="13110" xr3:uid="{53B9FBCB-CD3E-4D47-B85B-C71BFA7B598C}" name="Column13110"/>
    <tableColumn id="13111" xr3:uid="{A73E4506-A81D-F741-B5FC-27AE67972928}" name="Column13111"/>
    <tableColumn id="13112" xr3:uid="{C7A2BAEB-A49E-0945-A771-CF0E73DA4A6C}" name="Column13112"/>
    <tableColumn id="13113" xr3:uid="{F1346E03-45AF-694E-9DDA-15521E20C73A}" name="Column13113"/>
    <tableColumn id="13114" xr3:uid="{5183925F-EEB1-8A40-A7C5-BACE9EE02C23}" name="Column13114"/>
    <tableColumn id="13115" xr3:uid="{B68F3F9D-E7C7-784D-83BA-CC098298F160}" name="Column13115"/>
    <tableColumn id="13116" xr3:uid="{9464383C-8E19-9843-A9C9-7DFC9322D183}" name="Column13116"/>
    <tableColumn id="13117" xr3:uid="{32D62C84-761C-804E-BA9A-D1C8DE8EEC78}" name="Column13117"/>
    <tableColumn id="13118" xr3:uid="{43527943-B30E-7C4B-A6EB-2AD7D1D47AEC}" name="Column13118"/>
    <tableColumn id="13119" xr3:uid="{4132422B-9E11-444E-A05C-6F1DA0E975F5}" name="Column13119"/>
    <tableColumn id="13120" xr3:uid="{04D777D8-9455-E648-A1E0-81A2BCA88823}" name="Column13120"/>
    <tableColumn id="13121" xr3:uid="{5FB2FD26-9244-1040-A3E8-0F2E47853187}" name="Column13121"/>
    <tableColumn id="13122" xr3:uid="{58DF72D5-E72A-DA4B-ACB3-4C37A2A5704D}" name="Column13122"/>
    <tableColumn id="13123" xr3:uid="{B74141B1-0B19-5D43-8908-D7A52C250546}" name="Column13123"/>
    <tableColumn id="13124" xr3:uid="{AC75E8F8-1475-C542-9E1E-8DB166C5CBE8}" name="Column13124"/>
    <tableColumn id="13125" xr3:uid="{57DEDF0E-A2FF-8242-BA8B-98F0D2E55771}" name="Column13125"/>
    <tableColumn id="13126" xr3:uid="{3DE13120-BD16-1A44-A06F-42D947CD8621}" name="Column13126"/>
    <tableColumn id="13127" xr3:uid="{DB7C0F5E-FEAF-264A-8652-A9A4D9CB4568}" name="Column13127"/>
    <tableColumn id="13128" xr3:uid="{DA10256A-6169-2541-B130-66C407518469}" name="Column13128"/>
    <tableColumn id="13129" xr3:uid="{5E5281E1-5642-4745-A2E8-6F0D13594D81}" name="Column13129"/>
    <tableColumn id="13130" xr3:uid="{4464B1C1-F07A-B041-A4B9-88C28E35686B}" name="Column13130"/>
    <tableColumn id="13131" xr3:uid="{C46C998D-E8EC-C244-BB76-33B30193F2EC}" name="Column13131"/>
    <tableColumn id="13132" xr3:uid="{5B3992F1-938A-3745-B4B9-9EC8F3538C2C}" name="Column13132"/>
    <tableColumn id="13133" xr3:uid="{D775D649-0DEF-3D46-A16E-EADAF80FADAD}" name="Column13133"/>
    <tableColumn id="13134" xr3:uid="{E0D0D7BF-BD7F-1C4F-A63D-80048FB957B9}" name="Column13134"/>
    <tableColumn id="13135" xr3:uid="{A7AE6A79-7AC7-FC46-8CAB-35D68F3A2F88}" name="Column13135"/>
    <tableColumn id="13136" xr3:uid="{741BC3FF-D554-E145-BE57-CC1DF06C13F4}" name="Column13136"/>
    <tableColumn id="13137" xr3:uid="{BF7F4661-FF48-804E-99F1-A36F37CFA5C3}" name="Column13137"/>
    <tableColumn id="13138" xr3:uid="{2019B8AB-28C9-A34E-B7D5-0861E99F5179}" name="Column13138"/>
    <tableColumn id="13139" xr3:uid="{572BBB8C-A12D-544F-AB61-112E90DF6E3C}" name="Column13139"/>
    <tableColumn id="13140" xr3:uid="{EDF2BCA3-E720-654C-B6B2-1763A3EFCF91}" name="Column13140"/>
    <tableColumn id="13141" xr3:uid="{D554660B-CC8C-924B-868B-40654298F575}" name="Column13141"/>
    <tableColumn id="13142" xr3:uid="{2FD0A590-1136-CA4C-B7C4-A12863F6C919}" name="Column13142"/>
    <tableColumn id="13143" xr3:uid="{30B06912-B8FD-FD44-99DF-33FA225BE83A}" name="Column13143"/>
    <tableColumn id="13144" xr3:uid="{0E1D4FD7-CBF6-CE48-B13B-3349425755CF}" name="Column13144"/>
    <tableColumn id="13145" xr3:uid="{201A0742-E89C-5F4B-9D25-ADEF59E707DA}" name="Column13145"/>
    <tableColumn id="13146" xr3:uid="{D327B45D-9337-2646-8E08-1FFCD6E1BD16}" name="Column13146"/>
    <tableColumn id="13147" xr3:uid="{03BC154B-496D-8242-A7B9-057CB0F235CD}" name="Column13147"/>
    <tableColumn id="13148" xr3:uid="{3B43F30E-F86D-0744-9EFE-E46417F2276A}" name="Column13148"/>
    <tableColumn id="13149" xr3:uid="{89D9839A-90AC-9D46-9C1C-19FD95373147}" name="Column13149"/>
    <tableColumn id="13150" xr3:uid="{F2F6AD9B-F5F0-414C-B704-B220339EFA83}" name="Column13150"/>
    <tableColumn id="13151" xr3:uid="{6A3C1B08-471A-1343-A5A6-6F28B8EC10F1}" name="Column13151"/>
    <tableColumn id="13152" xr3:uid="{0C63A4EC-E5FC-7641-8382-A935A9ABB8A4}" name="Column13152"/>
    <tableColumn id="13153" xr3:uid="{4B667E47-5C2F-E345-A399-269865F1698A}" name="Column13153"/>
    <tableColumn id="13154" xr3:uid="{FFD218A9-9A4B-8C49-94C4-C40100D32388}" name="Column13154"/>
    <tableColumn id="13155" xr3:uid="{69C12000-D03E-5A4C-A3E5-5A6914615B84}" name="Column13155"/>
    <tableColumn id="13156" xr3:uid="{EECF9059-E83D-E743-B473-73F119363C23}" name="Column13156"/>
    <tableColumn id="13157" xr3:uid="{13BB99AC-314A-A843-800F-EB7CE66E4D88}" name="Column13157"/>
    <tableColumn id="13158" xr3:uid="{94B32C5C-89E0-4741-A341-AC3257A7D7D5}" name="Column13158"/>
    <tableColumn id="13159" xr3:uid="{C40BEF30-40B5-0640-9238-BE0B6B80DF1D}" name="Column13159"/>
    <tableColumn id="13160" xr3:uid="{A15C80B8-F1AA-D04B-A390-13D3B220058B}" name="Column13160"/>
    <tableColumn id="13161" xr3:uid="{7976A285-A5BE-6E4C-8614-1AC75461CFC3}" name="Column13161"/>
    <tableColumn id="13162" xr3:uid="{162D614A-0884-7E46-B1DD-7DEC3B4C1DCA}" name="Column13162"/>
    <tableColumn id="13163" xr3:uid="{B5285E1A-7DBD-2143-B412-FFF53A9F27A1}" name="Column13163"/>
    <tableColumn id="13164" xr3:uid="{9D3AEDC5-5ACB-F94B-8F60-A2E2451072F9}" name="Column13164"/>
    <tableColumn id="13165" xr3:uid="{AFBE89FF-1A1D-2940-AA15-88FF817DDDAF}" name="Column13165"/>
    <tableColumn id="13166" xr3:uid="{1449434D-59BD-BC41-BF13-36AF3F055817}" name="Column13166"/>
    <tableColumn id="13167" xr3:uid="{8DB9D96D-6F76-724F-8B9D-858A8F23A398}" name="Column13167"/>
    <tableColumn id="13168" xr3:uid="{B0AE2850-0CC2-414F-B2E7-D26A859BFC4A}" name="Column13168"/>
    <tableColumn id="13169" xr3:uid="{26442FB2-9C69-2847-B9A1-477997279FBA}" name="Column13169"/>
    <tableColumn id="13170" xr3:uid="{14A48652-E2DB-CA46-91D1-C308CDDA4C10}" name="Column13170"/>
    <tableColumn id="13171" xr3:uid="{9B841C7C-1414-ED4F-82EE-A91B102AA762}" name="Column13171"/>
    <tableColumn id="13172" xr3:uid="{E8A9C202-EB4C-C242-96DF-DDE86CFC33B7}" name="Column13172"/>
    <tableColumn id="13173" xr3:uid="{CD48FA66-EFD5-9842-9A25-49A16AC5961B}" name="Column13173"/>
    <tableColumn id="13174" xr3:uid="{F36FA3FB-2124-3045-951C-855E33A84374}" name="Column13174"/>
    <tableColumn id="13175" xr3:uid="{92DA01CF-4D36-9641-A2ED-95B6387A2989}" name="Column13175"/>
    <tableColumn id="13176" xr3:uid="{513B6807-C4F6-DC4E-AB44-E2A57267BA20}" name="Column13176"/>
    <tableColumn id="13177" xr3:uid="{98177EF9-B41A-774F-A96F-1E2D05B41F2E}" name="Column13177"/>
    <tableColumn id="13178" xr3:uid="{91D6AEDE-D888-DC4B-BB28-E83A2780657C}" name="Column13178"/>
    <tableColumn id="13179" xr3:uid="{D578FDCE-AAA9-C24A-8194-BE108625708A}" name="Column13179"/>
    <tableColumn id="13180" xr3:uid="{43174DC3-1090-B449-B97F-ECF4C98A30FB}" name="Column13180"/>
    <tableColumn id="13181" xr3:uid="{BF5AD045-184C-4B4F-91C2-5A11D2CD4C05}" name="Column13181"/>
    <tableColumn id="13182" xr3:uid="{39F009EA-DA12-3E42-941E-D328F5920149}" name="Column13182"/>
    <tableColumn id="13183" xr3:uid="{C09BF5CB-8B0F-3F40-BB7C-B91AAB9DFC4D}" name="Column13183"/>
    <tableColumn id="13184" xr3:uid="{C22C5FFD-823A-4A43-8960-094DD82A3A67}" name="Column13184"/>
    <tableColumn id="13185" xr3:uid="{4494E56F-D571-2F4D-819A-D01E6DDAED24}" name="Column13185"/>
    <tableColumn id="13186" xr3:uid="{08A1C6A1-CC31-9648-A74F-BCDCA7A07E69}" name="Column13186"/>
    <tableColumn id="13187" xr3:uid="{85D3C0D8-D134-1045-B84A-FD6F6BCB4E92}" name="Column13187"/>
    <tableColumn id="13188" xr3:uid="{55E2CBC1-47DC-784E-B0A9-957441634836}" name="Column13188"/>
    <tableColumn id="13189" xr3:uid="{AB9D9A67-7B84-6248-9F47-09911EA4BB1D}" name="Column13189"/>
    <tableColumn id="13190" xr3:uid="{CE931609-1ABD-1842-8605-31F0A21CB4B8}" name="Column13190"/>
    <tableColumn id="13191" xr3:uid="{C3E774C5-AFB3-C441-8F39-6660ACFF32D5}" name="Column13191"/>
    <tableColumn id="13192" xr3:uid="{37F6C48A-AA2D-334F-9020-1C3AA698F384}" name="Column13192"/>
    <tableColumn id="13193" xr3:uid="{1AE6F723-D945-DE4E-A987-FFB0EF1B1F18}" name="Column13193"/>
    <tableColumn id="13194" xr3:uid="{015DCE08-7E50-CA44-B4B1-AEFAFDD8EA63}" name="Column13194"/>
    <tableColumn id="13195" xr3:uid="{803A8B13-8280-444A-B773-6E2E25EFD57D}" name="Column13195"/>
    <tableColumn id="13196" xr3:uid="{D7ACB871-BBE9-704D-BB52-C2377C67D1BE}" name="Column13196"/>
    <tableColumn id="13197" xr3:uid="{D702F9D6-B28D-EF4A-8756-808ED2CF3ED9}" name="Column13197"/>
    <tableColumn id="13198" xr3:uid="{41C8B685-524E-0845-AC37-2E8512F48385}" name="Column13198"/>
    <tableColumn id="13199" xr3:uid="{BEB78254-3588-1C46-BB2C-CB32ADB714EF}" name="Column13199"/>
    <tableColumn id="13200" xr3:uid="{C49AB038-2AFE-EE41-8F68-671612310047}" name="Column13200"/>
    <tableColumn id="13201" xr3:uid="{75E51ACB-77C9-9C4A-87D0-13DC8E9B79EB}" name="Column13201"/>
    <tableColumn id="13202" xr3:uid="{404F1B2A-2B94-7C4C-B16D-A8DF830574F2}" name="Column13202"/>
    <tableColumn id="13203" xr3:uid="{120C83B3-FA56-CB49-8346-27BB0F85C4C6}" name="Column13203"/>
    <tableColumn id="13204" xr3:uid="{F304D259-B42F-6043-B821-0909ED58B178}" name="Column13204"/>
    <tableColumn id="13205" xr3:uid="{74347E96-B7C5-5245-91B6-DF955D2219B9}" name="Column13205"/>
    <tableColumn id="13206" xr3:uid="{4FB1E3A8-61C5-304A-BCAD-AC2DBFB71F93}" name="Column13206"/>
    <tableColumn id="13207" xr3:uid="{6077B69A-8D4E-5540-A11E-4E4758DB1DB9}" name="Column13207"/>
    <tableColumn id="13208" xr3:uid="{C5CA52B6-9466-E147-9624-1D3D73095768}" name="Column13208"/>
    <tableColumn id="13209" xr3:uid="{AFDCF7D3-DC2A-F94D-9DCE-8A23683972D2}" name="Column13209"/>
    <tableColumn id="13210" xr3:uid="{6FC2839C-E543-ED44-87FA-C00F5AF8B45A}" name="Column13210"/>
    <tableColumn id="13211" xr3:uid="{F0D0B47E-95CA-2243-BB70-27484360EA2F}" name="Column13211"/>
    <tableColumn id="13212" xr3:uid="{EF21048F-9DBE-B341-9E7D-9C7AD4B0B373}" name="Column13212"/>
    <tableColumn id="13213" xr3:uid="{C24116B0-4343-CE45-8D6F-355DF6CA562D}" name="Column13213"/>
    <tableColumn id="13214" xr3:uid="{30AB5126-D19A-0546-99AB-F885D347351B}" name="Column13214"/>
    <tableColumn id="13215" xr3:uid="{1B076D30-FAAB-6741-A2F1-51553B78E9B8}" name="Column13215"/>
    <tableColumn id="13216" xr3:uid="{043867F6-D607-E845-BD83-40F6A4807707}" name="Column13216"/>
    <tableColumn id="13217" xr3:uid="{DDBA1BE4-B446-C140-9110-90BD80440942}" name="Column13217"/>
    <tableColumn id="13218" xr3:uid="{B0AEEB0F-78DE-6146-9BB0-C4593B0A940F}" name="Column13218"/>
    <tableColumn id="13219" xr3:uid="{A6869884-66DB-8C40-AC94-29FCF39552C9}" name="Column13219"/>
    <tableColumn id="13220" xr3:uid="{F0D3730D-4AF6-5D4B-9D8A-A881DE045050}" name="Column13220"/>
    <tableColumn id="13221" xr3:uid="{A80D8E3F-4789-4C4E-A0B6-66961A0B5761}" name="Column13221"/>
    <tableColumn id="13222" xr3:uid="{0330ADED-A6C8-6341-8E7E-EABE44867DB0}" name="Column13222"/>
    <tableColumn id="13223" xr3:uid="{21B91038-084A-6D46-94F4-89F55ACD1C46}" name="Column13223"/>
    <tableColumn id="13224" xr3:uid="{A7E508FE-D7D8-0E43-8487-40FF622CA017}" name="Column13224"/>
    <tableColumn id="13225" xr3:uid="{7B2B791D-A666-4C46-947D-BF1820008DBB}" name="Column13225"/>
    <tableColumn id="13226" xr3:uid="{0431D7EB-43AE-F549-A632-CA4EA68F0A9B}" name="Column13226"/>
    <tableColumn id="13227" xr3:uid="{B6309E9E-7FDF-D443-AC14-265FCEC113BF}" name="Column13227"/>
    <tableColumn id="13228" xr3:uid="{2436DA6C-0401-C641-8B28-7C4A49C610A0}" name="Column13228"/>
    <tableColumn id="13229" xr3:uid="{B11C9F8C-A873-8C4D-841E-D45A6ADBF3D2}" name="Column13229"/>
    <tableColumn id="13230" xr3:uid="{5B21C2CB-2479-2C4D-821B-8A2D36416A3F}" name="Column13230"/>
    <tableColumn id="13231" xr3:uid="{3E5683B0-3581-6C4E-87C3-2A79B574EB71}" name="Column13231"/>
    <tableColumn id="13232" xr3:uid="{51C3E764-A784-7C45-AF8C-24DB09FB2203}" name="Column13232"/>
    <tableColumn id="13233" xr3:uid="{97F2E68B-3AE8-E94D-BE33-75E695AD4A18}" name="Column13233"/>
    <tableColumn id="13234" xr3:uid="{0690A628-4FF7-9944-BE1C-97E15C85563E}" name="Column13234"/>
    <tableColumn id="13235" xr3:uid="{AE451949-7173-3746-868A-8E97708A85B3}" name="Column13235"/>
    <tableColumn id="13236" xr3:uid="{D0C8B7C9-2F12-2049-B673-42B2862E622C}" name="Column13236"/>
    <tableColumn id="13237" xr3:uid="{1EB9DB7E-DFCC-944B-8CFF-4D8323CC892D}" name="Column13237"/>
    <tableColumn id="13238" xr3:uid="{966435DB-B720-B64F-B58D-22D4458644A7}" name="Column13238"/>
    <tableColumn id="13239" xr3:uid="{1AACD2F6-E558-B647-9B4D-453407C20B7C}" name="Column13239"/>
    <tableColumn id="13240" xr3:uid="{5ED7FF30-0430-4F48-9F8E-DBAE0F003C7F}" name="Column13240"/>
    <tableColumn id="13241" xr3:uid="{29A4FE46-15D7-9746-8CE1-7BD44AA188C2}" name="Column13241"/>
    <tableColumn id="13242" xr3:uid="{34293B00-554D-C94F-A652-0A93DCF0CEE2}" name="Column13242"/>
    <tableColumn id="13243" xr3:uid="{B09071AF-722F-B444-9530-BC885D0BA53F}" name="Column13243"/>
    <tableColumn id="13244" xr3:uid="{F084848B-5EDD-B744-B23E-7D3B7E5668AD}" name="Column13244"/>
    <tableColumn id="13245" xr3:uid="{784CAA36-C12D-9340-A2D6-91FCE92DED23}" name="Column13245"/>
    <tableColumn id="13246" xr3:uid="{9BC4449A-E9CD-D845-B76E-A6754F10243F}" name="Column13246"/>
    <tableColumn id="13247" xr3:uid="{E34953C6-6C11-464D-84FB-4B5AFBE63A64}" name="Column13247"/>
    <tableColumn id="13248" xr3:uid="{53BBA24A-F2A9-1449-845F-A00B04CF05E2}" name="Column13248"/>
    <tableColumn id="13249" xr3:uid="{10DDEE1D-A6F6-3E46-858A-845BD63DFADE}" name="Column13249"/>
    <tableColumn id="13250" xr3:uid="{97AF41D0-52BB-DF45-98A0-DC6957670A5F}" name="Column13250"/>
    <tableColumn id="13251" xr3:uid="{1082AD71-456E-0E46-ABC5-8505C37E32DB}" name="Column13251"/>
    <tableColumn id="13252" xr3:uid="{B02798C8-823D-4C48-ADF3-F4A1CA37B891}" name="Column13252"/>
    <tableColumn id="13253" xr3:uid="{D638C57A-D51E-CA43-80A7-985CC6A500BA}" name="Column13253"/>
    <tableColumn id="13254" xr3:uid="{D55FF73A-A1BA-DC45-BB0F-D8B3D21269EF}" name="Column13254"/>
    <tableColumn id="13255" xr3:uid="{0A3E17C1-F9B5-CB40-9E92-03E5294FCF4A}" name="Column13255"/>
    <tableColumn id="13256" xr3:uid="{F1389F52-5EE3-CC45-BDCF-AE2B0E01D385}" name="Column13256"/>
    <tableColumn id="13257" xr3:uid="{4CCF0C8D-CC7F-8744-9AE8-94F3704FBCAB}" name="Column13257"/>
    <tableColumn id="13258" xr3:uid="{9057741D-5EA7-2F4F-B53C-A37C7A091D0A}" name="Column13258"/>
    <tableColumn id="13259" xr3:uid="{803D26CA-E645-2F48-9262-9A7854085F84}" name="Column13259"/>
    <tableColumn id="13260" xr3:uid="{980569B7-818A-524C-A462-56C7E96C72A2}" name="Column13260"/>
    <tableColumn id="13261" xr3:uid="{830F974A-5342-B94F-B3DA-0ADCE589928A}" name="Column13261"/>
    <tableColumn id="13262" xr3:uid="{D1EF260E-2E83-D849-A6B2-DA34AB701925}" name="Column13262"/>
    <tableColumn id="13263" xr3:uid="{9E13D7F7-A7CF-C245-AEBC-383F5B7054BF}" name="Column13263"/>
    <tableColumn id="13264" xr3:uid="{8006BA32-2F07-CF4F-8FC9-55E73A8C4A6B}" name="Column13264"/>
    <tableColumn id="13265" xr3:uid="{99F13212-B550-D043-8D98-B4031BD9632F}" name="Column13265"/>
    <tableColumn id="13266" xr3:uid="{EBBC5298-DDC4-E04E-A9BB-8A542D7A5E05}" name="Column13266"/>
    <tableColumn id="13267" xr3:uid="{B8EB82B1-764F-C24E-8138-33251E363CC4}" name="Column13267"/>
    <tableColumn id="13268" xr3:uid="{0C1EFC22-AD12-514F-B325-E8AD5ACECC18}" name="Column13268"/>
    <tableColumn id="13269" xr3:uid="{2D918C83-C45B-7341-9E2E-C806D0A6E0B2}" name="Column13269"/>
    <tableColumn id="13270" xr3:uid="{D5BED9F0-195D-E84F-9184-2D01D2929679}" name="Column13270"/>
    <tableColumn id="13271" xr3:uid="{BE106501-99A2-5840-9970-04FD16A4FDCF}" name="Column13271"/>
    <tableColumn id="13272" xr3:uid="{9FB1AB1F-3596-A647-A5D3-7498A1032CB6}" name="Column13272"/>
    <tableColumn id="13273" xr3:uid="{F33B5882-57DB-9946-90ED-EE1E615B7123}" name="Column13273"/>
    <tableColumn id="13274" xr3:uid="{FF5F5EEA-2B17-714C-A8E3-BDCC6063BA3E}" name="Column13274"/>
    <tableColumn id="13275" xr3:uid="{6241BB94-EED6-394D-A028-68D003044A05}" name="Column13275"/>
    <tableColumn id="13276" xr3:uid="{68168A2A-AA23-B244-A0C4-342C648C340C}" name="Column13276"/>
    <tableColumn id="13277" xr3:uid="{22DC8F9B-B1AD-984F-96A1-0D0B6DCA902D}" name="Column13277"/>
    <tableColumn id="13278" xr3:uid="{505993D4-CB86-824D-A19B-19A22DF431D7}" name="Column13278"/>
    <tableColumn id="13279" xr3:uid="{7A9A0E6B-4D7D-0149-BDB7-1084BA5BA3E9}" name="Column13279"/>
    <tableColumn id="13280" xr3:uid="{3874AAC0-1C2C-E848-8A87-BE324F4044DA}" name="Column13280"/>
    <tableColumn id="13281" xr3:uid="{00C442A9-72D4-2C4A-8080-1825DE36954C}" name="Column13281"/>
    <tableColumn id="13282" xr3:uid="{C6EEDECC-2946-BE4E-A8B2-DD48AFB77649}" name="Column13282"/>
    <tableColumn id="13283" xr3:uid="{D9EB5028-EEBD-1649-A19A-6F6C5CE36B3F}" name="Column13283"/>
    <tableColumn id="13284" xr3:uid="{13327D9E-B25A-0842-BDC5-3F1D8C95FEDD}" name="Column13284"/>
    <tableColumn id="13285" xr3:uid="{E201EAF3-43BF-B94E-A195-9D8BB76D9438}" name="Column13285"/>
    <tableColumn id="13286" xr3:uid="{9245E4E9-B280-6344-8F46-A0EBDCF32812}" name="Column13286"/>
    <tableColumn id="13287" xr3:uid="{8EF2D05D-DF78-1F4A-9382-7DBC6963AE16}" name="Column13287"/>
    <tableColumn id="13288" xr3:uid="{5DA0DB04-0D95-0540-B7E9-6647319DA456}" name="Column13288"/>
    <tableColumn id="13289" xr3:uid="{C94768B2-4A10-2146-8138-1B5EED913602}" name="Column13289"/>
    <tableColumn id="13290" xr3:uid="{465A964D-0AD9-3F4A-A105-39EE2AA95800}" name="Column13290"/>
    <tableColumn id="13291" xr3:uid="{33DCBC9E-C51F-C847-B89C-F88FAA748C3A}" name="Column13291"/>
    <tableColumn id="13292" xr3:uid="{520B10CA-1595-1D49-84DB-B76D085A04FF}" name="Column13292"/>
    <tableColumn id="13293" xr3:uid="{EFD8AE07-6C40-4F45-8358-DC69B4557E19}" name="Column13293"/>
    <tableColumn id="13294" xr3:uid="{B516B45F-8F5B-304C-8153-B5F238DDA2CA}" name="Column13294"/>
    <tableColumn id="13295" xr3:uid="{9465C201-0E61-FE48-AE48-F163CDCEBA91}" name="Column13295"/>
    <tableColumn id="13296" xr3:uid="{E8A7D5C9-1FD4-F948-B9BF-2008F535DFFA}" name="Column13296"/>
    <tableColumn id="13297" xr3:uid="{1A3564BA-2354-5E43-AC91-A0DE65DB17C5}" name="Column13297"/>
    <tableColumn id="13298" xr3:uid="{1448E5D7-C701-D143-9C3C-0706BEBCD13F}" name="Column13298"/>
    <tableColumn id="13299" xr3:uid="{7CEDE49F-4CF3-1B46-9E8D-72E1816462C6}" name="Column13299"/>
    <tableColumn id="13300" xr3:uid="{A5863CED-5A57-4047-AAC4-6ACCDC5DFDA9}" name="Column13300"/>
    <tableColumn id="13301" xr3:uid="{ED0EF1F1-F879-9A4B-A7F4-3869288B7CC2}" name="Column13301"/>
    <tableColumn id="13302" xr3:uid="{231FA515-A266-3240-82C4-CC325D332349}" name="Column13302"/>
    <tableColumn id="13303" xr3:uid="{CF39E48E-6515-6D45-AC07-DD285AD5885F}" name="Column13303"/>
    <tableColumn id="13304" xr3:uid="{69812109-AEB6-BF46-818C-EA02927EC670}" name="Column13304"/>
    <tableColumn id="13305" xr3:uid="{5A514D1D-29C2-614F-AB3C-9DA6A4DBB1DA}" name="Column13305"/>
    <tableColumn id="13306" xr3:uid="{8212CC59-1A83-964F-AE28-E1A9640A16CB}" name="Column13306"/>
    <tableColumn id="13307" xr3:uid="{9F43AD03-F154-1141-BC8F-EA8505D4B619}" name="Column13307"/>
    <tableColumn id="13308" xr3:uid="{7FAEDCE9-F883-0741-9558-C72C7548FC8C}" name="Column13308"/>
    <tableColumn id="13309" xr3:uid="{2660E41E-FDCD-7C48-948F-6AE657A9D285}" name="Column13309"/>
    <tableColumn id="13310" xr3:uid="{5F8F645E-9800-2A4C-ACAA-785F48933E15}" name="Column13310"/>
    <tableColumn id="13311" xr3:uid="{97D522FC-29BF-F94D-8223-C7A7E7D83457}" name="Column13311"/>
    <tableColumn id="13312" xr3:uid="{AEDE89A6-213E-1D4B-8F6D-0E62AEC3192B}" name="Column13312"/>
    <tableColumn id="13313" xr3:uid="{10FA4BCD-B13E-E846-B0B9-5C3D563D782F}" name="Column13313"/>
    <tableColumn id="13314" xr3:uid="{E423BC09-6C40-844D-9880-B1F2C1B28DE1}" name="Column13314"/>
    <tableColumn id="13315" xr3:uid="{4B48389C-6624-0043-AD68-0A6CB0D0482C}" name="Column13315"/>
    <tableColumn id="13316" xr3:uid="{65603D60-4CCF-374B-AB61-6526CABD8001}" name="Column13316"/>
    <tableColumn id="13317" xr3:uid="{324C8C70-7707-2A4B-AAE2-7450FCC4B328}" name="Column13317"/>
    <tableColumn id="13318" xr3:uid="{3B99BB18-E1A4-E142-9854-F3F1AAD94C17}" name="Column13318"/>
    <tableColumn id="13319" xr3:uid="{44CC8EBB-F4CF-EC4E-89CF-2EF9D0433BAD}" name="Column13319"/>
    <tableColumn id="13320" xr3:uid="{A1A2C5DE-BF5D-EB43-8E69-F5285969D259}" name="Column13320"/>
    <tableColumn id="13321" xr3:uid="{C1F19451-9082-D94C-BCAD-727C82524729}" name="Column13321"/>
    <tableColumn id="13322" xr3:uid="{FD9EB148-AB95-F24A-8DB3-F0DD562A83FB}" name="Column13322"/>
    <tableColumn id="13323" xr3:uid="{831AACD4-A360-C242-9B70-3EE8327265EB}" name="Column13323"/>
    <tableColumn id="13324" xr3:uid="{0E01F6A0-D5D9-014E-BB5D-7DDDFE567722}" name="Column13324"/>
    <tableColumn id="13325" xr3:uid="{02D211AD-7BA9-C742-9321-0A76DC22A474}" name="Column13325"/>
    <tableColumn id="13326" xr3:uid="{D1927564-78BD-6740-9252-B458BCC86C99}" name="Column13326"/>
    <tableColumn id="13327" xr3:uid="{75391122-166B-CC44-8F42-A1EFE5FF8369}" name="Column13327"/>
    <tableColumn id="13328" xr3:uid="{BE30CAAB-DBAD-CC4A-86B4-29C0A7DAB187}" name="Column13328"/>
    <tableColumn id="13329" xr3:uid="{F978BF5B-9D25-2448-8846-27808CEF4774}" name="Column13329"/>
    <tableColumn id="13330" xr3:uid="{E63089E3-1083-3A4B-ABB3-04628B40BEA9}" name="Column13330"/>
    <tableColumn id="13331" xr3:uid="{3D5872F4-E536-2944-B25C-91FA199F03A2}" name="Column13331"/>
    <tableColumn id="13332" xr3:uid="{0FFA0A46-FEC9-7643-87DB-111445DE8703}" name="Column13332"/>
    <tableColumn id="13333" xr3:uid="{E3C1F4F0-69F7-274E-861B-48B3E1F5A722}" name="Column13333"/>
    <tableColumn id="13334" xr3:uid="{72B2244A-2A6B-B34E-9433-F551E6388795}" name="Column13334"/>
    <tableColumn id="13335" xr3:uid="{77F3F2CB-1CC1-4849-B168-2F8BDD75F056}" name="Column13335"/>
    <tableColumn id="13336" xr3:uid="{9F9909B8-09AC-6C46-84EB-3DE27F018B45}" name="Column13336"/>
    <tableColumn id="13337" xr3:uid="{26B7EFCA-0791-A543-BE22-0C51C287B94B}" name="Column13337"/>
    <tableColumn id="13338" xr3:uid="{7266B89E-915E-A945-BDE4-A8DCD4F40471}" name="Column13338"/>
    <tableColumn id="13339" xr3:uid="{2D5F943A-901A-5140-A9AD-758D69D446EC}" name="Column13339"/>
    <tableColumn id="13340" xr3:uid="{F676CB34-3F60-8D4E-A374-5BC8D8C2931C}" name="Column13340"/>
    <tableColumn id="13341" xr3:uid="{30BE24A5-4DE5-A649-8B4F-0E9C4FC1B2C8}" name="Column13341"/>
    <tableColumn id="13342" xr3:uid="{F50FDCE9-C7D7-5341-A77A-E65071D4CCE0}" name="Column13342"/>
    <tableColumn id="13343" xr3:uid="{CF7B6433-A183-7B48-897B-7D5BDDB1945B}" name="Column13343"/>
    <tableColumn id="13344" xr3:uid="{AE2C5DB8-1051-844C-A551-F1078DB1B02F}" name="Column13344"/>
    <tableColumn id="13345" xr3:uid="{B0C7F318-A043-B84F-96A1-026D1A5A308D}" name="Column13345"/>
    <tableColumn id="13346" xr3:uid="{8F2ECEFB-162C-5F4D-86B8-580D54C8FE7A}" name="Column13346"/>
    <tableColumn id="13347" xr3:uid="{E2BE673C-9EEB-084A-9103-8EC429834FD0}" name="Column13347"/>
    <tableColumn id="13348" xr3:uid="{9DCF0D4C-7C49-474E-BADB-DE4DA87956A3}" name="Column13348"/>
    <tableColumn id="13349" xr3:uid="{1CBBC02E-B6FE-6846-9270-F12EF19ED1ED}" name="Column13349"/>
    <tableColumn id="13350" xr3:uid="{DCD481F6-AA21-1349-A804-F9F6AFEDADEE}" name="Column13350"/>
    <tableColumn id="13351" xr3:uid="{7B69A855-03BD-FD41-A2C5-BF11D57D76EF}" name="Column13351"/>
    <tableColumn id="13352" xr3:uid="{268FCAAE-311A-1C46-9B04-0C5911E52EE9}" name="Column13352"/>
    <tableColumn id="13353" xr3:uid="{E2B4FAA0-5436-864C-B3C9-0D31728E350D}" name="Column13353"/>
    <tableColumn id="13354" xr3:uid="{84BFE573-B2DD-E847-B287-AAD28C3E72B0}" name="Column13354"/>
    <tableColumn id="13355" xr3:uid="{003DAFBA-40F1-C249-94A5-3333C2F5493A}" name="Column13355"/>
    <tableColumn id="13356" xr3:uid="{A9531E96-F0FC-E445-A388-7AD37E7DF8BA}" name="Column13356"/>
    <tableColumn id="13357" xr3:uid="{50B19F31-470E-164B-94E7-D73B0B219C17}" name="Column13357"/>
    <tableColumn id="13358" xr3:uid="{AC99E08D-DD4C-DA49-B9AC-E2B89825EA62}" name="Column13358"/>
    <tableColumn id="13359" xr3:uid="{3F474312-3435-E342-A883-D3E80E90A52F}" name="Column13359"/>
    <tableColumn id="13360" xr3:uid="{528C8F99-4D00-EC45-8A70-4ACF08BB3E6E}" name="Column13360"/>
    <tableColumn id="13361" xr3:uid="{DF875E53-D0F6-C84A-86FE-3EA10E09C7C9}" name="Column13361"/>
    <tableColumn id="13362" xr3:uid="{BDC1C549-3405-804E-A91E-DFE435F78D01}" name="Column13362"/>
    <tableColumn id="13363" xr3:uid="{BE95FB46-632F-F647-B1A0-451EBD84B3DE}" name="Column13363"/>
    <tableColumn id="13364" xr3:uid="{E0AB4CFE-6B11-754F-8EAC-957C6CEFB6D1}" name="Column13364"/>
    <tableColumn id="13365" xr3:uid="{CE18D59C-4FBC-DE47-A807-3E1DEA81EECA}" name="Column13365"/>
    <tableColumn id="13366" xr3:uid="{14D36FF2-22B8-BC4E-8F22-41A6CE8B089F}" name="Column13366"/>
    <tableColumn id="13367" xr3:uid="{D3C39743-6D41-1E44-874D-A43FD2824792}" name="Column13367"/>
    <tableColumn id="13368" xr3:uid="{48ECA0AE-7567-2342-AA30-930D11A091A5}" name="Column13368"/>
    <tableColumn id="13369" xr3:uid="{728313AA-62E9-C644-B873-F980D885856C}" name="Column13369"/>
    <tableColumn id="13370" xr3:uid="{A78A6102-01B1-094E-AF00-27442C1CFCD7}" name="Column13370"/>
    <tableColumn id="13371" xr3:uid="{9AD9FB88-B13D-D14B-907D-F306F617C6AB}" name="Column13371"/>
    <tableColumn id="13372" xr3:uid="{8DD16905-899D-8942-8489-FBA979E63437}" name="Column13372"/>
    <tableColumn id="13373" xr3:uid="{43D450EB-E7E5-9A42-ADAE-EDED72EE2284}" name="Column13373"/>
    <tableColumn id="13374" xr3:uid="{296B1519-10DF-C143-B881-7637FBC919D3}" name="Column13374"/>
    <tableColumn id="13375" xr3:uid="{8D04A0F1-A226-2342-9B2E-9D080F6B2D58}" name="Column13375"/>
    <tableColumn id="13376" xr3:uid="{4F0B33ED-FE29-D14A-A55C-1E2F7CE6A5CB}" name="Column13376"/>
    <tableColumn id="13377" xr3:uid="{ACE59664-A898-A54E-B6BE-3255C10B40CB}" name="Column13377"/>
    <tableColumn id="13378" xr3:uid="{AE620EF8-214F-7540-973D-37CA2F2AF713}" name="Column13378"/>
    <tableColumn id="13379" xr3:uid="{13DD515D-50A4-AA47-8AA6-825ED51A1BE8}" name="Column13379"/>
    <tableColumn id="13380" xr3:uid="{ECE0916D-477A-CF42-A1E2-3856AC46DAA2}" name="Column13380"/>
    <tableColumn id="13381" xr3:uid="{6E28AB47-778E-4C4D-918B-31F168D41401}" name="Column13381"/>
    <tableColumn id="13382" xr3:uid="{39689145-EF2D-FC4D-9B69-646F7547B246}" name="Column13382"/>
    <tableColumn id="13383" xr3:uid="{60C1B44E-5625-E245-8C78-24869A9B0972}" name="Column13383"/>
    <tableColumn id="13384" xr3:uid="{3875D0C2-F182-B34A-961F-CA18D29837A8}" name="Column13384"/>
    <tableColumn id="13385" xr3:uid="{94FB24C8-EBDF-1047-8AD0-896063E96F32}" name="Column13385"/>
    <tableColumn id="13386" xr3:uid="{C4DCB2EF-68C3-1844-8EBB-26A6039FDEBB}" name="Column13386"/>
    <tableColumn id="13387" xr3:uid="{41822CF0-96F7-0442-91AE-52FCCDC5443F}" name="Column13387"/>
    <tableColumn id="13388" xr3:uid="{55C5119E-1B16-B84E-8A70-E0C2FDC7435D}" name="Column13388"/>
    <tableColumn id="13389" xr3:uid="{907E0764-ECFD-AD48-9B9A-7046C871DB5D}" name="Column13389"/>
    <tableColumn id="13390" xr3:uid="{ED108E87-450A-044C-83B5-594577D41107}" name="Column13390"/>
    <tableColumn id="13391" xr3:uid="{1567E306-764C-A64B-BB58-266A96BD0F41}" name="Column13391"/>
    <tableColumn id="13392" xr3:uid="{661BD6AD-AA65-C54A-9E49-62959986BCDB}" name="Column13392"/>
    <tableColumn id="13393" xr3:uid="{A03F7D61-360A-9548-8013-9FA1061752C4}" name="Column13393"/>
    <tableColumn id="13394" xr3:uid="{0C1B17C8-C6DC-864A-B3D8-44CEC65DF5E7}" name="Column13394"/>
    <tableColumn id="13395" xr3:uid="{53FAAD98-A04E-D545-9855-1F5F736D83B9}" name="Column13395"/>
    <tableColumn id="13396" xr3:uid="{900985D8-9372-8546-8814-0D7228839C96}" name="Column13396"/>
    <tableColumn id="13397" xr3:uid="{DF92B83B-ECBD-F54E-83B4-1A77ADB2E0CC}" name="Column13397"/>
    <tableColumn id="13398" xr3:uid="{30E1B79F-252F-BD40-807A-74B796C95A8B}" name="Column13398"/>
    <tableColumn id="13399" xr3:uid="{D66530F2-531D-7F49-A997-A332F0F17F75}" name="Column13399"/>
    <tableColumn id="13400" xr3:uid="{C7A1CBB4-4113-4B4D-9E25-D18208F500B0}" name="Column13400"/>
    <tableColumn id="13401" xr3:uid="{8F995A68-5AFB-EA40-A0B5-BAA6D19EE97D}" name="Column13401"/>
    <tableColumn id="13402" xr3:uid="{59ABAE50-CE06-5E47-8C25-2348B82382E1}" name="Column13402"/>
    <tableColumn id="13403" xr3:uid="{8DD9D336-3676-8D40-8DED-5742BA8A48EB}" name="Column13403"/>
    <tableColumn id="13404" xr3:uid="{C22B7E2E-41EE-B640-9251-EF5589BE7F17}" name="Column13404"/>
    <tableColumn id="13405" xr3:uid="{4E81D9A3-561E-5E4A-861C-BFE015296608}" name="Column13405"/>
    <tableColumn id="13406" xr3:uid="{5886F78A-5386-A04B-A640-218A35CC600C}" name="Column13406"/>
    <tableColumn id="13407" xr3:uid="{8D0D5EA6-3E4A-FC40-922D-836CD3D518E3}" name="Column13407"/>
    <tableColumn id="13408" xr3:uid="{F0A8F5DA-E1D2-0F4D-81C1-50F9BBD02B99}" name="Column13408"/>
    <tableColumn id="13409" xr3:uid="{C2CC6F35-AF8E-8740-9FF9-2E6AE55030C0}" name="Column13409"/>
    <tableColumn id="13410" xr3:uid="{03411E98-C979-9644-8A04-BCE8F072F97A}" name="Column13410"/>
    <tableColumn id="13411" xr3:uid="{A287E9BE-256D-BC4D-9A61-8E8F8BA8A03A}" name="Column13411"/>
    <tableColumn id="13412" xr3:uid="{7EF32EA2-52B3-AE4B-8952-B7995B2646DD}" name="Column13412"/>
    <tableColumn id="13413" xr3:uid="{B319E86E-07D1-4E4A-B0E3-BFD6DC54376F}" name="Column13413"/>
    <tableColumn id="13414" xr3:uid="{4E3D07F0-3969-924C-A208-1AF48166DD1F}" name="Column13414"/>
    <tableColumn id="13415" xr3:uid="{F030E77B-1A66-D946-BCE3-7B65ED5F9A24}" name="Column13415"/>
    <tableColumn id="13416" xr3:uid="{5ADA3C67-E7B1-BA4A-A3AE-58DC7FEB3E81}" name="Column13416"/>
    <tableColumn id="13417" xr3:uid="{E74267D8-1D80-5842-BCE6-9334AEDB5258}" name="Column13417"/>
    <tableColumn id="13418" xr3:uid="{1286E991-A18B-2A44-A3CF-1AD917059A0E}" name="Column13418"/>
    <tableColumn id="13419" xr3:uid="{5F7CE07F-7762-4E49-833D-B012E1974342}" name="Column13419"/>
    <tableColumn id="13420" xr3:uid="{DBA280FC-1907-D941-9A8C-9EFE0222FA16}" name="Column13420"/>
    <tableColumn id="13421" xr3:uid="{E834CC85-E496-ED46-BCF3-D6971874A5B2}" name="Column13421"/>
    <tableColumn id="13422" xr3:uid="{EFECB4F7-E05E-D54F-A30E-4BF385B0F3C1}" name="Column13422"/>
    <tableColumn id="13423" xr3:uid="{C17B4B14-BFFE-DB46-850F-D161512894C0}" name="Column13423"/>
    <tableColumn id="13424" xr3:uid="{6B97CD70-6B53-394B-817D-E9DFFCC2AB77}" name="Column13424"/>
    <tableColumn id="13425" xr3:uid="{E5198475-A0BC-6744-B224-1FE0D085D37F}" name="Column13425"/>
    <tableColumn id="13426" xr3:uid="{9662B8E0-4133-274D-9550-17CEC1BA1411}" name="Column13426"/>
    <tableColumn id="13427" xr3:uid="{F04FA046-789C-0E41-8649-1AE9EED36208}" name="Column13427"/>
    <tableColumn id="13428" xr3:uid="{1FF9E985-E64D-A148-BCC1-EA40EAB2189B}" name="Column13428"/>
    <tableColumn id="13429" xr3:uid="{28593DE9-F016-764B-B45F-D1458B7FD077}" name="Column13429"/>
    <tableColumn id="13430" xr3:uid="{CE481B39-4282-5848-8A46-4CB25D37A130}" name="Column13430"/>
    <tableColumn id="13431" xr3:uid="{9B4BD771-EBFB-8C48-A7C8-2E459BA4502E}" name="Column13431"/>
    <tableColumn id="13432" xr3:uid="{CA0B9B45-412E-FE43-BDC9-B38882C797C4}" name="Column13432"/>
    <tableColumn id="13433" xr3:uid="{9A18FB4F-56C9-194C-93AC-5AB53E4B5D0E}" name="Column13433"/>
    <tableColumn id="13434" xr3:uid="{4DE93BC0-0B4B-1E49-9A57-37ADA9B344EB}" name="Column13434"/>
    <tableColumn id="13435" xr3:uid="{918BD0F8-3340-024A-B731-CC07B55CE96F}" name="Column13435"/>
    <tableColumn id="13436" xr3:uid="{3AC57293-79F9-C24E-921F-45CFC458B817}" name="Column13436"/>
    <tableColumn id="13437" xr3:uid="{5C5A7BE2-37AF-244E-AF31-19EE60458E4E}" name="Column13437"/>
    <tableColumn id="13438" xr3:uid="{5F105E87-68AD-3E48-9BD2-8A98E94546CC}" name="Column13438"/>
    <tableColumn id="13439" xr3:uid="{470D2399-E69E-7042-AE33-3866C340EC21}" name="Column13439"/>
    <tableColumn id="13440" xr3:uid="{8E750B6E-0CA8-FC45-BC11-46991D7E08B6}" name="Column13440"/>
    <tableColumn id="13441" xr3:uid="{F62CB867-91C0-834B-B29F-D18FA86564F6}" name="Column13441"/>
    <tableColumn id="13442" xr3:uid="{673C4506-A14A-EC4B-B0EE-388D1EA966EC}" name="Column13442"/>
    <tableColumn id="13443" xr3:uid="{9A0D9518-6181-5041-B262-7C391891ADB8}" name="Column13443"/>
    <tableColumn id="13444" xr3:uid="{11660890-39E3-614A-BFFB-F2390450483E}" name="Column13444"/>
    <tableColumn id="13445" xr3:uid="{0A7ECD58-1C30-E24B-B909-F462EFAB3A20}" name="Column13445"/>
    <tableColumn id="13446" xr3:uid="{C588BC94-61C9-8B4E-8477-60BAFDC20732}" name="Column13446"/>
    <tableColumn id="13447" xr3:uid="{3B89F1E4-8723-1F47-BE81-2A24D04FCD39}" name="Column13447"/>
    <tableColumn id="13448" xr3:uid="{7B849255-10B4-F743-A788-896FE7B85474}" name="Column13448"/>
    <tableColumn id="13449" xr3:uid="{09351D03-5635-3641-9D00-E7FF9314CDEB}" name="Column13449"/>
    <tableColumn id="13450" xr3:uid="{FA991803-45C7-014E-8923-AE8E0AFA98A4}" name="Column13450"/>
    <tableColumn id="13451" xr3:uid="{C2B8BA64-170D-6E4D-816F-C93E1D981B05}" name="Column13451"/>
    <tableColumn id="13452" xr3:uid="{A612B21F-B970-3545-B55B-3825841EBF21}" name="Column13452"/>
    <tableColumn id="13453" xr3:uid="{79E0E507-B39A-5041-915E-71CE28CFAB79}" name="Column13453"/>
    <tableColumn id="13454" xr3:uid="{0E6E5098-70DF-394E-B222-823D95727A8E}" name="Column13454"/>
    <tableColumn id="13455" xr3:uid="{C015A951-9681-B048-A022-F784DA1D4073}" name="Column13455"/>
    <tableColumn id="13456" xr3:uid="{09FAB9DD-15DF-9D48-8116-80FB9F748F46}" name="Column13456"/>
    <tableColumn id="13457" xr3:uid="{0274FEE3-2803-FB4A-B0F2-E44E37C3AE05}" name="Column13457"/>
    <tableColumn id="13458" xr3:uid="{91B36CF0-3DD2-014A-9E8D-125F79AF952B}" name="Column13458"/>
    <tableColumn id="13459" xr3:uid="{FC14D33A-776D-1244-8FF8-0182CAE4B6F6}" name="Column13459"/>
    <tableColumn id="13460" xr3:uid="{57383E93-9486-F042-B73A-D6E05E1A3A37}" name="Column13460"/>
    <tableColumn id="13461" xr3:uid="{32A3B2EF-179C-5D48-B378-68CCFCB84248}" name="Column13461"/>
    <tableColumn id="13462" xr3:uid="{7AACFEA5-AC98-3040-892D-07A28643F79B}" name="Column13462"/>
    <tableColumn id="13463" xr3:uid="{8159BCD6-1BC9-8B49-8F91-DCB8B8CBC0E4}" name="Column13463"/>
    <tableColumn id="13464" xr3:uid="{C5F7609A-EF73-6D46-8403-17EBF2D4E275}" name="Column13464"/>
    <tableColumn id="13465" xr3:uid="{F3A08B22-F3E4-9D4E-BB85-9F9D82F12FC0}" name="Column13465"/>
    <tableColumn id="13466" xr3:uid="{6F3D0B48-A7D8-FC43-954E-296C4C37B082}" name="Column13466"/>
    <tableColumn id="13467" xr3:uid="{576918C5-138E-8D45-9A71-BACFA9EAE302}" name="Column13467"/>
    <tableColumn id="13468" xr3:uid="{B683A235-6161-6D47-A75B-5A4D241E9B7D}" name="Column13468"/>
    <tableColumn id="13469" xr3:uid="{CE978731-B495-E94A-BD4B-CB70FE206D29}" name="Column13469"/>
    <tableColumn id="13470" xr3:uid="{4550861D-4706-B840-83B1-2A57D43A905A}" name="Column13470"/>
    <tableColumn id="13471" xr3:uid="{F6B1D4C6-E22B-654A-B5CD-17E534C39B2E}" name="Column13471"/>
    <tableColumn id="13472" xr3:uid="{955F38B3-1464-074B-879D-3D9A78659A90}" name="Column13472"/>
    <tableColumn id="13473" xr3:uid="{808D94E2-F259-274A-AED5-BE8BA691698A}" name="Column13473"/>
    <tableColumn id="13474" xr3:uid="{6531ED7E-20A0-024C-9AF7-17A360F043CF}" name="Column13474"/>
    <tableColumn id="13475" xr3:uid="{9BB7C4B0-B314-8942-A82F-9AB29D26601F}" name="Column13475"/>
    <tableColumn id="13476" xr3:uid="{6D095AAE-85D0-F54F-86F0-77EE0069514E}" name="Column13476"/>
    <tableColumn id="13477" xr3:uid="{82D405D5-3F9E-8646-8405-9FE818453D16}" name="Column13477"/>
    <tableColumn id="13478" xr3:uid="{72BA303E-6771-0147-94E2-0197E67803AE}" name="Column13478"/>
    <tableColumn id="13479" xr3:uid="{DE96C898-5E11-2A45-B75B-D3084C4A2DA9}" name="Column13479"/>
    <tableColumn id="13480" xr3:uid="{E7639BD0-012C-D948-8F53-AAB0ADD7AEED}" name="Column13480"/>
    <tableColumn id="13481" xr3:uid="{1DCE1BD9-376D-CD4D-8B9E-33C5A95C2A29}" name="Column13481"/>
    <tableColumn id="13482" xr3:uid="{DF3026D4-8BDC-CC4D-AE8F-66B6BF87D380}" name="Column13482"/>
    <tableColumn id="13483" xr3:uid="{283DEC08-ABC0-104F-8F53-8A2853CB7877}" name="Column13483"/>
    <tableColumn id="13484" xr3:uid="{84B386BA-9B3D-E745-A170-4132ED3C5E35}" name="Column13484"/>
    <tableColumn id="13485" xr3:uid="{183B5889-A8D7-914E-BACE-FE2C539A76A7}" name="Column13485"/>
    <tableColumn id="13486" xr3:uid="{BF4FCCB2-760F-764F-A978-B8EAFD5E2DFF}" name="Column13486"/>
    <tableColumn id="13487" xr3:uid="{A438A8EA-D2AC-0846-B7F0-BDEB098E3A3A}" name="Column13487"/>
    <tableColumn id="13488" xr3:uid="{3594D05D-65A3-184E-B161-4CA4573EF7DD}" name="Column13488"/>
    <tableColumn id="13489" xr3:uid="{0E16C6CC-2CA9-4B4C-9AB6-204E5441BC8D}" name="Column13489"/>
    <tableColumn id="13490" xr3:uid="{0A327969-3FBD-BB46-A221-EA4E489D705F}" name="Column13490"/>
    <tableColumn id="13491" xr3:uid="{8BF9E842-7171-BF49-B5B6-48719964390D}" name="Column13491"/>
    <tableColumn id="13492" xr3:uid="{DE9607E1-C845-EC42-A520-74117B0F9362}" name="Column13492"/>
    <tableColumn id="13493" xr3:uid="{EDC64E61-FF0F-844A-8531-F3CA08EF9E88}" name="Column13493"/>
    <tableColumn id="13494" xr3:uid="{469124B7-ADFE-834D-BF95-4CF443E0AC71}" name="Column13494"/>
    <tableColumn id="13495" xr3:uid="{7001E436-D954-7E4F-AB1D-0AA0017409DC}" name="Column13495"/>
    <tableColumn id="13496" xr3:uid="{24006E11-D479-254C-8D52-D7C4A034ACB5}" name="Column13496"/>
    <tableColumn id="13497" xr3:uid="{BD96231C-4EFE-9A42-88F5-7DCB07044CFD}" name="Column13497"/>
    <tableColumn id="13498" xr3:uid="{BF6A6E21-FF98-D04A-BD08-10DA56C76A9E}" name="Column13498"/>
    <tableColumn id="13499" xr3:uid="{F253042C-3D79-E046-8B66-DA0EF1E2EC1B}" name="Column13499"/>
    <tableColumn id="13500" xr3:uid="{BD29FF1A-6A6F-824F-9D89-BB5B7C260DB0}" name="Column13500"/>
    <tableColumn id="13501" xr3:uid="{540CAF74-CDCD-8E48-A7E2-F61FEF3073D8}" name="Column13501"/>
    <tableColumn id="13502" xr3:uid="{BDEA5192-6B1E-2049-B664-4B0FAA695CEF}" name="Column13502"/>
    <tableColumn id="13503" xr3:uid="{3AC4BAD1-48C6-9542-86AF-58B7DC2113D1}" name="Column13503"/>
    <tableColumn id="13504" xr3:uid="{1405F13B-6F23-004D-B93F-590831AD859A}" name="Column13504"/>
    <tableColumn id="13505" xr3:uid="{0C276222-04E1-2E4C-A5F9-45A562FD8E98}" name="Column13505"/>
    <tableColumn id="13506" xr3:uid="{57C2C741-A125-8B45-BA9D-B06799B3058E}" name="Column13506"/>
    <tableColumn id="13507" xr3:uid="{478C9F86-24D0-ED40-B358-F3B230CFF1EA}" name="Column13507"/>
    <tableColumn id="13508" xr3:uid="{04B8B65B-4DE8-1144-98E6-163E99373620}" name="Column13508"/>
    <tableColumn id="13509" xr3:uid="{38734922-573B-B24B-8AD3-5EC2CD4BA7FB}" name="Column13509"/>
    <tableColumn id="13510" xr3:uid="{A0C92C96-9AF8-BA46-BE38-257B3E36137D}" name="Column13510"/>
    <tableColumn id="13511" xr3:uid="{3B226665-681C-C445-A57E-8EBD260CD66F}" name="Column13511"/>
    <tableColumn id="13512" xr3:uid="{880A66CC-369A-524B-A7F0-49D41779DBE8}" name="Column13512"/>
    <tableColumn id="13513" xr3:uid="{0FDDE32B-D2A1-AE4A-8EFF-D1BB79DB84A5}" name="Column13513"/>
    <tableColumn id="13514" xr3:uid="{5AD3B070-0AC3-5A4D-AA0B-5D60CE8990BF}" name="Column13514"/>
    <tableColumn id="13515" xr3:uid="{C70A67BA-0997-2E40-9C2A-0ADB45BFDD73}" name="Column13515"/>
    <tableColumn id="13516" xr3:uid="{F01E2312-E09C-2C45-BE5C-54713A72132D}" name="Column13516"/>
    <tableColumn id="13517" xr3:uid="{E461B13F-3FE9-1F40-B57C-3B53F39717C8}" name="Column13517"/>
    <tableColumn id="13518" xr3:uid="{36E19A7F-AA39-8144-B21A-3A5965D7D902}" name="Column13518"/>
    <tableColumn id="13519" xr3:uid="{45DB7161-0F88-3F4D-8CFA-0C625F9B1508}" name="Column13519"/>
    <tableColumn id="13520" xr3:uid="{8C5620AB-2A9A-754C-A113-F0A5F25F3557}" name="Column13520"/>
    <tableColumn id="13521" xr3:uid="{D349228F-7FF5-6E47-B166-7F012D264369}" name="Column13521"/>
    <tableColumn id="13522" xr3:uid="{F476DD25-3D88-694E-89E1-B15AE4B832C0}" name="Column13522"/>
    <tableColumn id="13523" xr3:uid="{E6D78E05-ED30-D04F-9EB4-2E587049114A}" name="Column13523"/>
    <tableColumn id="13524" xr3:uid="{94BE31CE-C142-584B-898C-477E2B36A69E}" name="Column13524"/>
    <tableColumn id="13525" xr3:uid="{82D505A6-6EE1-EE4B-9078-7E4299ECB6FA}" name="Column13525"/>
    <tableColumn id="13526" xr3:uid="{86CC2EBA-00BA-AA4E-B9E1-A0F020691FDE}" name="Column13526"/>
    <tableColumn id="13527" xr3:uid="{5D010BE4-0CEB-5B42-95E0-9050493722A1}" name="Column13527"/>
    <tableColumn id="13528" xr3:uid="{14E36770-CD46-8D46-91B9-C7D73421D07E}" name="Column13528"/>
    <tableColumn id="13529" xr3:uid="{40B61704-4F83-AC40-9861-3E28207C2225}" name="Column13529"/>
    <tableColumn id="13530" xr3:uid="{92CF875F-597D-2447-A1CE-B57430B45B46}" name="Column13530"/>
    <tableColumn id="13531" xr3:uid="{6D098A59-F6ED-9D46-9EE4-812F7070275F}" name="Column13531"/>
    <tableColumn id="13532" xr3:uid="{99F185EB-5176-B647-8E30-8A036F7B042A}" name="Column13532"/>
    <tableColumn id="13533" xr3:uid="{E37C4931-22BF-D64C-AEC4-9E0C3621D534}" name="Column13533"/>
    <tableColumn id="13534" xr3:uid="{CBB08514-ACC9-8A40-8BEA-CD0930EEEE88}" name="Column13534"/>
    <tableColumn id="13535" xr3:uid="{A7A56605-6281-384D-9B5C-CEA59D5663D7}" name="Column13535"/>
    <tableColumn id="13536" xr3:uid="{84493A78-58BD-E749-BBCA-843E224651E2}" name="Column13536"/>
    <tableColumn id="13537" xr3:uid="{90101F1B-0A1A-7B46-8D28-BEED5807CD48}" name="Column13537"/>
    <tableColumn id="13538" xr3:uid="{0E6B036B-D1D3-DD43-A077-7C74536AF709}" name="Column13538"/>
    <tableColumn id="13539" xr3:uid="{EF89D21B-1A9E-C54F-99DF-B4D0234E817F}" name="Column13539"/>
    <tableColumn id="13540" xr3:uid="{4750F10C-0F7F-CF47-84C9-611572DC818F}" name="Column13540"/>
    <tableColumn id="13541" xr3:uid="{6EEF4387-4054-2142-B695-805C687EFC14}" name="Column13541"/>
    <tableColumn id="13542" xr3:uid="{E84C79F4-7701-1342-B8E4-5E007D4AE53A}" name="Column13542"/>
    <tableColumn id="13543" xr3:uid="{393B847A-DD8B-194F-82A8-8D66D20D893C}" name="Column13543"/>
    <tableColumn id="13544" xr3:uid="{38B4E285-F5D4-3942-9910-4F2479A0B46C}" name="Column13544"/>
    <tableColumn id="13545" xr3:uid="{B9C95541-BF7A-034B-9D3A-AFFF079219A8}" name="Column13545"/>
    <tableColumn id="13546" xr3:uid="{4FC197DC-66AD-BB42-B8B9-1B3935A99189}" name="Column13546"/>
    <tableColumn id="13547" xr3:uid="{AD136453-4D2F-7245-8525-8E64C853EEC5}" name="Column13547"/>
    <tableColumn id="13548" xr3:uid="{E8A27BB8-9C1D-B346-9AD3-0D4C206E8FEC}" name="Column13548"/>
    <tableColumn id="13549" xr3:uid="{0982AEEC-022A-9A49-881F-1A1AB8B626E8}" name="Column13549"/>
    <tableColumn id="13550" xr3:uid="{7DC8F552-17B1-D74B-AF4D-218D050594B2}" name="Column13550"/>
    <tableColumn id="13551" xr3:uid="{03A8959F-D572-914D-B56E-F54381DBBCD1}" name="Column13551"/>
    <tableColumn id="13552" xr3:uid="{21D23A21-1C28-3E46-9FEE-6BFDC20ECC1D}" name="Column13552"/>
    <tableColumn id="13553" xr3:uid="{4909307A-B5DB-A240-9A81-19213BB58926}" name="Column13553"/>
    <tableColumn id="13554" xr3:uid="{14117DFF-B83A-594D-B7CD-AACC3E50C859}" name="Column13554"/>
    <tableColumn id="13555" xr3:uid="{FEA58D34-1957-0C44-BDC8-A641E71785F2}" name="Column13555"/>
    <tableColumn id="13556" xr3:uid="{69A5A701-08C0-5C49-8F34-C310135F8C59}" name="Column13556"/>
    <tableColumn id="13557" xr3:uid="{D39100F5-85F3-6140-BD33-B6DFE6062C5C}" name="Column13557"/>
    <tableColumn id="13558" xr3:uid="{56A3D6C1-16FA-CB43-8771-0B51F55E230C}" name="Column13558"/>
    <tableColumn id="13559" xr3:uid="{2745E62D-5CD9-9246-8ECF-F96612B17358}" name="Column13559"/>
    <tableColumn id="13560" xr3:uid="{F88A7CD5-1E2B-0B42-B357-24F93F2A3F2E}" name="Column13560"/>
    <tableColumn id="13561" xr3:uid="{9DBC23B2-6022-604C-900E-C53B5D5DCA44}" name="Column13561"/>
    <tableColumn id="13562" xr3:uid="{401CCB5F-2ABB-D144-A654-36F0E1F36229}" name="Column13562"/>
    <tableColumn id="13563" xr3:uid="{82AB0F69-8C91-FA4E-ABBF-9C40960A5EFF}" name="Column13563"/>
    <tableColumn id="13564" xr3:uid="{DD55E323-508F-8540-8176-1F34F088F721}" name="Column13564"/>
    <tableColumn id="13565" xr3:uid="{0D21441D-E0CF-C142-9035-F3B92A1D428D}" name="Column13565"/>
    <tableColumn id="13566" xr3:uid="{514AB1DF-30D3-5B4B-8685-DFC8FECCE6C0}" name="Column13566"/>
    <tableColumn id="13567" xr3:uid="{D95B8AB5-EB81-3945-A8B1-C5E76A0BCB5B}" name="Column13567"/>
    <tableColumn id="13568" xr3:uid="{EEAC2A3F-1B4A-8748-ABB8-3D2CAB93BBF0}" name="Column13568"/>
    <tableColumn id="13569" xr3:uid="{4D6C2B3F-CC12-BF46-B98A-C247D91CF6EB}" name="Column13569"/>
    <tableColumn id="13570" xr3:uid="{BC74E44A-E6D1-0D4A-ACC7-0CE0DD5F7E6D}" name="Column13570"/>
    <tableColumn id="13571" xr3:uid="{B9DD49B8-F3FA-0D48-B9FC-8C04AF38DDFB}" name="Column13571"/>
    <tableColumn id="13572" xr3:uid="{DAE34F8A-060F-224B-A187-8594DDA6A815}" name="Column13572"/>
    <tableColumn id="13573" xr3:uid="{5F5ED064-90E7-7546-8169-0D0C4DCA342C}" name="Column13573"/>
    <tableColumn id="13574" xr3:uid="{48BCD576-65BD-9A4C-9756-1FF2D96F32A0}" name="Column13574"/>
    <tableColumn id="13575" xr3:uid="{0D4279AA-2EB8-FA47-AC89-83FC6CE0566F}" name="Column13575"/>
    <tableColumn id="13576" xr3:uid="{B56288BF-E40E-6C40-AF2B-33194B597456}" name="Column13576"/>
    <tableColumn id="13577" xr3:uid="{A6380244-2245-6F43-AF4C-BECEC5879D16}" name="Column13577"/>
    <tableColumn id="13578" xr3:uid="{CD19B555-53A3-A44F-8053-3E994F1822BB}" name="Column13578"/>
    <tableColumn id="13579" xr3:uid="{1518321F-02CB-1C49-B42A-7F8A3171F1CF}" name="Column13579"/>
    <tableColumn id="13580" xr3:uid="{076B0C3B-559D-4F4A-AC47-61EEDEE8C0C9}" name="Column13580"/>
    <tableColumn id="13581" xr3:uid="{65824E53-C85A-4342-AE96-82E5E5511D16}" name="Column13581"/>
    <tableColumn id="13582" xr3:uid="{D31BB180-4B59-3E41-9880-94E9D6EA491B}" name="Column13582"/>
    <tableColumn id="13583" xr3:uid="{0233F93A-33C7-C346-8203-281005AD100F}" name="Column13583"/>
    <tableColumn id="13584" xr3:uid="{5F7DECF4-0575-584B-8EAE-3E142A1492FE}" name="Column13584"/>
    <tableColumn id="13585" xr3:uid="{DF914B9D-C5BA-6142-A995-7B26776262B7}" name="Column13585"/>
    <tableColumn id="13586" xr3:uid="{7C3FE3E5-080D-E842-97E3-86E1B6C0C054}" name="Column13586"/>
    <tableColumn id="13587" xr3:uid="{26964A1F-1177-0248-9588-5801D83381E1}" name="Column13587"/>
    <tableColumn id="13588" xr3:uid="{72051EA9-E7BD-9449-AB28-EDAA91B855E1}" name="Column13588"/>
    <tableColumn id="13589" xr3:uid="{CEFD796E-F6F7-2948-8223-1AB1F3435039}" name="Column13589"/>
    <tableColumn id="13590" xr3:uid="{03B047A9-5734-7443-AC59-F8DF9EEFEE85}" name="Column13590"/>
    <tableColumn id="13591" xr3:uid="{393CDCD2-F7E6-EE45-996F-EEF4830548B4}" name="Column13591"/>
    <tableColumn id="13592" xr3:uid="{921C1CED-DBA1-D241-AAB8-C2469B0CB79F}" name="Column13592"/>
    <tableColumn id="13593" xr3:uid="{5B20139D-5666-EE47-BEF5-50636225EC1A}" name="Column13593"/>
    <tableColumn id="13594" xr3:uid="{8FACD1C6-1A1C-E445-961D-461A8DD5C641}" name="Column13594"/>
    <tableColumn id="13595" xr3:uid="{222DF8F7-B4DE-C44E-8ABD-EE59D15B6514}" name="Column13595"/>
    <tableColumn id="13596" xr3:uid="{D5760434-1080-9D49-B470-8F5E0C24DB56}" name="Column13596"/>
    <tableColumn id="13597" xr3:uid="{7E86F49D-824C-F046-B0AB-C4CDD4B3A0CD}" name="Column13597"/>
    <tableColumn id="13598" xr3:uid="{5CC5C46F-4071-0543-A917-9BF6DDCCD453}" name="Column13598"/>
    <tableColumn id="13599" xr3:uid="{B05AFE33-FAC2-E74A-AE03-CEF26EA59EF8}" name="Column13599"/>
    <tableColumn id="13600" xr3:uid="{1E61F3D4-FD4A-E44C-BAC5-6A20D00A263C}" name="Column13600"/>
    <tableColumn id="13601" xr3:uid="{A04991DB-BDA8-D046-A95E-9DF1F9D93609}" name="Column13601"/>
    <tableColumn id="13602" xr3:uid="{E8FE7830-C336-2249-A209-6FEEFC454372}" name="Column13602"/>
    <tableColumn id="13603" xr3:uid="{8724D070-D393-754A-8474-67F36EE2E8AC}" name="Column13603"/>
    <tableColumn id="13604" xr3:uid="{5F4BBF6D-0FCD-724B-BDF0-78BA421B70FC}" name="Column13604"/>
    <tableColumn id="13605" xr3:uid="{F4009020-C27F-0C49-B2FD-ECA99D02FD07}" name="Column13605"/>
    <tableColumn id="13606" xr3:uid="{699E73DC-52E9-D34B-AFC2-8701F37B14BF}" name="Column13606"/>
    <tableColumn id="13607" xr3:uid="{889EEF87-FE72-E04E-B034-9D4812CE62EF}" name="Column13607"/>
    <tableColumn id="13608" xr3:uid="{8DB8CA8B-C2AD-CB4B-B2C8-5F3E3ACCD002}" name="Column13608"/>
    <tableColumn id="13609" xr3:uid="{4CA0EA84-042F-3046-B763-39D2D0E90603}" name="Column13609"/>
    <tableColumn id="13610" xr3:uid="{E21CB3EC-CB13-E04D-957D-B2C94C533581}" name="Column13610"/>
    <tableColumn id="13611" xr3:uid="{458EFD22-CE29-7644-A0A0-18A732515BE1}" name="Column13611"/>
    <tableColumn id="13612" xr3:uid="{D32EE8C0-C104-B940-8B3B-2ECF6DB6AF18}" name="Column13612"/>
    <tableColumn id="13613" xr3:uid="{213DA71E-B23E-6543-B110-9B2D74843CB0}" name="Column13613"/>
    <tableColumn id="13614" xr3:uid="{6F616A9D-023F-CB4C-B681-EFF840D0BB5D}" name="Column13614"/>
    <tableColumn id="13615" xr3:uid="{4952CF98-2942-4C4A-9FF7-3C21CC8C9DA4}" name="Column13615"/>
    <tableColumn id="13616" xr3:uid="{15FFF71D-DA70-D647-87EC-B9C56C14FE81}" name="Column13616"/>
    <tableColumn id="13617" xr3:uid="{BA39D421-3890-E442-B773-91FC85AF1CBC}" name="Column13617"/>
    <tableColumn id="13618" xr3:uid="{9F506D13-0B97-C641-A84E-42894BD618D8}" name="Column13618"/>
    <tableColumn id="13619" xr3:uid="{7000D31C-83F3-BE44-9206-1E898492E723}" name="Column13619"/>
    <tableColumn id="13620" xr3:uid="{76A23560-ABF4-0349-87A4-9E99B9268A43}" name="Column13620"/>
    <tableColumn id="13621" xr3:uid="{2F91CEB8-655B-7B49-92A5-95C7F7B03D2E}" name="Column13621"/>
    <tableColumn id="13622" xr3:uid="{3C90629A-86ED-AE43-87CB-A302CF286B8D}" name="Column13622"/>
    <tableColumn id="13623" xr3:uid="{EF715FAF-5CDB-FB4C-832C-5732924AA3A2}" name="Column13623"/>
    <tableColumn id="13624" xr3:uid="{58FC3FBD-C8B2-ED46-9312-CD10A84D6494}" name="Column13624"/>
    <tableColumn id="13625" xr3:uid="{9A6A43DF-7857-0B47-9BEE-0B1456BB2E6F}" name="Column13625"/>
    <tableColumn id="13626" xr3:uid="{0D858845-45E4-F747-830E-E4AC48BF1188}" name="Column13626"/>
    <tableColumn id="13627" xr3:uid="{E2689709-848A-8946-93FF-9560E93922CB}" name="Column13627"/>
    <tableColumn id="13628" xr3:uid="{FB9262C0-7214-D44F-BE58-C51D04F4913D}" name="Column13628"/>
    <tableColumn id="13629" xr3:uid="{D52B9FF8-70A9-4344-B07C-093BA4A61317}" name="Column13629"/>
    <tableColumn id="13630" xr3:uid="{4E668BBA-39BB-F74A-A254-3675CB0FA914}" name="Column13630"/>
    <tableColumn id="13631" xr3:uid="{20C549DE-66F2-D344-8030-AEB01BFF6EE1}" name="Column13631"/>
    <tableColumn id="13632" xr3:uid="{E697CE3B-029E-6544-AC24-1FD9B92CF0EB}" name="Column13632"/>
    <tableColumn id="13633" xr3:uid="{498CD169-8E08-B947-9507-C5E75A15A662}" name="Column13633"/>
    <tableColumn id="13634" xr3:uid="{77C393E9-C45A-EF4A-BE93-1650F3C972C2}" name="Column13634"/>
    <tableColumn id="13635" xr3:uid="{788626A1-C132-3E4D-B476-73AC967DD8F2}" name="Column13635"/>
    <tableColumn id="13636" xr3:uid="{A021F6E0-AA4E-064F-8084-F7E30BEE19B3}" name="Column13636"/>
    <tableColumn id="13637" xr3:uid="{E468A34C-052D-2F4A-8275-CEF1A46AF915}" name="Column13637"/>
    <tableColumn id="13638" xr3:uid="{C8AEA440-0312-AF46-868E-1DBF2B3A4394}" name="Column13638"/>
    <tableColumn id="13639" xr3:uid="{F3502190-95BA-5A45-800D-C9769C03F617}" name="Column13639"/>
    <tableColumn id="13640" xr3:uid="{44426A09-2369-7344-8CE1-D56F362B2AC0}" name="Column13640"/>
    <tableColumn id="13641" xr3:uid="{BA87A070-96F1-AD4A-B224-4AA468FC791F}" name="Column13641"/>
    <tableColumn id="13642" xr3:uid="{E2A273D5-E2A9-0449-BCF0-7787FC524402}" name="Column13642"/>
    <tableColumn id="13643" xr3:uid="{7BB8F5A2-5E28-2C40-98B3-396142A6E3C4}" name="Column13643"/>
    <tableColumn id="13644" xr3:uid="{EEA1FD7A-5950-444D-9005-AC7582548283}" name="Column13644"/>
    <tableColumn id="13645" xr3:uid="{0106F912-1370-BD4C-9E49-4F251CD6FAEF}" name="Column13645"/>
    <tableColumn id="13646" xr3:uid="{5E77886E-296B-A341-A0AD-28BEEF4D8BE3}" name="Column13646"/>
    <tableColumn id="13647" xr3:uid="{7F1F127C-F0E0-494D-BE03-736F88EBDF88}" name="Column13647"/>
    <tableColumn id="13648" xr3:uid="{6F4EFD13-2543-C949-A213-56F470ABE9B2}" name="Column13648"/>
    <tableColumn id="13649" xr3:uid="{AC3FE82F-640C-824C-A1B2-2DF379C0CAB2}" name="Column13649"/>
    <tableColumn id="13650" xr3:uid="{6CA0701A-2F09-3448-B169-048E5DB39E98}" name="Column13650"/>
    <tableColumn id="13651" xr3:uid="{F732A891-AC6C-2247-92F1-EA462897E9B2}" name="Column13651"/>
    <tableColumn id="13652" xr3:uid="{7530CA54-6E4B-3046-A2BB-76EE5D419FA1}" name="Column13652"/>
    <tableColumn id="13653" xr3:uid="{10D10B45-A002-FB42-AB6B-EC014D70DAD5}" name="Column13653"/>
    <tableColumn id="13654" xr3:uid="{740136C3-508E-6842-B947-82DB7E125B5A}" name="Column13654"/>
    <tableColumn id="13655" xr3:uid="{1FAD25EA-0723-3047-88EA-DCAF699C3693}" name="Column13655"/>
    <tableColumn id="13656" xr3:uid="{F295AAE5-D505-C34E-84A8-328465CE83E5}" name="Column13656"/>
    <tableColumn id="13657" xr3:uid="{E8498106-07C0-234F-9BDC-116A99087BB3}" name="Column13657"/>
    <tableColumn id="13658" xr3:uid="{3F3CE8DC-D427-4849-8573-C9F9342B41E5}" name="Column13658"/>
    <tableColumn id="13659" xr3:uid="{509296D9-AFCB-5B42-A395-3C3BF4839D19}" name="Column13659"/>
    <tableColumn id="13660" xr3:uid="{148BF6C4-3671-5A4C-9D97-BBF0F6FC8010}" name="Column13660"/>
    <tableColumn id="13661" xr3:uid="{E83B801E-4788-8749-B689-E9D3AB19D1F6}" name="Column13661"/>
    <tableColumn id="13662" xr3:uid="{055DF812-A47D-7141-971E-9DC0F2B2FA83}" name="Column13662"/>
    <tableColumn id="13663" xr3:uid="{9511D7B9-53CE-8A4E-A1C8-681ED6FE213D}" name="Column13663"/>
    <tableColumn id="13664" xr3:uid="{FB7E4C6E-7A34-AB41-B484-28F0A56648A7}" name="Column13664"/>
    <tableColumn id="13665" xr3:uid="{5AEB71CE-BF9D-7448-BB02-96221E70E9A1}" name="Column13665"/>
    <tableColumn id="13666" xr3:uid="{58056DD2-0415-CE44-A110-A9F0BBBA70A7}" name="Column13666"/>
    <tableColumn id="13667" xr3:uid="{84329268-2A27-9A45-949B-44E716A8A159}" name="Column13667"/>
    <tableColumn id="13668" xr3:uid="{35D7F7AC-6176-A64C-BD26-D35DAC5CA65E}" name="Column13668"/>
    <tableColumn id="13669" xr3:uid="{66CCFF62-829B-7044-AC9C-5E874BCD1B90}" name="Column13669"/>
    <tableColumn id="13670" xr3:uid="{A434B405-EEAF-7049-9EC5-C6B756DA4A05}" name="Column13670"/>
    <tableColumn id="13671" xr3:uid="{4432C0AF-EC5D-2840-B3F9-87F3460FABC5}" name="Column13671"/>
    <tableColumn id="13672" xr3:uid="{A3CD7F20-0082-774C-86C4-DFB494218FD2}" name="Column13672"/>
    <tableColumn id="13673" xr3:uid="{BD123D93-8678-E348-9D5D-7A9BF88EA00D}" name="Column13673"/>
    <tableColumn id="13674" xr3:uid="{D34C38AF-C8F1-5043-BB9D-F443D6B4A002}" name="Column13674"/>
    <tableColumn id="13675" xr3:uid="{DAD4BD4D-172D-BE40-A8F6-3D694ACC0B89}" name="Column13675"/>
    <tableColumn id="13676" xr3:uid="{32628CBF-430C-C247-8F5E-9E9D137E9A3A}" name="Column13676"/>
    <tableColumn id="13677" xr3:uid="{14EAEDBC-A3BF-3040-95AC-D5B2D93E6EED}" name="Column13677"/>
    <tableColumn id="13678" xr3:uid="{C5CC7E4F-4D84-654A-AEB5-34E6FC835D10}" name="Column13678"/>
    <tableColumn id="13679" xr3:uid="{CA84DB4E-3098-6649-9E1D-83961462D92E}" name="Column13679"/>
    <tableColumn id="13680" xr3:uid="{C62E3236-EE84-A248-937A-665EF8898264}" name="Column13680"/>
    <tableColumn id="13681" xr3:uid="{67A11AF0-2DAE-AC4A-B849-D2DDF1365DB5}" name="Column13681"/>
    <tableColumn id="13682" xr3:uid="{6E3B183D-7BA4-BB4E-9BFA-ECBE7DF3872B}" name="Column13682"/>
    <tableColumn id="13683" xr3:uid="{7C03B2BF-3067-AA46-A23E-F24B7AA9BB1E}" name="Column13683"/>
    <tableColumn id="13684" xr3:uid="{BE8745C2-8E1F-9142-8B1E-31E2D1718F4C}" name="Column13684"/>
    <tableColumn id="13685" xr3:uid="{A32E61A2-7832-1E48-A371-54C8C5C3483B}" name="Column13685"/>
    <tableColumn id="13686" xr3:uid="{60F2FB6E-46F1-F643-B7C4-C41D59B138D4}" name="Column13686"/>
    <tableColumn id="13687" xr3:uid="{F0EB7D52-90A9-854A-B180-D610FA30EF2C}" name="Column13687"/>
    <tableColumn id="13688" xr3:uid="{8AA6AA2B-1808-B445-AAD8-EA02C8DEE7AD}" name="Column13688"/>
    <tableColumn id="13689" xr3:uid="{C1C65633-4975-3043-93AE-03AA3159AD16}" name="Column13689"/>
    <tableColumn id="13690" xr3:uid="{CD969075-FDCF-5549-9317-C7F815335F36}" name="Column13690"/>
    <tableColumn id="13691" xr3:uid="{44FC6B0D-12D3-6E4A-9771-91553542AE93}" name="Column13691"/>
    <tableColumn id="13692" xr3:uid="{95F552C9-56DF-624B-9E09-69449AC016CD}" name="Column13692"/>
    <tableColumn id="13693" xr3:uid="{D5826898-0277-1B4B-A89B-20164C192ACC}" name="Column13693"/>
    <tableColumn id="13694" xr3:uid="{3A53149B-4639-4442-ABD7-9CDC3576FF9E}" name="Column13694"/>
    <tableColumn id="13695" xr3:uid="{731757BA-85DC-DA4E-BD41-A25E3018086E}" name="Column13695"/>
    <tableColumn id="13696" xr3:uid="{6A5CFE0C-C28C-AA48-990D-DAEA15097E52}" name="Column13696"/>
    <tableColumn id="13697" xr3:uid="{32A0F323-0ED8-3740-842B-A9D7D7B245C0}" name="Column13697"/>
    <tableColumn id="13698" xr3:uid="{DCE0CAF1-5C31-F043-9BD8-8D074A0B53EB}" name="Column13698"/>
    <tableColumn id="13699" xr3:uid="{94626E91-DD54-914E-8ABC-73679E677E11}" name="Column13699"/>
    <tableColumn id="13700" xr3:uid="{BCC256F8-D71E-B846-8FC0-FBBA31D4307B}" name="Column13700"/>
    <tableColumn id="13701" xr3:uid="{AD876D17-960B-3C4D-A23E-AEE6A0C652B3}" name="Column13701"/>
    <tableColumn id="13702" xr3:uid="{718014C2-6DAA-2040-B9F7-73F452C6CE62}" name="Column13702"/>
    <tableColumn id="13703" xr3:uid="{65B1D712-C563-E241-BA66-8AB798969F26}" name="Column13703"/>
    <tableColumn id="13704" xr3:uid="{4BC52641-EDDD-D248-ACA7-02B7FCB768F7}" name="Column13704"/>
    <tableColumn id="13705" xr3:uid="{1F3A6D15-695B-0041-B0EE-2EFA43415409}" name="Column13705"/>
    <tableColumn id="13706" xr3:uid="{A3E65ED6-AB33-4243-888F-D306C93EDFDA}" name="Column13706"/>
    <tableColumn id="13707" xr3:uid="{DB1126D6-D349-3049-8F80-4269FF4E52D7}" name="Column13707"/>
    <tableColumn id="13708" xr3:uid="{B544CC98-054E-974A-B853-374F26A5FAC1}" name="Column13708"/>
    <tableColumn id="13709" xr3:uid="{93CA822D-A54D-C043-9B4E-15DE402F59FB}" name="Column13709"/>
    <tableColumn id="13710" xr3:uid="{25654932-8E03-044A-9B5F-7608986AD651}" name="Column13710"/>
    <tableColumn id="13711" xr3:uid="{4CBA732E-C7C7-D34C-BFD8-912A0B031E2C}" name="Column13711"/>
    <tableColumn id="13712" xr3:uid="{C2CCC59F-7D59-8847-B85D-4FDA2F4F6DF7}" name="Column13712"/>
    <tableColumn id="13713" xr3:uid="{B7128E5D-9427-FB49-BC3E-D1028C3A72C4}" name="Column13713"/>
    <tableColumn id="13714" xr3:uid="{5B4CBDBD-A149-164C-ADDB-C7431FADA676}" name="Column13714"/>
    <tableColumn id="13715" xr3:uid="{48E34B4B-007A-0544-9BE8-A4A27B4A064D}" name="Column13715"/>
    <tableColumn id="13716" xr3:uid="{CDA5F177-DBF1-1143-9433-BEE6508E158F}" name="Column13716"/>
    <tableColumn id="13717" xr3:uid="{2F2AD9CF-C6D0-CD40-9F25-F450D56E901B}" name="Column13717"/>
    <tableColumn id="13718" xr3:uid="{2756D555-3E09-EA49-A19E-BFF3623F04C4}" name="Column13718"/>
    <tableColumn id="13719" xr3:uid="{E3315893-4E8C-7843-BE52-031E280F571D}" name="Column13719"/>
    <tableColumn id="13720" xr3:uid="{CD0FE449-D27B-C14C-8D96-DC64ED6E3994}" name="Column13720"/>
    <tableColumn id="13721" xr3:uid="{EBFCF50A-9066-634F-919A-B1B44F3634C0}" name="Column13721"/>
    <tableColumn id="13722" xr3:uid="{A58F4B68-E562-7941-BF7E-7E4B7BD89643}" name="Column13722"/>
    <tableColumn id="13723" xr3:uid="{E63CF897-3D26-904F-9CCC-741978936704}" name="Column13723"/>
    <tableColumn id="13724" xr3:uid="{A3C65708-CC04-7744-90AB-250C45DF87C1}" name="Column13724"/>
    <tableColumn id="13725" xr3:uid="{D354AB3F-D7F9-3A4F-B614-34EFF014232C}" name="Column13725"/>
    <tableColumn id="13726" xr3:uid="{DA8820AD-AB95-D042-B789-C90B6B6DA1AD}" name="Column13726"/>
    <tableColumn id="13727" xr3:uid="{B0DBA085-0683-4A46-A5A3-3D8D9569C83B}" name="Column13727"/>
    <tableColumn id="13728" xr3:uid="{E6505A4E-CDDB-6E45-8B4D-162ECA0A317F}" name="Column13728"/>
    <tableColumn id="13729" xr3:uid="{55CEB6D0-2BEC-BF4B-B85F-54895100E20E}" name="Column13729"/>
    <tableColumn id="13730" xr3:uid="{E3349F08-9A21-8644-92BC-C7BD05205F54}" name="Column13730"/>
    <tableColumn id="13731" xr3:uid="{EAA3FFEE-5B71-6249-AECC-C888E8C291A8}" name="Column13731"/>
    <tableColumn id="13732" xr3:uid="{96B7400D-D0D1-C046-BB4A-C8803B6A2A78}" name="Column13732"/>
    <tableColumn id="13733" xr3:uid="{C22197E0-D27F-774C-9471-E85641CF2AB0}" name="Column13733"/>
    <tableColumn id="13734" xr3:uid="{1D3EC524-7BCD-DE41-AF4F-1BBA0CD98E77}" name="Column13734"/>
    <tableColumn id="13735" xr3:uid="{95158E2E-A776-F649-93C3-99E015FAA1F1}" name="Column13735"/>
    <tableColumn id="13736" xr3:uid="{41D4A3F3-E861-4A48-9EBD-0B963247C990}" name="Column13736"/>
    <tableColumn id="13737" xr3:uid="{CD458EE4-7B28-984D-A7CC-BEA4D3240F49}" name="Column13737"/>
    <tableColumn id="13738" xr3:uid="{C0005047-EEC5-3044-9FB3-D1FE3EE8BCCC}" name="Column13738"/>
    <tableColumn id="13739" xr3:uid="{0CFE440E-BA97-FF4A-9FF0-683E69F7279E}" name="Column13739"/>
    <tableColumn id="13740" xr3:uid="{3F042E7E-F93A-B44C-9350-6A0CEAF62541}" name="Column13740"/>
    <tableColumn id="13741" xr3:uid="{1D152D39-8667-CF4C-94B0-E9302EA1C472}" name="Column13741"/>
    <tableColumn id="13742" xr3:uid="{606BA5CB-F1A6-0048-8119-45715A7BFAB2}" name="Column13742"/>
    <tableColumn id="13743" xr3:uid="{13F1CBAE-50CA-EB42-A729-267F2A117066}" name="Column13743"/>
    <tableColumn id="13744" xr3:uid="{C1D1952B-B8D4-1742-9DA1-AD585FBD32EB}" name="Column13744"/>
    <tableColumn id="13745" xr3:uid="{20007ACB-56EA-7349-A919-0A47E6FE9B2B}" name="Column13745"/>
    <tableColumn id="13746" xr3:uid="{9E0965CF-B6C3-F544-843C-084091C8AC80}" name="Column13746"/>
    <tableColumn id="13747" xr3:uid="{BC87D838-E8B6-2545-958D-9CA98FBDDBC1}" name="Column13747"/>
    <tableColumn id="13748" xr3:uid="{BB765C73-2F43-8D47-BFE1-C718DC7ADB3F}" name="Column13748"/>
    <tableColumn id="13749" xr3:uid="{7F2ED819-0B30-DE47-AFB7-F7537C9AE705}" name="Column13749"/>
    <tableColumn id="13750" xr3:uid="{0334A457-5A9A-3646-BB0E-C7B826A35D1D}" name="Column13750"/>
    <tableColumn id="13751" xr3:uid="{9E822CE7-33C3-CE46-B9E0-851FE734E465}" name="Column13751"/>
    <tableColumn id="13752" xr3:uid="{67E53AF7-1B6E-5645-BA64-05257A7B7740}" name="Column13752"/>
    <tableColumn id="13753" xr3:uid="{57944FC9-4892-F248-81E3-97A9B66450FB}" name="Column13753"/>
    <tableColumn id="13754" xr3:uid="{761592D2-04E9-9043-9823-1A6B40A75959}" name="Column13754"/>
    <tableColumn id="13755" xr3:uid="{8E61EC15-9E0C-4243-9033-9E507AB0CD21}" name="Column13755"/>
    <tableColumn id="13756" xr3:uid="{75A278BF-77EF-D343-B4A4-E82A1A5C907D}" name="Column13756"/>
    <tableColumn id="13757" xr3:uid="{4B18358C-DCFC-F84B-A6D1-3722E9391965}" name="Column13757"/>
    <tableColumn id="13758" xr3:uid="{EE0F1319-2A79-CA49-BA46-223909128EF6}" name="Column13758"/>
    <tableColumn id="13759" xr3:uid="{373BC6B9-C906-1447-B351-365A5E713829}" name="Column13759"/>
    <tableColumn id="13760" xr3:uid="{1AC2B531-79FE-B047-9C9C-D6161268E349}" name="Column13760"/>
    <tableColumn id="13761" xr3:uid="{F8ED6E2F-8035-E44B-88A4-794EAA1CF26D}" name="Column13761"/>
    <tableColumn id="13762" xr3:uid="{CA4A8DA8-C5A0-C849-ABD8-567923388BBC}" name="Column13762"/>
    <tableColumn id="13763" xr3:uid="{736029BF-53CB-2F4A-A7E8-82506223D52E}" name="Column13763"/>
    <tableColumn id="13764" xr3:uid="{1E4EBB4B-D946-5D4F-A4D8-095935422459}" name="Column13764"/>
    <tableColumn id="13765" xr3:uid="{96837BAD-A0DB-5448-8597-FFBA817C52DF}" name="Column13765"/>
    <tableColumn id="13766" xr3:uid="{A8D71580-C96A-4B4B-8124-A552EF955FD8}" name="Column13766"/>
    <tableColumn id="13767" xr3:uid="{6D462C28-EB4D-184F-8C96-A24F4CF0D99C}" name="Column13767"/>
    <tableColumn id="13768" xr3:uid="{564608CC-600A-DC42-94AA-A9F8D529BC0F}" name="Column13768"/>
    <tableColumn id="13769" xr3:uid="{8BFC24C6-6205-804B-ADA0-2AD37800EDB0}" name="Column13769"/>
    <tableColumn id="13770" xr3:uid="{ACAC078D-8697-784B-815B-3E912F4602F4}" name="Column13770"/>
    <tableColumn id="13771" xr3:uid="{CC2D065C-3B1F-F346-A108-33567723D242}" name="Column13771"/>
    <tableColumn id="13772" xr3:uid="{8F765086-FF4F-2D40-88B3-A3662923E7A1}" name="Column13772"/>
    <tableColumn id="13773" xr3:uid="{C3950745-03B9-9340-A018-7A7F569C2791}" name="Column13773"/>
    <tableColumn id="13774" xr3:uid="{E7BD9390-2C78-CC4D-A576-4288E412404B}" name="Column13774"/>
    <tableColumn id="13775" xr3:uid="{8E68CE18-33AD-424D-95F4-501E57F9A06D}" name="Column13775"/>
    <tableColumn id="13776" xr3:uid="{F98540ED-B351-EF42-998C-1E3DFCD9E081}" name="Column13776"/>
    <tableColumn id="13777" xr3:uid="{3E5A8B35-BD05-A846-92A0-7EBCF6E6E8F0}" name="Column13777"/>
    <tableColumn id="13778" xr3:uid="{63B4DFD2-D0F3-5B47-9248-D81ABE217E00}" name="Column13778"/>
    <tableColumn id="13779" xr3:uid="{C1704DD1-E101-C644-9C6D-B3C8BAD8FB75}" name="Column13779"/>
    <tableColumn id="13780" xr3:uid="{EA409599-DAA2-B944-82B5-0B87A23F072A}" name="Column13780"/>
    <tableColumn id="13781" xr3:uid="{B9DC097E-D3D1-BA4C-8D42-57C75BE45FDE}" name="Column13781"/>
    <tableColumn id="13782" xr3:uid="{77DDC9B2-C8AF-EA4A-BC78-1ADEA82090A8}" name="Column13782"/>
    <tableColumn id="13783" xr3:uid="{C5835A1D-8AE4-9346-9D75-CE9CF797E3F2}" name="Column13783"/>
    <tableColumn id="13784" xr3:uid="{EB100CAA-5931-6C47-86F2-C095E0C02732}" name="Column13784"/>
    <tableColumn id="13785" xr3:uid="{50839C2A-3D14-0841-9EB3-BC9DEBDD5A8D}" name="Column13785"/>
    <tableColumn id="13786" xr3:uid="{5E326ECE-361D-0B48-9A47-98E82F92C3AF}" name="Column13786"/>
    <tableColumn id="13787" xr3:uid="{14852254-9FAB-1843-8012-E082E3333992}" name="Column13787"/>
    <tableColumn id="13788" xr3:uid="{6FD7E1AC-149E-5446-8BEA-BCCCAB0C7BE7}" name="Column13788"/>
    <tableColumn id="13789" xr3:uid="{006DE0F9-5A46-6D41-97C4-F5F0CE97CFF9}" name="Column13789"/>
    <tableColumn id="13790" xr3:uid="{77BC91B5-8DE0-0B4C-8EEF-FCA82ECB097F}" name="Column13790"/>
    <tableColumn id="13791" xr3:uid="{4AD52AA2-9315-2B43-9410-CD74C44CE84D}" name="Column13791"/>
    <tableColumn id="13792" xr3:uid="{EFAEE19E-9B8C-3A4A-B54C-8DF0DCDFA6D7}" name="Column13792"/>
    <tableColumn id="13793" xr3:uid="{5536ECDE-CCED-144E-9D3E-2CF3F9AAAC40}" name="Column13793"/>
    <tableColumn id="13794" xr3:uid="{257CC26A-D87D-744F-A1A6-EBBAC0013A6F}" name="Column13794"/>
    <tableColumn id="13795" xr3:uid="{A9EB6E80-7CF3-4448-B47B-82FDFB7E5DFB}" name="Column13795"/>
    <tableColumn id="13796" xr3:uid="{64E0BA2D-B6F2-2C48-AD2A-E85B73A1BBA6}" name="Column13796"/>
    <tableColumn id="13797" xr3:uid="{0455F1A4-3A44-1241-BE20-A2F3AEA08755}" name="Column13797"/>
    <tableColumn id="13798" xr3:uid="{7D9F0EFE-C1ED-864D-90C6-3D193E18FC5E}" name="Column13798"/>
    <tableColumn id="13799" xr3:uid="{E64B1722-56F5-2845-AC76-9E694CC14088}" name="Column13799"/>
    <tableColumn id="13800" xr3:uid="{D6CA07E9-AE39-FE46-AA5C-B7603AAE41B3}" name="Column13800"/>
    <tableColumn id="13801" xr3:uid="{32C7A7E1-A512-7F44-B899-430EA092852F}" name="Column13801"/>
    <tableColumn id="13802" xr3:uid="{A6E1E18C-F174-F04B-BB23-3C6375B071DD}" name="Column13802"/>
    <tableColumn id="13803" xr3:uid="{D890CA82-FFAF-F94C-AF5B-1E7A97FD162B}" name="Column13803"/>
    <tableColumn id="13804" xr3:uid="{CF0E06FD-DC39-2647-80B6-AE20B9807B30}" name="Column13804"/>
    <tableColumn id="13805" xr3:uid="{9790BD79-17F2-4045-AD93-188AAD89FD12}" name="Column13805"/>
    <tableColumn id="13806" xr3:uid="{5705078A-2BF8-2742-92DD-EFF5C06B7DA2}" name="Column13806"/>
    <tableColumn id="13807" xr3:uid="{54E6F8D2-5E86-0645-94C5-E25F59F71486}" name="Column13807"/>
    <tableColumn id="13808" xr3:uid="{26CEE0CF-5C7E-984E-AA7D-271171E05255}" name="Column13808"/>
    <tableColumn id="13809" xr3:uid="{4A0FA773-0400-AC45-829B-ACF2DFBDAF48}" name="Column13809"/>
    <tableColumn id="13810" xr3:uid="{BA0EB01C-BBF5-A140-9F58-5C493EFACF5D}" name="Column13810"/>
    <tableColumn id="13811" xr3:uid="{4C94C819-58DB-2548-BD64-30EB935906CF}" name="Column13811"/>
    <tableColumn id="13812" xr3:uid="{FCBD6C4A-3192-9F46-810D-CC5712D7EAF6}" name="Column13812"/>
    <tableColumn id="13813" xr3:uid="{629A2B0F-314F-A54B-B9D9-693391398FA9}" name="Column13813"/>
    <tableColumn id="13814" xr3:uid="{92A16127-EB82-6F4B-B81B-7A34F52832F3}" name="Column13814"/>
    <tableColumn id="13815" xr3:uid="{92DD5DD5-828E-9B45-8F8D-8F9BDCE523A5}" name="Column13815"/>
    <tableColumn id="13816" xr3:uid="{95316B8F-DC00-FE42-9638-37F15316A989}" name="Column13816"/>
    <tableColumn id="13817" xr3:uid="{C34018C8-5895-5E45-9451-EBA1554268EE}" name="Column13817"/>
    <tableColumn id="13818" xr3:uid="{11B52FE3-52BF-A846-B155-C08460453433}" name="Column13818"/>
    <tableColumn id="13819" xr3:uid="{6411B00E-FF06-2B42-A5B6-89118D2E8335}" name="Column13819"/>
    <tableColumn id="13820" xr3:uid="{1D9E29F0-FE75-BF45-8A7F-784F1956F728}" name="Column13820"/>
    <tableColumn id="13821" xr3:uid="{559E21A2-9263-2449-B4F0-FC82FD43EA78}" name="Column13821"/>
    <tableColumn id="13822" xr3:uid="{8C2D1F07-2F63-9A46-8C5B-7D99B734961B}" name="Column13822"/>
    <tableColumn id="13823" xr3:uid="{D6D9AE6B-4F0B-B74F-8F39-4B7291F102FE}" name="Column13823"/>
    <tableColumn id="13824" xr3:uid="{3881C2C6-F013-F040-9389-8F1CB39A0340}" name="Column13824"/>
    <tableColumn id="13825" xr3:uid="{8CDF357C-1B81-F143-89CF-5973832FD5B0}" name="Column13825"/>
    <tableColumn id="13826" xr3:uid="{2F4ACFD9-9756-F449-8D15-154ECFA6CB20}" name="Column13826"/>
    <tableColumn id="13827" xr3:uid="{4138AB59-C2EC-A94D-A8D2-09A3DC2C494A}" name="Column13827"/>
    <tableColumn id="13828" xr3:uid="{7B015953-C8BE-D046-9508-B7EA162D051E}" name="Column13828"/>
    <tableColumn id="13829" xr3:uid="{EC205DC3-FECA-DE44-9F62-8AD26595472A}" name="Column13829"/>
    <tableColumn id="13830" xr3:uid="{1F949798-F3CD-FE4E-A416-FFBD14B9635E}" name="Column13830"/>
    <tableColumn id="13831" xr3:uid="{04182DCD-B22D-144E-AA08-E0AB4A1DF417}" name="Column13831"/>
    <tableColumn id="13832" xr3:uid="{FE50417F-D451-3042-B385-6B9C1F4DBD69}" name="Column13832"/>
    <tableColumn id="13833" xr3:uid="{8B23875E-FD2C-8046-8762-384318584C07}" name="Column13833"/>
    <tableColumn id="13834" xr3:uid="{187E663E-8B04-C740-B615-785DF6431DA1}" name="Column13834"/>
    <tableColumn id="13835" xr3:uid="{122647C3-6065-0A45-9B20-32C3ECCD8D94}" name="Column13835"/>
    <tableColumn id="13836" xr3:uid="{B2FE0F80-73B4-054B-84EC-C41EEC1AAC71}" name="Column13836"/>
    <tableColumn id="13837" xr3:uid="{8BBA2528-9D08-5246-A41B-4E5BB67C248A}" name="Column13837"/>
    <tableColumn id="13838" xr3:uid="{A62EBA3A-682C-9C42-BF01-C794228E1609}" name="Column13838"/>
    <tableColumn id="13839" xr3:uid="{4BA6EA7B-19CD-0C4D-92F4-B22ADBBA3F4C}" name="Column13839"/>
    <tableColumn id="13840" xr3:uid="{CF2853B2-7436-B240-BCFE-35B7184CBEAC}" name="Column13840"/>
    <tableColumn id="13841" xr3:uid="{9253D2DC-0453-3D47-82EE-8BC5E7A7729B}" name="Column13841"/>
    <tableColumn id="13842" xr3:uid="{6F0D1C38-274F-1644-ADAC-7C58E767E29D}" name="Column13842"/>
    <tableColumn id="13843" xr3:uid="{03189F1C-A4C1-2740-BA76-DF5AAAC07458}" name="Column13843"/>
    <tableColumn id="13844" xr3:uid="{CAB17684-1B53-AC44-9834-6E719D495A13}" name="Column13844"/>
    <tableColumn id="13845" xr3:uid="{0ADB55DD-85C8-3042-B9FC-3586F67DBEB7}" name="Column13845"/>
    <tableColumn id="13846" xr3:uid="{D73EF99D-0AE3-BB43-B738-F5C8211581A5}" name="Column13846"/>
    <tableColumn id="13847" xr3:uid="{6DBB282E-43E8-2949-86E2-BED9B19EC62D}" name="Column13847"/>
    <tableColumn id="13848" xr3:uid="{BDE4AB6F-E37F-7542-BD88-47D3866B9E8C}" name="Column13848"/>
    <tableColumn id="13849" xr3:uid="{D37A6E0C-3919-874B-9CB4-58265ACBD0D2}" name="Column13849"/>
    <tableColumn id="13850" xr3:uid="{99A487B3-2899-D44A-9D53-5B279C7F2671}" name="Column13850"/>
    <tableColumn id="13851" xr3:uid="{821E35F4-0A32-1440-B8B0-2DD40B97C3D5}" name="Column13851"/>
    <tableColumn id="13852" xr3:uid="{F3C2F5F1-3065-CD4F-B10D-90AF202E888C}" name="Column13852"/>
    <tableColumn id="13853" xr3:uid="{9512DC69-A667-BF4E-9920-6249126CF968}" name="Column13853"/>
    <tableColumn id="13854" xr3:uid="{DEEB581C-9A9D-A747-BCF5-9A2335468766}" name="Column13854"/>
    <tableColumn id="13855" xr3:uid="{ECE4647A-7481-D247-A356-14DE3D337C9B}" name="Column13855"/>
    <tableColumn id="13856" xr3:uid="{1C9FDCC8-B7AB-1243-8BD7-631216C9061F}" name="Column13856"/>
    <tableColumn id="13857" xr3:uid="{F4646813-628D-0543-8EF3-B2F9BE1AEE3B}" name="Column13857"/>
    <tableColumn id="13858" xr3:uid="{F113A827-2D04-5D41-8685-89594D14949A}" name="Column13858"/>
    <tableColumn id="13859" xr3:uid="{DE1AEABC-4736-984A-A84A-0D531920A131}" name="Column13859"/>
    <tableColumn id="13860" xr3:uid="{A896DA64-D07A-CB4E-B9CE-F863C9E72728}" name="Column13860"/>
    <tableColumn id="13861" xr3:uid="{E8A375E1-AE9A-694C-A613-A58E1298A235}" name="Column13861"/>
    <tableColumn id="13862" xr3:uid="{F84A7CD2-3D2D-F54D-8062-F116C2A4C106}" name="Column13862"/>
    <tableColumn id="13863" xr3:uid="{5F80078C-E0F9-B642-91A0-F0E398D33115}" name="Column13863"/>
    <tableColumn id="13864" xr3:uid="{60A1333E-C31C-0047-AAE0-894F6A52562F}" name="Column13864"/>
    <tableColumn id="13865" xr3:uid="{46846522-3C7E-F041-8885-324C3A43A300}" name="Column13865"/>
    <tableColumn id="13866" xr3:uid="{258E2DA0-BE69-8742-8D81-CD58C35787F9}" name="Column13866"/>
    <tableColumn id="13867" xr3:uid="{AA7A773B-1EEE-634A-8DAF-E2D42F2CDC46}" name="Column13867"/>
    <tableColumn id="13868" xr3:uid="{E37A5E25-7481-4045-9207-E926E0F5861D}" name="Column13868"/>
    <tableColumn id="13869" xr3:uid="{31EA6901-565A-374F-AEC3-EEBF2F55C656}" name="Column13869"/>
    <tableColumn id="13870" xr3:uid="{285296C1-B822-CD40-AFF5-6A5545A9BF7E}" name="Column13870"/>
    <tableColumn id="13871" xr3:uid="{2E7940DF-62CE-384C-8D10-BE5DEB0359BC}" name="Column13871"/>
    <tableColumn id="13872" xr3:uid="{EF35F27C-5E03-1248-B135-922D4ECE7F5E}" name="Column13872"/>
    <tableColumn id="13873" xr3:uid="{DE4A78C4-EF1D-5140-92A2-E591A38BE6D0}" name="Column13873"/>
    <tableColumn id="13874" xr3:uid="{74314227-409F-D946-8DD3-4A8E74E42C4F}" name="Column13874"/>
    <tableColumn id="13875" xr3:uid="{5925337E-0089-8F40-B398-93095CA6360F}" name="Column13875"/>
    <tableColumn id="13876" xr3:uid="{CB57F4AB-C39A-A74D-BED6-62225BC0ED2E}" name="Column13876"/>
    <tableColumn id="13877" xr3:uid="{F1D6D50B-4465-764B-9391-96D2025014FC}" name="Column13877"/>
    <tableColumn id="13878" xr3:uid="{A75CC213-BC3A-F946-8274-233B36465175}" name="Column13878"/>
    <tableColumn id="13879" xr3:uid="{462A678A-18D0-5E40-A157-541CED182AE1}" name="Column13879"/>
    <tableColumn id="13880" xr3:uid="{4E23AAFB-E450-1246-90A8-F0CCB5D4C07E}" name="Column13880"/>
    <tableColumn id="13881" xr3:uid="{A037FDAC-00A2-A64A-A4C1-09BD6E3E7C69}" name="Column13881"/>
    <tableColumn id="13882" xr3:uid="{E0B3EFE9-57B7-EF49-9EBA-EDC79EB93680}" name="Column13882"/>
    <tableColumn id="13883" xr3:uid="{3FA12816-3EA6-624A-AB78-98D4C80914E8}" name="Column13883"/>
    <tableColumn id="13884" xr3:uid="{5A6DE167-82A7-E74D-A563-ACF89A67D5AA}" name="Column13884"/>
    <tableColumn id="13885" xr3:uid="{67CAF88F-037C-964C-A518-5778EE656AFF}" name="Column13885"/>
    <tableColumn id="13886" xr3:uid="{83874173-4720-DB41-9E5F-D6F3097A5B68}" name="Column13886"/>
    <tableColumn id="13887" xr3:uid="{1FFE8B75-A788-B340-ACED-78CD73B24046}" name="Column13887"/>
    <tableColumn id="13888" xr3:uid="{48414253-7E38-7E4A-853D-DD55657C3ADC}" name="Column13888"/>
    <tableColumn id="13889" xr3:uid="{B3E31651-04BF-A34E-A987-895A730B6255}" name="Column13889"/>
    <tableColumn id="13890" xr3:uid="{F7BCBE84-0618-E94D-BE31-2A12652B6EBB}" name="Column13890"/>
    <tableColumn id="13891" xr3:uid="{060CA268-41F8-E74F-BEDA-16489F296F6F}" name="Column13891"/>
    <tableColumn id="13892" xr3:uid="{B2F5ECB6-DFFA-B843-A871-139D455424C4}" name="Column13892"/>
    <tableColumn id="13893" xr3:uid="{2B927A76-2C32-BF49-857B-C9FC757D7A82}" name="Column13893"/>
    <tableColumn id="13894" xr3:uid="{2F1BA951-0673-AD4A-8A49-A9E75608F38D}" name="Column13894"/>
    <tableColumn id="13895" xr3:uid="{1BE4CE2F-FC4F-144D-8048-FB777FEC3FB2}" name="Column13895"/>
    <tableColumn id="13896" xr3:uid="{E4E2F679-E362-604B-BAA3-668F0323B6DF}" name="Column13896"/>
    <tableColumn id="13897" xr3:uid="{6E1B35DA-00F2-E442-8250-09935C7D741D}" name="Column13897"/>
    <tableColumn id="13898" xr3:uid="{3CB708EF-86F7-C446-A3B5-8E690C2A8365}" name="Column13898"/>
    <tableColumn id="13899" xr3:uid="{E80D8C21-A7C8-3147-BB4C-87BFC3265391}" name="Column13899"/>
    <tableColumn id="13900" xr3:uid="{0FBD2DA8-6556-E848-B936-11848881E4A3}" name="Column13900"/>
    <tableColumn id="13901" xr3:uid="{E193761A-90ED-6848-8957-4E8FB6282B66}" name="Column13901"/>
    <tableColumn id="13902" xr3:uid="{0E1295CE-461E-5048-951B-6903DA125C18}" name="Column13902"/>
    <tableColumn id="13903" xr3:uid="{4AA36CFF-C581-3344-923D-46D07B171BD9}" name="Column13903"/>
    <tableColumn id="13904" xr3:uid="{AE3BF748-9A57-324E-89CE-EAF42645C9CD}" name="Column13904"/>
    <tableColumn id="13905" xr3:uid="{BB0945C9-100C-9644-A296-067C31CB2B2D}" name="Column13905"/>
    <tableColumn id="13906" xr3:uid="{F04D6BC1-AC17-AE4A-823C-F7FE12D1EC0F}" name="Column13906"/>
    <tableColumn id="13907" xr3:uid="{8DCF95AD-4C75-D841-8FC9-FBC815B9329C}" name="Column13907"/>
    <tableColumn id="13908" xr3:uid="{BB458EEF-281F-3241-8654-DCC09F1BCF57}" name="Column13908"/>
    <tableColumn id="13909" xr3:uid="{5ADFBCE5-D7D1-5F4B-BEE3-AEA13B9C0C4E}" name="Column13909"/>
    <tableColumn id="13910" xr3:uid="{8E7FD810-E9C0-3747-AC14-D76C6A71ABF4}" name="Column13910"/>
    <tableColumn id="13911" xr3:uid="{9F21E121-4CB5-D342-B12D-26B05D8EFAD0}" name="Column13911"/>
    <tableColumn id="13912" xr3:uid="{AF6CD08B-BCC3-7340-865F-B3B01AD7785C}" name="Column13912"/>
    <tableColumn id="13913" xr3:uid="{F665C94D-6E7D-E440-BC1B-614C3EDEF798}" name="Column13913"/>
    <tableColumn id="13914" xr3:uid="{90633768-3ECD-A74F-B3B3-FC4C0D669CEA}" name="Column13914"/>
    <tableColumn id="13915" xr3:uid="{147EAA66-78B1-2744-A59C-51152A20C652}" name="Column13915"/>
    <tableColumn id="13916" xr3:uid="{76FD1C3C-AF2A-F347-BF99-35D7BEFFFA44}" name="Column13916"/>
    <tableColumn id="13917" xr3:uid="{9F6CA542-F27E-4F4D-B4F1-A8F1EC0FD77F}" name="Column13917"/>
    <tableColumn id="13918" xr3:uid="{594CBE8C-1C87-624D-9BDB-6346DFFB1101}" name="Column13918"/>
    <tableColumn id="13919" xr3:uid="{504B44EC-0FF4-7D43-9431-BFF9BA608575}" name="Column13919"/>
    <tableColumn id="13920" xr3:uid="{05C0A376-7BA4-8249-9BDB-32C865F7EA10}" name="Column13920"/>
    <tableColumn id="13921" xr3:uid="{47783E81-4737-8747-859B-1F243A18DA6A}" name="Column13921"/>
    <tableColumn id="13922" xr3:uid="{CA4404BF-D6CC-5343-81B0-399AB085CBE0}" name="Column13922"/>
    <tableColumn id="13923" xr3:uid="{4BE00A55-8699-0646-B8BF-422ECA082359}" name="Column13923"/>
    <tableColumn id="13924" xr3:uid="{3BF4DE51-11E5-5645-A6ED-2811392296CB}" name="Column13924"/>
    <tableColumn id="13925" xr3:uid="{1AFCE7D4-9300-5640-9D35-D2941D184C3F}" name="Column13925"/>
    <tableColumn id="13926" xr3:uid="{A38ACEF5-7B6B-F446-B547-0129E5D9E113}" name="Column13926"/>
    <tableColumn id="13927" xr3:uid="{9BF7C2B8-F44C-9440-B3FA-C6816FA1FD54}" name="Column13927"/>
    <tableColumn id="13928" xr3:uid="{EE3FBD89-7CB2-6245-B906-E0128F1EA2CD}" name="Column13928"/>
    <tableColumn id="13929" xr3:uid="{9D6B79AA-483A-5845-8CBF-33884EF4325D}" name="Column13929"/>
    <tableColumn id="13930" xr3:uid="{774FB2A3-C8BB-8346-B67F-70D66B724A0B}" name="Column13930"/>
    <tableColumn id="13931" xr3:uid="{920EC3DD-28B3-9648-9D2B-EE425430BE0C}" name="Column13931"/>
    <tableColumn id="13932" xr3:uid="{4A8E2BB0-0B3A-024D-A29A-57A6C755C9C6}" name="Column13932"/>
    <tableColumn id="13933" xr3:uid="{CAFF2769-6EA2-7346-A1AC-E1142067861D}" name="Column13933"/>
    <tableColumn id="13934" xr3:uid="{BCDCA16A-A09F-E845-A95D-FF7FB61AFB6A}" name="Column13934"/>
    <tableColumn id="13935" xr3:uid="{7778EA65-3164-714D-92BC-E9090C36E177}" name="Column13935"/>
    <tableColumn id="13936" xr3:uid="{06DF0AB4-C757-C847-9F11-8FFF6BC84FEF}" name="Column13936"/>
    <tableColumn id="13937" xr3:uid="{D5F24E63-41C7-5445-8B82-EBF761A6FC59}" name="Column13937"/>
    <tableColumn id="13938" xr3:uid="{32A07AC6-DC44-6444-BAA6-C5B528CBBAE0}" name="Column13938"/>
    <tableColumn id="13939" xr3:uid="{C14D9F97-3F16-A741-B7FB-CD2A74358F70}" name="Column13939"/>
    <tableColumn id="13940" xr3:uid="{046F07DF-2FD1-2A4C-8676-265C90BFA008}" name="Column13940"/>
    <tableColumn id="13941" xr3:uid="{0CD88034-3A0F-5140-BC3F-56A96953152A}" name="Column13941"/>
    <tableColumn id="13942" xr3:uid="{80607D5A-493E-BF42-AF38-497A5C83DD3E}" name="Column13942"/>
    <tableColumn id="13943" xr3:uid="{5C8FEC88-FD87-6147-99A3-7F83C0A6560E}" name="Column13943"/>
    <tableColumn id="13944" xr3:uid="{E136BA24-6E1E-994D-B270-B0A6D8477CFB}" name="Column13944"/>
    <tableColumn id="13945" xr3:uid="{7E8FB1C4-EA0D-6144-B14A-FE134F020FA7}" name="Column13945"/>
    <tableColumn id="13946" xr3:uid="{23C201FA-E1B6-C044-AA6E-FDD0BC2072FC}" name="Column13946"/>
    <tableColumn id="13947" xr3:uid="{B4936D93-5EE1-A64B-A4C4-1FDFCFBC78C0}" name="Column13947"/>
    <tableColumn id="13948" xr3:uid="{9070F492-3EB0-EC41-839F-94921330C58B}" name="Column13948"/>
    <tableColumn id="13949" xr3:uid="{684A32A1-26F5-5241-ABD8-538A1A040070}" name="Column13949"/>
    <tableColumn id="13950" xr3:uid="{E8F41948-214D-6348-893D-50511C18ACE1}" name="Column13950"/>
    <tableColumn id="13951" xr3:uid="{0DA1F23B-B4E8-D641-A699-4BE2600FB574}" name="Column13951"/>
    <tableColumn id="13952" xr3:uid="{AEAF4B8D-1668-494B-98FD-DAF563D12A15}" name="Column13952"/>
    <tableColumn id="13953" xr3:uid="{CBD6D6A1-0396-AC4A-9301-073CFDCC7DF9}" name="Column13953"/>
    <tableColumn id="13954" xr3:uid="{A8FF838D-9DAF-A746-BAC4-2B4065ED61B9}" name="Column13954"/>
    <tableColumn id="13955" xr3:uid="{9FACB711-AAC8-414B-8ADF-525CB4667936}" name="Column13955"/>
    <tableColumn id="13956" xr3:uid="{223F70B0-B078-D74F-958E-C2CE6F077A7F}" name="Column13956"/>
    <tableColumn id="13957" xr3:uid="{30E8A449-AF7A-BB4B-9D55-E87CAC5D69A6}" name="Column13957"/>
    <tableColumn id="13958" xr3:uid="{674EF961-3844-1645-8AB1-F24AE74E339C}" name="Column13958"/>
    <tableColumn id="13959" xr3:uid="{B040661C-42E0-F54B-A408-CF845382B05C}" name="Column13959"/>
    <tableColumn id="13960" xr3:uid="{D841E80B-4C8D-9B4B-9207-B1BA168EC900}" name="Column13960"/>
    <tableColumn id="13961" xr3:uid="{C5068645-9D4A-7E48-8CD5-1EF3C05E3C79}" name="Column13961"/>
    <tableColumn id="13962" xr3:uid="{55F1E77D-29AE-6848-9DEA-9FABFD825E47}" name="Column13962"/>
    <tableColumn id="13963" xr3:uid="{BF08D8D0-CDAD-F949-8339-4FD053C539C9}" name="Column13963"/>
    <tableColumn id="13964" xr3:uid="{53AE652A-A372-1E48-9C84-C024796FBD3A}" name="Column13964"/>
    <tableColumn id="13965" xr3:uid="{05A1A7A4-00C4-A445-8A69-152354924ACF}" name="Column13965"/>
    <tableColumn id="13966" xr3:uid="{E47FB16B-2555-0940-8652-B45D30A2316F}" name="Column13966"/>
    <tableColumn id="13967" xr3:uid="{B612096B-285E-DF49-BB7F-F8DCB2CF65AB}" name="Column13967"/>
    <tableColumn id="13968" xr3:uid="{F794D45F-F897-EA42-ACAF-1AD2F5244661}" name="Column13968"/>
    <tableColumn id="13969" xr3:uid="{9F25757E-632B-A643-813D-6950DB318F51}" name="Column13969"/>
    <tableColumn id="13970" xr3:uid="{30384646-5994-D647-971F-8B22555E652C}" name="Column13970"/>
    <tableColumn id="13971" xr3:uid="{B50ACD70-3A1F-A447-9E01-EBFC649021CA}" name="Column13971"/>
    <tableColumn id="13972" xr3:uid="{B0DA3ECE-8C63-454A-A65C-5B7FE9A73E53}" name="Column13972"/>
    <tableColumn id="13973" xr3:uid="{357AD6C0-C230-CE48-8178-179B69C3CEE0}" name="Column13973"/>
    <tableColumn id="13974" xr3:uid="{C36A52E3-7F01-B545-AA28-5C997702FABD}" name="Column13974"/>
    <tableColumn id="13975" xr3:uid="{6EDA848F-0197-C44E-9DC3-63C9B0EAFF18}" name="Column13975"/>
    <tableColumn id="13976" xr3:uid="{214ECB02-A6D4-634D-A4D7-A58522F15DD3}" name="Column13976"/>
    <tableColumn id="13977" xr3:uid="{54BD6FD7-BFEC-5848-949D-143C3C8E6746}" name="Column13977"/>
    <tableColumn id="13978" xr3:uid="{3BCA2744-449A-EE4D-B648-70258EE116CF}" name="Column13978"/>
    <tableColumn id="13979" xr3:uid="{34AADF50-C496-0941-A289-E82B85937EF4}" name="Column13979"/>
    <tableColumn id="13980" xr3:uid="{60FB269E-BAC4-9A49-9489-2ADEEFD19073}" name="Column13980"/>
    <tableColumn id="13981" xr3:uid="{1251BECD-46E8-8B49-92CE-CA3B7F37D643}" name="Column13981"/>
    <tableColumn id="13982" xr3:uid="{F2902D2B-8227-0F4F-ADAD-342845EC989E}" name="Column13982"/>
    <tableColumn id="13983" xr3:uid="{BF1A602B-0B3D-DB44-AECF-6F7DA3D22B51}" name="Column13983"/>
    <tableColumn id="13984" xr3:uid="{1AD86A87-D4A2-6E4F-94B5-B5952D674A89}" name="Column13984"/>
    <tableColumn id="13985" xr3:uid="{1F688129-E288-BD48-8124-9AFC4E78EE01}" name="Column13985"/>
    <tableColumn id="13986" xr3:uid="{49EBFB08-EA19-5346-A2EC-39FE939EA729}" name="Column13986"/>
    <tableColumn id="13987" xr3:uid="{8CC08CC3-3E5C-0448-B9B1-67AA47437DB6}" name="Column13987"/>
    <tableColumn id="13988" xr3:uid="{A5942FA3-CB9A-EF4C-BA50-CA8B5525917B}" name="Column13988"/>
    <tableColumn id="13989" xr3:uid="{23019D44-66BD-E948-AA8B-9F90467E1F2E}" name="Column13989"/>
    <tableColumn id="13990" xr3:uid="{61448C27-1277-294F-B731-191579FEEE72}" name="Column13990"/>
    <tableColumn id="13991" xr3:uid="{46A9F333-1253-C44B-902D-F80763911ED8}" name="Column13991"/>
    <tableColumn id="13992" xr3:uid="{E57DFEFF-A129-E54F-8352-BB8BAB34D316}" name="Column13992"/>
    <tableColumn id="13993" xr3:uid="{143DD14A-90CD-9441-A554-108E576EB4EB}" name="Column13993"/>
    <tableColumn id="13994" xr3:uid="{1BC6C509-9E8C-5942-AF84-4AD686E2AC70}" name="Column13994"/>
    <tableColumn id="13995" xr3:uid="{55AF80D2-9F46-FC4B-A5B2-4D93CBB74375}" name="Column13995"/>
    <tableColumn id="13996" xr3:uid="{168F463D-5192-6040-90A8-AD039D21A300}" name="Column13996"/>
    <tableColumn id="13997" xr3:uid="{AA4459DD-8056-0D49-A036-DFF265A994C8}" name="Column13997"/>
    <tableColumn id="13998" xr3:uid="{E1EAE9F7-09C8-FD43-94D1-693891698255}" name="Column13998"/>
    <tableColumn id="13999" xr3:uid="{26E790FD-FFDD-1A44-83E5-749E4F124F7E}" name="Column13999"/>
    <tableColumn id="14000" xr3:uid="{E8E7AB34-0F30-E645-8B04-C382729D109B}" name="Column14000"/>
    <tableColumn id="14001" xr3:uid="{C15987E8-585A-0042-BA03-0FD2F658D1D6}" name="Column14001"/>
    <tableColumn id="14002" xr3:uid="{1FFF4F87-DD42-B34D-9A65-510A7CE8CAC8}" name="Column14002"/>
    <tableColumn id="14003" xr3:uid="{B2CE4743-AE35-BD4C-9219-438C7C8C4326}" name="Column14003"/>
    <tableColumn id="14004" xr3:uid="{71F6D554-3F61-DF4C-8189-FD00F8A0F142}" name="Column14004"/>
    <tableColumn id="14005" xr3:uid="{37C57318-2781-8747-AE47-E771283786CC}" name="Column14005"/>
    <tableColumn id="14006" xr3:uid="{F85B40B9-0430-1F4D-BBAB-6CA3D0566395}" name="Column14006"/>
    <tableColumn id="14007" xr3:uid="{E416C337-D7A6-E14B-8FAE-535F7897E459}" name="Column14007"/>
    <tableColumn id="14008" xr3:uid="{DA9A4305-E796-8F4C-A13F-6DA37F870AD9}" name="Column14008"/>
    <tableColumn id="14009" xr3:uid="{79B5EC5F-199D-CC4D-84F0-1BF71C29B08D}" name="Column14009"/>
    <tableColumn id="14010" xr3:uid="{12FCB958-9BFE-5845-B8B6-D5330CB235EB}" name="Column14010"/>
    <tableColumn id="14011" xr3:uid="{CF902E2D-C13A-774F-976E-DED7A59AB953}" name="Column14011"/>
    <tableColumn id="14012" xr3:uid="{BE8350E8-A2A6-3044-8929-C6F3FB9F72AB}" name="Column14012"/>
    <tableColumn id="14013" xr3:uid="{5ECA19A8-8FB3-3042-9CC2-F38C2D6C63EA}" name="Column14013"/>
    <tableColumn id="14014" xr3:uid="{FE027BB4-500D-AF42-AA14-1F1DE71898D3}" name="Column14014"/>
    <tableColumn id="14015" xr3:uid="{A5302DE1-EAA6-4849-846A-D5D8EE420C67}" name="Column14015"/>
    <tableColumn id="14016" xr3:uid="{D4674E16-D86A-BE44-A301-B0A2C402D9E1}" name="Column14016"/>
    <tableColumn id="14017" xr3:uid="{7E6E0F7C-23D9-A844-BBDC-1806DFABDBCA}" name="Column14017"/>
    <tableColumn id="14018" xr3:uid="{8C4C251E-5DD7-0548-894B-4550621428FD}" name="Column14018"/>
    <tableColumn id="14019" xr3:uid="{49985BDA-7194-AC42-B479-6AC3F9B107BF}" name="Column14019"/>
    <tableColumn id="14020" xr3:uid="{52C49C6B-AD2A-BE48-8BDB-E1A6D6599A73}" name="Column14020"/>
    <tableColumn id="14021" xr3:uid="{1E3FFECF-E74D-2A44-A395-ACDF0572F4D4}" name="Column14021"/>
    <tableColumn id="14022" xr3:uid="{53D48E21-25EF-0B41-86F1-871AC03FCAA5}" name="Column14022"/>
    <tableColumn id="14023" xr3:uid="{C629CC97-C2F2-9D40-9F87-180A9B37F0BA}" name="Column14023"/>
    <tableColumn id="14024" xr3:uid="{B21D9CA6-AA59-A440-A00C-9040DDBF324C}" name="Column14024"/>
    <tableColumn id="14025" xr3:uid="{703C1E86-B1A5-6443-A980-275CCE2267C1}" name="Column14025"/>
    <tableColumn id="14026" xr3:uid="{008B0315-479A-9748-ACF4-67679450A079}" name="Column14026"/>
    <tableColumn id="14027" xr3:uid="{8F754091-5B71-D14E-87CF-C60795D160C0}" name="Column14027"/>
    <tableColumn id="14028" xr3:uid="{8D83C205-EBF5-E741-876E-0C700CF1B7F7}" name="Column14028"/>
    <tableColumn id="14029" xr3:uid="{C43D3751-B00A-944A-9DA8-469ECFE24BAA}" name="Column14029"/>
    <tableColumn id="14030" xr3:uid="{9DDE1174-6111-6345-A32D-1BE7050254C6}" name="Column14030"/>
    <tableColumn id="14031" xr3:uid="{A3352F89-BDD9-0D46-B03E-871CF5415276}" name="Column14031"/>
    <tableColumn id="14032" xr3:uid="{AA89A848-AF8C-C541-93EA-5DEB05DDDADD}" name="Column14032"/>
    <tableColumn id="14033" xr3:uid="{3C85627A-1325-4440-99F4-3D8D0BFB2EC8}" name="Column14033"/>
    <tableColumn id="14034" xr3:uid="{AB4EB70C-D717-D24F-89D5-56F78132641E}" name="Column14034"/>
    <tableColumn id="14035" xr3:uid="{4BA93A19-A696-1448-8922-677E3BE2F7E1}" name="Column14035"/>
    <tableColumn id="14036" xr3:uid="{1B1640C9-EADE-3F45-83A2-3EF59B0257EC}" name="Column14036"/>
    <tableColumn id="14037" xr3:uid="{13042CD6-2E33-C942-BFC9-286C7AA4DE8F}" name="Column14037"/>
    <tableColumn id="14038" xr3:uid="{C391AD14-BC2E-C442-BB3A-464B8B42E73E}" name="Column14038"/>
    <tableColumn id="14039" xr3:uid="{1599486E-CC5D-9441-8D4A-96ABEC2507E1}" name="Column14039"/>
    <tableColumn id="14040" xr3:uid="{691C9799-C60A-0D48-BA54-F33DD1A88FB8}" name="Column14040"/>
    <tableColumn id="14041" xr3:uid="{E9E15617-29A3-384C-8D75-77D37F9CCD9D}" name="Column14041"/>
    <tableColumn id="14042" xr3:uid="{98098E13-37B0-D644-8BC2-C72ED5AF8264}" name="Column14042"/>
    <tableColumn id="14043" xr3:uid="{53480651-C5D5-3F46-9105-333FFA521E62}" name="Column14043"/>
    <tableColumn id="14044" xr3:uid="{4C41AB47-E1A0-B14B-81D3-A28AFFAFCF96}" name="Column14044"/>
    <tableColumn id="14045" xr3:uid="{5D16265B-2023-2847-92EF-A8FEA2363E73}" name="Column14045"/>
    <tableColumn id="14046" xr3:uid="{F948E973-83D5-BA49-8628-5D48298C21C3}" name="Column14046"/>
    <tableColumn id="14047" xr3:uid="{62F4A350-7C35-9B4B-8B6F-306AFEB2A314}" name="Column14047"/>
    <tableColumn id="14048" xr3:uid="{E0EE10FE-270A-4343-951B-798EAA922E5C}" name="Column14048"/>
    <tableColumn id="14049" xr3:uid="{C54093B8-A85B-CC4B-9A21-8B66A03AEC2C}" name="Column14049"/>
    <tableColumn id="14050" xr3:uid="{5C36E5B2-729F-8D44-B107-0E346FD26FCF}" name="Column14050"/>
    <tableColumn id="14051" xr3:uid="{15AD916B-2153-2F4A-AFA6-F2288A71111F}" name="Column14051"/>
    <tableColumn id="14052" xr3:uid="{CFC717AA-7F05-E84C-B516-EB8DA384CCDB}" name="Column14052"/>
    <tableColumn id="14053" xr3:uid="{46A76E67-2898-DD4E-BECC-BEE313E709D1}" name="Column14053"/>
    <tableColumn id="14054" xr3:uid="{EE1B025E-9BA8-B548-950E-703D56947F3E}" name="Column14054"/>
    <tableColumn id="14055" xr3:uid="{9985847F-A92A-DE47-BC2F-61F172773B56}" name="Column14055"/>
    <tableColumn id="14056" xr3:uid="{E74EE52A-91CA-B74D-B27B-5A4B3E860FC0}" name="Column14056"/>
    <tableColumn id="14057" xr3:uid="{38C8EA1F-4F63-F745-9563-6B6ADF24FD23}" name="Column14057"/>
    <tableColumn id="14058" xr3:uid="{4B171DBF-B097-E441-87E5-A17D1553A10A}" name="Column14058"/>
    <tableColumn id="14059" xr3:uid="{C659332B-20A1-174E-AA98-9AD49313C132}" name="Column14059"/>
    <tableColumn id="14060" xr3:uid="{EA92F414-F17E-714B-A13C-9830511215E9}" name="Column14060"/>
    <tableColumn id="14061" xr3:uid="{F45BFA9A-B071-2846-A11D-2F4E6ED9F7B8}" name="Column14061"/>
    <tableColumn id="14062" xr3:uid="{6548C40D-7A00-864D-8F47-1AF3E13769A6}" name="Column14062"/>
    <tableColumn id="14063" xr3:uid="{1557E1B8-E809-4D4E-ACB7-4C03B11F5041}" name="Column14063"/>
    <tableColumn id="14064" xr3:uid="{C112C639-12A9-404A-97E3-7E00D3AD4879}" name="Column14064"/>
    <tableColumn id="14065" xr3:uid="{68D514D9-F0AF-8B4F-9AE0-3A7D3A5F2184}" name="Column14065"/>
    <tableColumn id="14066" xr3:uid="{A70067D2-87F2-1147-B822-EA49BE1C774E}" name="Column14066"/>
    <tableColumn id="14067" xr3:uid="{7AB5DF7D-261E-054E-BD77-272E0B5A70B9}" name="Column14067"/>
    <tableColumn id="14068" xr3:uid="{E21B0B59-DA50-BA47-BE08-58D4CF812608}" name="Column14068"/>
    <tableColumn id="14069" xr3:uid="{EF17781D-6C1F-464C-9FFD-D3621D048FA3}" name="Column14069"/>
    <tableColumn id="14070" xr3:uid="{6E2351F2-1DC6-4041-A1A6-878A4D269CC6}" name="Column14070"/>
    <tableColumn id="14071" xr3:uid="{D44A2260-CDC8-3B4D-9DE9-D9C169BEDF0F}" name="Column14071"/>
    <tableColumn id="14072" xr3:uid="{5A41D474-932B-8140-ABBF-074AD9562D2F}" name="Column14072"/>
    <tableColumn id="14073" xr3:uid="{BC3C8D04-B0DE-E44C-87FB-C5F97BA9D4FF}" name="Column14073"/>
    <tableColumn id="14074" xr3:uid="{6D1D50A4-EC8C-1041-AFE6-C9F0557E181C}" name="Column14074"/>
    <tableColumn id="14075" xr3:uid="{844D6749-BF52-3144-A2E3-F740F273417A}" name="Column14075"/>
    <tableColumn id="14076" xr3:uid="{10ECAFC3-2E9E-7D4E-B6A1-A2B4520B0A4F}" name="Column14076"/>
    <tableColumn id="14077" xr3:uid="{68E143BC-599B-6143-BD87-8EB319EEF177}" name="Column14077"/>
    <tableColumn id="14078" xr3:uid="{09B96EA1-8070-9549-9782-688A544E4F7A}" name="Column14078"/>
    <tableColumn id="14079" xr3:uid="{D7C7B0AF-E5B7-E846-8526-326B1C7A6F5F}" name="Column14079"/>
    <tableColumn id="14080" xr3:uid="{63718A6E-94C1-DD43-9250-905EA039AFC3}" name="Column14080"/>
    <tableColumn id="14081" xr3:uid="{44E13890-23A2-E348-9D30-D53A7BDCA94D}" name="Column14081"/>
    <tableColumn id="14082" xr3:uid="{CDFD62E0-EF88-5945-9400-21138A1A9372}" name="Column14082"/>
    <tableColumn id="14083" xr3:uid="{7228083C-1B51-A24D-9485-8000A8A4AB78}" name="Column14083"/>
    <tableColumn id="14084" xr3:uid="{734203B4-6F6C-0547-A3D4-EB4E602AA170}" name="Column14084"/>
    <tableColumn id="14085" xr3:uid="{49DE86E0-54A3-0947-AABD-65507E2ADBF5}" name="Column14085"/>
    <tableColumn id="14086" xr3:uid="{4E13F8D2-BEE5-6840-9861-A3C8560A5176}" name="Column14086"/>
    <tableColumn id="14087" xr3:uid="{934136B9-29EB-164C-97FF-FF75E27CE186}" name="Column14087"/>
    <tableColumn id="14088" xr3:uid="{DEA51E5D-4BB8-6049-865B-48990053E97E}" name="Column14088"/>
    <tableColumn id="14089" xr3:uid="{9748C975-079D-6944-9D31-1FEC08AD2BCA}" name="Column14089"/>
    <tableColumn id="14090" xr3:uid="{4A7FEFC1-AA4E-5444-94AE-DF21449CB38C}" name="Column14090"/>
    <tableColumn id="14091" xr3:uid="{CB4D16B0-D0A8-724D-9EF8-C6CA699312C9}" name="Column14091"/>
    <tableColumn id="14092" xr3:uid="{46A75E11-3C1C-C546-BA95-643575AB0A44}" name="Column14092"/>
    <tableColumn id="14093" xr3:uid="{15F3A703-15BB-E54D-9787-CCDA08CEEC8D}" name="Column14093"/>
    <tableColumn id="14094" xr3:uid="{A67632B8-173B-8C4E-8027-0A0B1DBDABFD}" name="Column14094"/>
    <tableColumn id="14095" xr3:uid="{2EB64765-1AAD-4E4E-BC34-B78F94AA261A}" name="Column14095"/>
    <tableColumn id="14096" xr3:uid="{5AE1EEBD-8FC1-E648-8DB6-6DD26F7403FB}" name="Column14096"/>
    <tableColumn id="14097" xr3:uid="{9FCF3576-8DBD-684F-9560-892237BC956C}" name="Column14097"/>
    <tableColumn id="14098" xr3:uid="{6CE8995C-0F9D-234A-89CE-E4F1F1068AD1}" name="Column14098"/>
    <tableColumn id="14099" xr3:uid="{4AEED834-B00B-2C4A-8C58-5803BC6823BF}" name="Column14099"/>
    <tableColumn id="14100" xr3:uid="{D8B059DC-FDE7-AC42-9838-460924B2D0BE}" name="Column14100"/>
    <tableColumn id="14101" xr3:uid="{91A2B327-7B6B-8C4A-83B5-1F77BF5F9794}" name="Column14101"/>
    <tableColumn id="14102" xr3:uid="{3B482F9E-519E-1E42-94DF-8671D9780347}" name="Column14102"/>
    <tableColumn id="14103" xr3:uid="{A390310F-ADBC-5C42-8BF5-9FC499813026}" name="Column14103"/>
    <tableColumn id="14104" xr3:uid="{30C50980-28AF-1344-B4C1-77A5979624E4}" name="Column14104"/>
    <tableColumn id="14105" xr3:uid="{8BAB4828-F768-474B-8F6C-D4642AB7D899}" name="Column14105"/>
    <tableColumn id="14106" xr3:uid="{A9BBCA66-64F7-0141-ABBD-9269E225A304}" name="Column14106"/>
    <tableColumn id="14107" xr3:uid="{41542CA3-08B0-6B48-99B9-0E5D8AE84B46}" name="Column14107"/>
    <tableColumn id="14108" xr3:uid="{E58B3ECF-2123-1F44-B284-481B8E3BB9EF}" name="Column14108"/>
    <tableColumn id="14109" xr3:uid="{A90059C3-0AB5-8D4D-931E-7FDC2CAF9183}" name="Column14109"/>
    <tableColumn id="14110" xr3:uid="{8420C8CD-8927-5E41-95AF-EE834E190DCB}" name="Column14110"/>
    <tableColumn id="14111" xr3:uid="{FB7AFA72-911F-1A4D-ADFB-26106BC97ADE}" name="Column14111"/>
    <tableColumn id="14112" xr3:uid="{3A7F1F72-3607-B040-9BDB-CB2DDEBEAB68}" name="Column14112"/>
    <tableColumn id="14113" xr3:uid="{5CB4AD3D-B28F-D44C-976F-55F9F1799F92}" name="Column14113"/>
    <tableColumn id="14114" xr3:uid="{6FAD5686-07FF-2F4A-A32D-FA0D1FCAE23F}" name="Column14114"/>
    <tableColumn id="14115" xr3:uid="{17816AF8-581D-534A-ADF9-D56FC7547FE4}" name="Column14115"/>
    <tableColumn id="14116" xr3:uid="{233B2AC5-BE23-F646-A20D-86A745C50A0E}" name="Column14116"/>
    <tableColumn id="14117" xr3:uid="{18C6D90B-E2BC-534D-931C-454F325FBCB4}" name="Column14117"/>
    <tableColumn id="14118" xr3:uid="{E96F1966-A5B9-884B-BEE2-C862252E9D73}" name="Column14118"/>
    <tableColumn id="14119" xr3:uid="{015577A5-191C-B54D-92D1-21E2A39AD8B0}" name="Column14119"/>
    <tableColumn id="14120" xr3:uid="{BD6E1CC3-1A0D-974A-8BF0-4D24EF888AA2}" name="Column14120"/>
    <tableColumn id="14121" xr3:uid="{0633C04D-8F64-B447-968E-CA6FD6C172DC}" name="Column14121"/>
    <tableColumn id="14122" xr3:uid="{BF7FAE8A-AF5D-2F4F-9E92-472CF09F3464}" name="Column14122"/>
    <tableColumn id="14123" xr3:uid="{31380825-E037-694D-BD48-FB94BAAA1497}" name="Column14123"/>
    <tableColumn id="14124" xr3:uid="{17941826-66B2-8E42-8922-58B3E2372E61}" name="Column14124"/>
    <tableColumn id="14125" xr3:uid="{4232EEAE-89C5-CF49-9E06-A552DF5A3627}" name="Column14125"/>
    <tableColumn id="14126" xr3:uid="{2B71E09D-7017-8145-A3CD-BD02A3D90110}" name="Column14126"/>
    <tableColumn id="14127" xr3:uid="{921BF470-7AF4-5B40-917C-B0C822FE3AC5}" name="Column14127"/>
    <tableColumn id="14128" xr3:uid="{3F3FBFD3-0603-9D46-8791-90022D110F21}" name="Column14128"/>
    <tableColumn id="14129" xr3:uid="{2B4CE5C9-97F0-8B49-AD96-890D885F5B1D}" name="Column14129"/>
    <tableColumn id="14130" xr3:uid="{7B75E705-D50B-CA46-886A-52A10688D038}" name="Column14130"/>
    <tableColumn id="14131" xr3:uid="{D20F4351-74EC-3A4C-9D2A-0B596C42CF81}" name="Column14131"/>
    <tableColumn id="14132" xr3:uid="{0F6F9CE6-5752-974D-84D2-00CCACF5A36B}" name="Column14132"/>
    <tableColumn id="14133" xr3:uid="{E032714C-6535-F342-BEF8-6C4DF65CA9D7}" name="Column14133"/>
    <tableColumn id="14134" xr3:uid="{0721B07B-6217-094D-AD35-8EE9CB3F08F5}" name="Column14134"/>
    <tableColumn id="14135" xr3:uid="{EF416C38-ED04-7D45-979F-9A08658DBEE7}" name="Column14135"/>
    <tableColumn id="14136" xr3:uid="{0B3E5F9A-174C-AF4D-9444-F4CC40C2D88E}" name="Column14136"/>
    <tableColumn id="14137" xr3:uid="{567DD2B6-6796-9A41-BA8B-AFC41D60890A}" name="Column14137"/>
    <tableColumn id="14138" xr3:uid="{B376B4B9-B519-184A-BE21-2F1FEC9E3516}" name="Column14138"/>
    <tableColumn id="14139" xr3:uid="{74EF1C50-74DC-2A4A-A017-BB5443965231}" name="Column14139"/>
    <tableColumn id="14140" xr3:uid="{0055206A-D608-C649-9E55-FAB26E5E2EDF}" name="Column14140"/>
    <tableColumn id="14141" xr3:uid="{5257FF2C-E124-9D42-9365-7F23D20D1FCE}" name="Column14141"/>
    <tableColumn id="14142" xr3:uid="{44A1F8D0-7FA1-AC40-AFA6-B5F888D7A6A2}" name="Column14142"/>
    <tableColumn id="14143" xr3:uid="{B6B5FE3B-3C7B-5247-BDD9-0A6597A12AD0}" name="Column14143"/>
    <tableColumn id="14144" xr3:uid="{03D50A22-4C56-5748-8AC7-A4A4F2FF6C13}" name="Column14144"/>
    <tableColumn id="14145" xr3:uid="{AE324EC8-59B7-0D4A-98E3-64D98C590805}" name="Column14145"/>
    <tableColumn id="14146" xr3:uid="{615AECDB-B813-FD48-9793-DF65C21E4146}" name="Column14146"/>
    <tableColumn id="14147" xr3:uid="{3B4CF156-E6AD-F742-8767-5D9957F80C92}" name="Column14147"/>
    <tableColumn id="14148" xr3:uid="{E7B13EEB-33AD-4241-B105-1D690622E495}" name="Column14148"/>
    <tableColumn id="14149" xr3:uid="{F7412277-4753-4F49-9B38-37CBAAD8FEBE}" name="Column14149"/>
    <tableColumn id="14150" xr3:uid="{BE768623-C6A2-A34C-917A-9A889325D3F7}" name="Column14150"/>
    <tableColumn id="14151" xr3:uid="{3746E241-DA36-D44C-B86A-4FFD469E35AE}" name="Column14151"/>
    <tableColumn id="14152" xr3:uid="{8B1CDE99-92D0-B942-AE2F-27F1B4E62176}" name="Column14152"/>
    <tableColumn id="14153" xr3:uid="{643D819D-B1F7-A846-B8F8-2BAD1608DAA7}" name="Column14153"/>
    <tableColumn id="14154" xr3:uid="{0C1F47AC-3C83-AF45-B063-D61EBF5C518C}" name="Column14154"/>
    <tableColumn id="14155" xr3:uid="{C6FCC2E1-3974-8043-BF5B-3E50A2A7031D}" name="Column14155"/>
    <tableColumn id="14156" xr3:uid="{D9E3974D-4F9A-3F4F-A3C6-A54CB8D0D0C1}" name="Column14156"/>
    <tableColumn id="14157" xr3:uid="{4B08901A-01E9-B440-BA22-B8FE5C068CA6}" name="Column14157"/>
    <tableColumn id="14158" xr3:uid="{0483BF55-95D0-6247-A2B7-D8DFD6199FAC}" name="Column14158"/>
    <tableColumn id="14159" xr3:uid="{F1606D71-FC99-4D40-9EC0-EA5D361D8C1C}" name="Column14159"/>
    <tableColumn id="14160" xr3:uid="{040BA9B4-74DD-4D45-B9DE-8C321F077EB5}" name="Column14160"/>
    <tableColumn id="14161" xr3:uid="{544392BF-7125-684D-ABFC-2C9E6D0C9564}" name="Column14161"/>
    <tableColumn id="14162" xr3:uid="{E265585C-2103-A349-9E44-1636F7E87087}" name="Column14162"/>
    <tableColumn id="14163" xr3:uid="{5E9AB743-EC6C-E348-AD32-76AF7192B722}" name="Column14163"/>
    <tableColumn id="14164" xr3:uid="{79F309B2-521D-9A49-A547-3BF81932C5C1}" name="Column14164"/>
    <tableColumn id="14165" xr3:uid="{BD06C6EB-21CD-884E-B7CF-13775241EE87}" name="Column14165"/>
    <tableColumn id="14166" xr3:uid="{BB6D7172-6870-6144-9957-65BE5C974C76}" name="Column14166"/>
    <tableColumn id="14167" xr3:uid="{2246E0AD-E7C0-4149-AB87-68DD8625DFF3}" name="Column14167"/>
    <tableColumn id="14168" xr3:uid="{9DEA9CE6-6D6D-2640-96D2-C478CB0C788F}" name="Column14168"/>
    <tableColumn id="14169" xr3:uid="{43B10F88-229A-4A45-82DC-6341BD413F32}" name="Column14169"/>
    <tableColumn id="14170" xr3:uid="{92FD6AE1-C7A8-E143-A169-759D983CED4C}" name="Column14170"/>
    <tableColumn id="14171" xr3:uid="{F8B88381-29CC-3E45-8C9F-97FEC8C5B76F}" name="Column14171"/>
    <tableColumn id="14172" xr3:uid="{B36E6D4D-90A5-264B-B712-4A80E8C5DBD4}" name="Column14172"/>
    <tableColumn id="14173" xr3:uid="{96A8C20D-F1FB-3D43-B8A1-74EAB3DEB519}" name="Column14173"/>
    <tableColumn id="14174" xr3:uid="{04FC836F-B995-1D4E-8574-179ADD47B94B}" name="Column14174"/>
    <tableColumn id="14175" xr3:uid="{F811B4DF-EA17-F440-BB4E-7E083BE67D08}" name="Column14175"/>
    <tableColumn id="14176" xr3:uid="{A02865E0-6036-0D42-8D0B-73E5F8987687}" name="Column14176"/>
    <tableColumn id="14177" xr3:uid="{44DEF84A-F939-A844-85CD-FCE5B850ACAA}" name="Column14177"/>
    <tableColumn id="14178" xr3:uid="{9E9DC7DF-456F-0241-8206-B4656ECE800E}" name="Column14178"/>
    <tableColumn id="14179" xr3:uid="{17751BBB-7A6C-2240-A00C-C1BA66007AED}" name="Column14179"/>
    <tableColumn id="14180" xr3:uid="{163B01BA-7546-014A-80FC-DA6D409543EA}" name="Column14180"/>
    <tableColumn id="14181" xr3:uid="{A35D86E6-76BC-8445-BD88-DCD00BFA2BC8}" name="Column14181"/>
    <tableColumn id="14182" xr3:uid="{99547927-0D75-7241-B24D-833F62887336}" name="Column14182"/>
    <tableColumn id="14183" xr3:uid="{EAC46CAC-F25D-EC45-9C76-C596B41193F2}" name="Column14183"/>
    <tableColumn id="14184" xr3:uid="{5CDE5985-DCBD-FD48-9260-13BA503D5DC2}" name="Column14184"/>
    <tableColumn id="14185" xr3:uid="{253F6A6A-B22E-614E-97A5-B3A85ECF5C36}" name="Column14185"/>
    <tableColumn id="14186" xr3:uid="{DE8B1AEE-4A3D-154E-A70B-D65516D41134}" name="Column14186"/>
    <tableColumn id="14187" xr3:uid="{00572F68-07BC-3C49-B7CD-15C51BA55694}" name="Column14187"/>
    <tableColumn id="14188" xr3:uid="{685CE2A7-36CA-0E4A-AD6D-128F9BDD9303}" name="Column14188"/>
    <tableColumn id="14189" xr3:uid="{353A62E8-3435-2446-8462-DE4DB3E0F53E}" name="Column14189"/>
    <tableColumn id="14190" xr3:uid="{4643F055-231D-D045-A1F6-5CED62462866}" name="Column14190"/>
    <tableColumn id="14191" xr3:uid="{BC32E119-71F5-8C4D-8708-FA0546007CC0}" name="Column14191"/>
    <tableColumn id="14192" xr3:uid="{5666549E-7F54-244B-8C49-1766003B843F}" name="Column14192"/>
    <tableColumn id="14193" xr3:uid="{B6D8C990-F473-F345-BEFE-C83B588F29E3}" name="Column14193"/>
    <tableColumn id="14194" xr3:uid="{F67BB48C-913E-AD45-AE35-187B9C41442D}" name="Column14194"/>
    <tableColumn id="14195" xr3:uid="{61133861-B3D9-0C41-A81F-7BAD39BBB02C}" name="Column14195"/>
    <tableColumn id="14196" xr3:uid="{93FC2D2D-2247-C848-92A8-69593C82CA58}" name="Column14196"/>
    <tableColumn id="14197" xr3:uid="{27835D62-0064-8747-B84D-E60C40B9B5BA}" name="Column14197"/>
    <tableColumn id="14198" xr3:uid="{5DA7D82A-A84F-D640-BD5E-0DB64C20755B}" name="Column14198"/>
    <tableColumn id="14199" xr3:uid="{147EDC8D-9E68-1A4F-8454-F346F613E4D3}" name="Column14199"/>
    <tableColumn id="14200" xr3:uid="{7E13F11D-F7A2-F445-947A-442C8B532FE6}" name="Column14200"/>
    <tableColumn id="14201" xr3:uid="{83AC666C-8B49-D24F-81D2-A49ED7A85AEA}" name="Column14201"/>
    <tableColumn id="14202" xr3:uid="{986C520B-E656-F94A-AF57-C8E4E01ED5A8}" name="Column14202"/>
    <tableColumn id="14203" xr3:uid="{692192A2-DB79-5340-A7DD-F9781D4D7000}" name="Column14203"/>
    <tableColumn id="14204" xr3:uid="{28BC49B4-88F6-F54D-8AA9-4D500D9F9B11}" name="Column14204"/>
    <tableColumn id="14205" xr3:uid="{2D458D1B-6E2F-C74D-9328-9AE9FC9EFE1D}" name="Column14205"/>
    <tableColumn id="14206" xr3:uid="{44973602-3173-E24D-AC86-B17546C2C207}" name="Column14206"/>
    <tableColumn id="14207" xr3:uid="{C8DC356B-CCD4-7640-AE00-E7C971D05042}" name="Column14207"/>
    <tableColumn id="14208" xr3:uid="{ADD4413C-E4B5-014F-90D5-8A1EFF456B43}" name="Column14208"/>
    <tableColumn id="14209" xr3:uid="{3AA66CFB-8039-9B48-B5A2-E684A771BCD2}" name="Column14209"/>
    <tableColumn id="14210" xr3:uid="{2C4534D7-7A1C-344C-9523-0B7A6468D34F}" name="Column14210"/>
    <tableColumn id="14211" xr3:uid="{E2BA403F-3C55-D347-9445-D823AAE9EFFA}" name="Column14211"/>
    <tableColumn id="14212" xr3:uid="{32D4907B-AD8B-6F4B-BC3B-8AB67940192B}" name="Column14212"/>
    <tableColumn id="14213" xr3:uid="{BB205FC9-36A2-7C4B-8C53-14F5431B1EB0}" name="Column14213"/>
    <tableColumn id="14214" xr3:uid="{5140D596-CED7-FF40-84E0-15DBD1691213}" name="Column14214"/>
    <tableColumn id="14215" xr3:uid="{21A7CA6D-416F-A044-B339-BEAC281343FD}" name="Column14215"/>
    <tableColumn id="14216" xr3:uid="{4339CE9D-4E87-EC40-8550-808150DEEDDE}" name="Column14216"/>
    <tableColumn id="14217" xr3:uid="{49AFD39C-55EC-DB4C-929B-DFA9AD96BF2D}" name="Column14217"/>
    <tableColumn id="14218" xr3:uid="{92130D55-C281-6048-BE45-6090D0CEA615}" name="Column14218"/>
    <tableColumn id="14219" xr3:uid="{6F8D2C4A-E298-0A43-AC3B-480B749E0F21}" name="Column14219"/>
    <tableColumn id="14220" xr3:uid="{49C978D6-3F87-2749-9A3E-9FF8A80FEC19}" name="Column14220"/>
    <tableColumn id="14221" xr3:uid="{55A18883-232B-E64C-A9AC-BE6D6A178DCD}" name="Column14221"/>
    <tableColumn id="14222" xr3:uid="{03D318C5-D90E-724B-93BC-3F2A5709087E}" name="Column14222"/>
    <tableColumn id="14223" xr3:uid="{2B1F0DFA-0BC4-AB4F-8DFB-3898FBF741F4}" name="Column14223"/>
    <tableColumn id="14224" xr3:uid="{6468E965-FD1E-B542-9224-000FC1B4D4FC}" name="Column14224"/>
    <tableColumn id="14225" xr3:uid="{CA064851-6EE5-214E-9112-EE9C980A9232}" name="Column14225"/>
    <tableColumn id="14226" xr3:uid="{BDA9A241-3C92-FA4A-A99B-3F351771FDFF}" name="Column14226"/>
    <tableColumn id="14227" xr3:uid="{4C14E08F-33B0-5C46-AF23-F665958CB2C5}" name="Column14227"/>
    <tableColumn id="14228" xr3:uid="{00EAAD94-8D49-9C49-8DFE-932600280C1A}" name="Column14228"/>
    <tableColumn id="14229" xr3:uid="{D9055734-9096-7247-BF16-E88DF16A4371}" name="Column14229"/>
    <tableColumn id="14230" xr3:uid="{730778DF-78C1-F847-B2EB-5E7E62130AC6}" name="Column14230"/>
    <tableColumn id="14231" xr3:uid="{A41A139E-4EE1-0F43-9DB7-4DF07F698D21}" name="Column14231"/>
    <tableColumn id="14232" xr3:uid="{9942E759-0689-D64F-BB27-7765EFEC2908}" name="Column14232"/>
    <tableColumn id="14233" xr3:uid="{50D4C1A1-51D1-604E-9601-F29B617E0CD8}" name="Column14233"/>
    <tableColumn id="14234" xr3:uid="{BD49D6C6-079C-0443-A228-7ADA8315F35F}" name="Column14234"/>
    <tableColumn id="14235" xr3:uid="{594D14FD-6941-9444-87BA-6C4FB072F9E7}" name="Column14235"/>
    <tableColumn id="14236" xr3:uid="{3C634CB1-C7DC-EE42-A508-3C6B1CD00CA8}" name="Column14236"/>
    <tableColumn id="14237" xr3:uid="{DA5715D0-6786-F74B-9741-20C98B7705AF}" name="Column14237"/>
    <tableColumn id="14238" xr3:uid="{FF265345-D90B-A842-8CD6-6FF8ED61AC76}" name="Column14238"/>
    <tableColumn id="14239" xr3:uid="{1A051992-1F82-7A46-81DF-63A302C3BA88}" name="Column14239"/>
    <tableColumn id="14240" xr3:uid="{F1C88B37-68FE-C848-87A5-FA8B743E02C2}" name="Column14240"/>
    <tableColumn id="14241" xr3:uid="{26EBE171-8079-8941-AE58-FA407D8F191F}" name="Column14241"/>
    <tableColumn id="14242" xr3:uid="{C12A3997-9CFD-E440-A1BD-EE14F1806316}" name="Column14242"/>
    <tableColumn id="14243" xr3:uid="{F8760CB8-481B-9C44-A942-AED8D219170E}" name="Column14243"/>
    <tableColumn id="14244" xr3:uid="{94B9FE6E-2D80-9447-882E-1C052CFBF165}" name="Column14244"/>
    <tableColumn id="14245" xr3:uid="{0328365F-6ADB-CC49-828C-1E6E3EC5FE48}" name="Column14245"/>
    <tableColumn id="14246" xr3:uid="{1618BD63-DCC4-984F-8117-00F5351AA167}" name="Column14246"/>
    <tableColumn id="14247" xr3:uid="{87F0F9F4-DED3-2D45-A201-D36878578003}" name="Column14247"/>
    <tableColumn id="14248" xr3:uid="{3E21B3CD-02C7-5547-830A-E41F662BECAC}" name="Column14248"/>
    <tableColumn id="14249" xr3:uid="{BF320E5A-D1EE-E241-BDD2-7D69CF6DE3A5}" name="Column14249"/>
    <tableColumn id="14250" xr3:uid="{4933BFFD-D13A-3D41-900D-A6E792130993}" name="Column14250"/>
    <tableColumn id="14251" xr3:uid="{2236FB46-4D7C-6242-8498-EBF9E3057A7D}" name="Column14251"/>
    <tableColumn id="14252" xr3:uid="{987AA2A8-3E68-6748-BA1D-6BD658671F0B}" name="Column14252"/>
    <tableColumn id="14253" xr3:uid="{1C436BAF-5754-DA44-9F49-5BEB086D12D6}" name="Column14253"/>
    <tableColumn id="14254" xr3:uid="{06FE713C-8E59-1745-B588-3FEE304C950E}" name="Column14254"/>
    <tableColumn id="14255" xr3:uid="{28536B89-D1AE-394F-A980-D7FCF63B9938}" name="Column14255"/>
    <tableColumn id="14256" xr3:uid="{8EE7EAEF-FEEB-3F44-93EA-BE8441C5E231}" name="Column14256"/>
    <tableColumn id="14257" xr3:uid="{D58FFFF4-1828-FB46-898C-196FC4D85A73}" name="Column14257"/>
    <tableColumn id="14258" xr3:uid="{DABCD8AD-C0FC-BB4F-80DB-25FEC40C5551}" name="Column14258"/>
    <tableColumn id="14259" xr3:uid="{974090F1-741C-8148-8BC3-9D3FD4FA2776}" name="Column14259"/>
    <tableColumn id="14260" xr3:uid="{51E263FA-0097-634A-927D-8CA40CD51EC9}" name="Column14260"/>
    <tableColumn id="14261" xr3:uid="{7A3CDE9E-7452-E340-9D46-C0BD7F6D9FCF}" name="Column14261"/>
    <tableColumn id="14262" xr3:uid="{B57324AD-098A-5644-B009-EA09FEADF1D0}" name="Column14262"/>
    <tableColumn id="14263" xr3:uid="{6A29A1ED-E90F-C94C-89EF-5ECE16FA4CD0}" name="Column14263"/>
    <tableColumn id="14264" xr3:uid="{B3C4A633-D96C-FD48-81F9-3BEFA005C94C}" name="Column14264"/>
    <tableColumn id="14265" xr3:uid="{AA397EB0-AA85-D948-9F3E-BA29D65C9E17}" name="Column14265"/>
    <tableColumn id="14266" xr3:uid="{FD1DB874-B146-FB4E-9AE1-CEEE48663DDA}" name="Column14266"/>
    <tableColumn id="14267" xr3:uid="{44E0B215-7200-704C-9C68-290A2F5C88D6}" name="Column14267"/>
    <tableColumn id="14268" xr3:uid="{B6C59DA1-D614-4E4C-A700-AAAC9EAF9C88}" name="Column14268"/>
    <tableColumn id="14269" xr3:uid="{10854372-894E-7C4C-B01A-5FDD3C338798}" name="Column14269"/>
    <tableColumn id="14270" xr3:uid="{C88C1765-70EB-5941-BD20-E00FD737DF96}" name="Column14270"/>
    <tableColumn id="14271" xr3:uid="{4A23EA95-7DB6-2C40-BD17-3CBC8649A8EF}" name="Column14271"/>
    <tableColumn id="14272" xr3:uid="{A588959E-9B2C-C94E-863B-7F99D6F91D68}" name="Column14272"/>
    <tableColumn id="14273" xr3:uid="{700EFEC4-74F9-CF40-8906-EEDD7B9D6BEF}" name="Column14273"/>
    <tableColumn id="14274" xr3:uid="{AD81AEBA-5F02-DF4A-BC56-93AB3600DFE0}" name="Column14274"/>
    <tableColumn id="14275" xr3:uid="{8CB8BEB3-7A67-BB43-9288-64E2C6D6AE33}" name="Column14275"/>
    <tableColumn id="14276" xr3:uid="{A5F75406-F127-6541-9694-B16524A90EC3}" name="Column14276"/>
    <tableColumn id="14277" xr3:uid="{BF1E7A62-199E-7648-809E-C0D89FC39CA0}" name="Column14277"/>
    <tableColumn id="14278" xr3:uid="{DEF550E3-B38C-004D-875D-90FA31F0C70A}" name="Column14278"/>
    <tableColumn id="14279" xr3:uid="{C3F9F52D-A93F-984B-9C66-AA60107E1798}" name="Column14279"/>
    <tableColumn id="14280" xr3:uid="{FE359289-0DCF-9541-8763-75E38976B110}" name="Column14280"/>
    <tableColumn id="14281" xr3:uid="{2193C2F8-36AC-DC42-A23C-65FB73D372AA}" name="Column14281"/>
    <tableColumn id="14282" xr3:uid="{B54C1C12-00C3-8E49-86B3-0481A831D3E1}" name="Column14282"/>
    <tableColumn id="14283" xr3:uid="{F63ED6C4-9A56-4B41-84F0-6AA68AEFC8AE}" name="Column14283"/>
    <tableColumn id="14284" xr3:uid="{13421F5E-6DBA-E54D-A59E-2715A368D90A}" name="Column14284"/>
    <tableColumn id="14285" xr3:uid="{DED73AA6-E6D0-3D4B-9F92-BD17B47FB581}" name="Column14285"/>
    <tableColumn id="14286" xr3:uid="{F582F0B6-A36D-8247-8045-4E95CE0D5510}" name="Column14286"/>
    <tableColumn id="14287" xr3:uid="{C0FC650A-6869-7348-A690-B8E5DEC687D6}" name="Column14287"/>
    <tableColumn id="14288" xr3:uid="{EE156CBB-70F3-394C-8477-D89D4180EDD2}" name="Column14288"/>
    <tableColumn id="14289" xr3:uid="{FC8C2019-3BEE-EA45-93AB-62A34B7FAF01}" name="Column14289"/>
    <tableColumn id="14290" xr3:uid="{89D42502-D12C-8440-B7DB-06E48E367916}" name="Column14290"/>
    <tableColumn id="14291" xr3:uid="{7A20C602-D097-CD4A-AE45-1C114F6CA882}" name="Column14291"/>
    <tableColumn id="14292" xr3:uid="{62BC2C85-6C4E-4D45-BB36-D107E682EC3B}" name="Column14292"/>
    <tableColumn id="14293" xr3:uid="{ABB2119B-B8C5-524B-B39B-525718E0BDDE}" name="Column14293"/>
    <tableColumn id="14294" xr3:uid="{BCA0F6DB-7A0A-CA4E-B8CC-A599D5BD0F4D}" name="Column14294"/>
    <tableColumn id="14295" xr3:uid="{3AFADF8F-F132-CF46-A085-835860050257}" name="Column14295"/>
    <tableColumn id="14296" xr3:uid="{232954CD-89F3-994F-9E3E-A86F2034E846}" name="Column14296"/>
    <tableColumn id="14297" xr3:uid="{D67E314F-1B46-284C-B5E9-4843734A2F89}" name="Column14297"/>
    <tableColumn id="14298" xr3:uid="{7BB54A39-201C-E041-AF5B-52247CD0F30A}" name="Column14298"/>
    <tableColumn id="14299" xr3:uid="{15E0D00B-9556-8A4C-8CB0-B98375655828}" name="Column14299"/>
    <tableColumn id="14300" xr3:uid="{EEA2897D-7641-FF4C-8F94-D869E09B887D}" name="Column14300"/>
    <tableColumn id="14301" xr3:uid="{EA5C7224-11EF-EE44-A86A-265F59944EA6}" name="Column14301"/>
    <tableColumn id="14302" xr3:uid="{D1E40F35-9C42-F047-A417-7DCF1BA7A625}" name="Column14302"/>
    <tableColumn id="14303" xr3:uid="{9DE271B6-40E4-E241-A316-143E97069553}" name="Column14303"/>
    <tableColumn id="14304" xr3:uid="{C84A0555-0057-7445-987C-9B6FF7CC68E8}" name="Column14304"/>
    <tableColumn id="14305" xr3:uid="{B546947B-D4B6-A644-834E-9CB535CCE36A}" name="Column14305"/>
    <tableColumn id="14306" xr3:uid="{9457A67B-2A96-9D4F-BC03-9CDEF25FFBE4}" name="Column14306"/>
    <tableColumn id="14307" xr3:uid="{A92B5606-F4F9-AE4D-BA06-D1BABD806512}" name="Column14307"/>
    <tableColumn id="14308" xr3:uid="{C9C648E8-E5B6-024A-8F67-22044315D375}" name="Column14308"/>
    <tableColumn id="14309" xr3:uid="{5AF1513A-B17C-714B-A29C-CF2121E0D438}" name="Column14309"/>
    <tableColumn id="14310" xr3:uid="{041DF580-15C6-5F4C-BDF7-5DA4E8859C21}" name="Column14310"/>
    <tableColumn id="14311" xr3:uid="{BEBDBD0A-1B1C-4644-8AA2-8DB13C4A2613}" name="Column14311"/>
    <tableColumn id="14312" xr3:uid="{911E50CF-C139-BF46-93FC-69769C783621}" name="Column14312"/>
    <tableColumn id="14313" xr3:uid="{8C5C1D2C-2770-5743-B90C-3AEE99CCE2E0}" name="Column14313"/>
    <tableColumn id="14314" xr3:uid="{10917AFF-71BA-4041-AF30-4AAE4CE13A3D}" name="Column14314"/>
    <tableColumn id="14315" xr3:uid="{985D46A4-89DE-5149-85A5-34543BCE854B}" name="Column14315"/>
    <tableColumn id="14316" xr3:uid="{6707694D-624B-854F-A781-57CB38D703F5}" name="Column14316"/>
    <tableColumn id="14317" xr3:uid="{B21D3307-CF3A-FD43-8EA9-ACF1D747FD93}" name="Column14317"/>
    <tableColumn id="14318" xr3:uid="{AC393077-1A41-0647-BE1B-1EDD41302CB5}" name="Column14318"/>
    <tableColumn id="14319" xr3:uid="{4C50DC34-97AF-0A4F-A369-A50B119A433D}" name="Column14319"/>
    <tableColumn id="14320" xr3:uid="{3642D74D-0142-8D4C-BFD5-D2BCAA59D90E}" name="Column14320"/>
    <tableColumn id="14321" xr3:uid="{3A000D70-0B2B-4241-9A37-7A331CFF7E5E}" name="Column14321"/>
    <tableColumn id="14322" xr3:uid="{52119290-2642-D24C-8710-8E688CA60E4D}" name="Column14322"/>
    <tableColumn id="14323" xr3:uid="{CC660B82-6BBB-F64A-8365-C5CEF2753E83}" name="Column14323"/>
    <tableColumn id="14324" xr3:uid="{1A7E0CEA-4F54-E141-8E85-10AF94686A58}" name="Column14324"/>
    <tableColumn id="14325" xr3:uid="{DD588D6F-F89F-3D48-AE13-F142A28F7831}" name="Column14325"/>
    <tableColumn id="14326" xr3:uid="{21A5EBCB-1BAE-8B4D-ACFE-D9B7D97CE120}" name="Column14326"/>
    <tableColumn id="14327" xr3:uid="{9003A269-5AF4-8C43-B21E-19B1D1295A56}" name="Column14327"/>
    <tableColumn id="14328" xr3:uid="{4452B1EB-67F4-6F46-9870-76F72265A69E}" name="Column14328"/>
    <tableColumn id="14329" xr3:uid="{64242659-4D31-A343-B7CA-734D22D02348}" name="Column14329"/>
    <tableColumn id="14330" xr3:uid="{32DD2402-1738-FE40-B439-452AC74C3118}" name="Column14330"/>
    <tableColumn id="14331" xr3:uid="{8C6290D9-DE8E-FF40-A3AA-A2038EB9A868}" name="Column14331"/>
    <tableColumn id="14332" xr3:uid="{D6C83263-45F3-7543-BFAD-89781A443F9A}" name="Column14332"/>
    <tableColumn id="14333" xr3:uid="{1E9DA39A-F13E-9545-A23B-7831349A2E23}" name="Column14333"/>
    <tableColumn id="14334" xr3:uid="{2B02544B-4DE2-9344-B81E-4A3F1AB31DE9}" name="Column14334"/>
    <tableColumn id="14335" xr3:uid="{89797634-0286-B445-95D0-81CAD9F64834}" name="Column14335"/>
    <tableColumn id="14336" xr3:uid="{9FE0BB8F-715D-6943-A8D6-B7E50214B3CE}" name="Column14336"/>
    <tableColumn id="14337" xr3:uid="{728D3938-BF71-2547-847D-FEAC386DEEE3}" name="Column14337"/>
    <tableColumn id="14338" xr3:uid="{E15654C9-8D77-294D-ACB3-7A0FFBCF4070}" name="Column14338"/>
    <tableColumn id="14339" xr3:uid="{1BA44417-2C2D-2D40-BD4D-944458252BAA}" name="Column14339"/>
    <tableColumn id="14340" xr3:uid="{41737391-AB20-A14C-8C2E-6A77BF32D7C0}" name="Column14340"/>
    <tableColumn id="14341" xr3:uid="{713D3DA2-6894-4D4F-B47A-ADD464919AA4}" name="Column14341"/>
    <tableColumn id="14342" xr3:uid="{EFB7D902-DD7A-834C-BF93-A1C95EBC80FD}" name="Column14342"/>
    <tableColumn id="14343" xr3:uid="{2BB19C17-15C2-E142-9216-AFEE176F4E36}" name="Column14343"/>
    <tableColumn id="14344" xr3:uid="{049FB371-DEAD-DB43-ADD6-DC419AA04064}" name="Column14344"/>
    <tableColumn id="14345" xr3:uid="{833E2246-543B-BE48-B155-9070B6F7F5A1}" name="Column14345"/>
    <tableColumn id="14346" xr3:uid="{620347F6-92B2-424B-8BFD-C10710D0F484}" name="Column14346"/>
    <tableColumn id="14347" xr3:uid="{BB7160B8-83F1-8B4E-BFE6-B0F3BA11677C}" name="Column14347"/>
    <tableColumn id="14348" xr3:uid="{13B6EFF3-CC3E-A04D-AC9B-6BD09853A963}" name="Column14348"/>
    <tableColumn id="14349" xr3:uid="{A0EA5B73-8354-0D49-897C-CEA2724D9FB9}" name="Column14349"/>
    <tableColumn id="14350" xr3:uid="{17BFA473-6286-484A-A864-793578EF76F0}" name="Column14350"/>
    <tableColumn id="14351" xr3:uid="{77BEBA61-CDB0-F645-89C8-DD8438BA887D}" name="Column14351"/>
    <tableColumn id="14352" xr3:uid="{0798CD34-F360-9B4F-8F02-6ECCAD062599}" name="Column14352"/>
    <tableColumn id="14353" xr3:uid="{DFFECCBF-73C9-8443-B1D3-06BFADB3B092}" name="Column14353"/>
    <tableColumn id="14354" xr3:uid="{2720D146-33FC-094C-8149-85CDBC13564F}" name="Column14354"/>
    <tableColumn id="14355" xr3:uid="{D58ADD80-308D-3C4F-8B3B-88A1C513A849}" name="Column14355"/>
    <tableColumn id="14356" xr3:uid="{266CE563-15BC-4D4B-AF98-08337A5F77CA}" name="Column14356"/>
    <tableColumn id="14357" xr3:uid="{3DC613EE-D27E-2D4D-BDA1-ADB38B227259}" name="Column14357"/>
    <tableColumn id="14358" xr3:uid="{AA85A243-429C-0E49-9E94-FE77E56D4799}" name="Column14358"/>
    <tableColumn id="14359" xr3:uid="{4ECE6275-2E64-B046-A8E8-1D237FD9C0C0}" name="Column14359"/>
    <tableColumn id="14360" xr3:uid="{F18B4556-8D19-5B47-B801-FDD6DCCA44BC}" name="Column14360"/>
    <tableColumn id="14361" xr3:uid="{BF65EA9C-1FF0-9D43-9C09-D83A6B4B5B6D}" name="Column14361"/>
    <tableColumn id="14362" xr3:uid="{0F738F1F-A7BA-6246-82FA-868EF9D6D5B1}" name="Column14362"/>
    <tableColumn id="14363" xr3:uid="{B58F602C-1705-7948-84E6-7BBCB17671E0}" name="Column14363"/>
    <tableColumn id="14364" xr3:uid="{0365786C-8685-3B42-B282-65F0CFE09C08}" name="Column14364"/>
    <tableColumn id="14365" xr3:uid="{D349C8A6-DD8B-7440-BEFE-5502D77402AA}" name="Column14365"/>
    <tableColumn id="14366" xr3:uid="{8C98AC20-4D79-464F-84DE-0A6EE920C9FC}" name="Column14366"/>
    <tableColumn id="14367" xr3:uid="{E5356946-655F-4E4A-A950-B2302D1EE0BA}" name="Column14367"/>
    <tableColumn id="14368" xr3:uid="{8D6C0D4F-9D71-1D40-AA26-BD0E8CE631E8}" name="Column14368"/>
    <tableColumn id="14369" xr3:uid="{D44B1025-9FF7-1749-BA0A-E681BF8C8457}" name="Column14369"/>
    <tableColumn id="14370" xr3:uid="{46B57713-F387-6049-AE20-F896A865F6FE}" name="Column14370"/>
    <tableColumn id="14371" xr3:uid="{1828756B-29DF-414F-B3CD-8F33244454D3}" name="Column14371"/>
    <tableColumn id="14372" xr3:uid="{74B5D92D-3B77-BA4E-9A89-97A60CF4D34F}" name="Column14372"/>
    <tableColumn id="14373" xr3:uid="{0B3A771C-E83F-444B-AC41-2207F80CF004}" name="Column14373"/>
    <tableColumn id="14374" xr3:uid="{22363459-7730-784B-A87C-E20D29BEF1BA}" name="Column14374"/>
    <tableColumn id="14375" xr3:uid="{924A9014-C630-0D44-A63B-F271DB7CBB63}" name="Column14375"/>
    <tableColumn id="14376" xr3:uid="{E7133A00-DF81-A449-9C97-A3AF686C8A25}" name="Column14376"/>
    <tableColumn id="14377" xr3:uid="{8626AEA8-86C6-2C46-A048-45F08C81BEE6}" name="Column14377"/>
    <tableColumn id="14378" xr3:uid="{8778C455-9D5D-E24C-9CD4-686981BDF748}" name="Column14378"/>
    <tableColumn id="14379" xr3:uid="{7C7972AF-0B11-8E48-8FBC-5852F654AFB6}" name="Column14379"/>
    <tableColumn id="14380" xr3:uid="{A4FBB800-8D08-704C-A515-B2058CA1AC87}" name="Column14380"/>
    <tableColumn id="14381" xr3:uid="{BB2CF7A1-E30B-FA4A-967E-C99829313952}" name="Column14381"/>
    <tableColumn id="14382" xr3:uid="{66CB6CDA-6E4D-ED42-A85A-BC265749764E}" name="Column14382"/>
    <tableColumn id="14383" xr3:uid="{716895F0-85F9-D848-BAFA-799C3686AEBB}" name="Column14383"/>
    <tableColumn id="14384" xr3:uid="{ED8787CC-299A-FC42-9CDF-A737550A34BA}" name="Column14384"/>
    <tableColumn id="14385" xr3:uid="{078D38A5-E53B-4142-A3DF-9BA00E336F7C}" name="Column14385"/>
    <tableColumn id="14386" xr3:uid="{6240ADA7-E93A-9A4D-9D36-23475A95EDDE}" name="Column14386"/>
    <tableColumn id="14387" xr3:uid="{5AE7CDAC-FA19-3848-A2EB-A714796ED4DF}" name="Column14387"/>
    <tableColumn id="14388" xr3:uid="{E21666D7-70D3-F440-81F5-36724C265FC8}" name="Column14388"/>
    <tableColumn id="14389" xr3:uid="{A897BB52-AFE1-074B-BCFB-54225BBDEA88}" name="Column14389"/>
    <tableColumn id="14390" xr3:uid="{E00E1D72-7355-824A-B940-4CA7D9389422}" name="Column14390"/>
    <tableColumn id="14391" xr3:uid="{E0BBF585-A039-AA4A-8227-E8B971E0F342}" name="Column14391"/>
    <tableColumn id="14392" xr3:uid="{5C67E5AD-D55A-264F-B450-47897BDE2016}" name="Column14392"/>
    <tableColumn id="14393" xr3:uid="{FC5018A5-FF44-F44F-A6A2-2CBA4705D16A}" name="Column14393"/>
    <tableColumn id="14394" xr3:uid="{8FC0B138-747A-6242-B82D-34AE16D9FA97}" name="Column14394"/>
    <tableColumn id="14395" xr3:uid="{4EBCC3D2-E31A-5242-B092-DE45E1ABB78E}" name="Column14395"/>
    <tableColumn id="14396" xr3:uid="{4C65B20C-72F7-D14B-9ECE-9024B84DE72B}" name="Column14396"/>
    <tableColumn id="14397" xr3:uid="{F61A4731-EE7B-704E-BADE-89E56119BC0C}" name="Column14397"/>
    <tableColumn id="14398" xr3:uid="{08BB6A61-65AC-0449-98A5-844586C770F7}" name="Column14398"/>
    <tableColumn id="14399" xr3:uid="{D54C2729-6468-9141-A1B6-7051314FCC45}" name="Column14399"/>
    <tableColumn id="14400" xr3:uid="{19BC950C-EB2E-774E-98E9-670334E432C8}" name="Column14400"/>
    <tableColumn id="14401" xr3:uid="{3D88ACB4-223D-0E46-BB15-56B2ED991B4D}" name="Column14401"/>
    <tableColumn id="14402" xr3:uid="{E9B6ECBF-2C39-D243-A88F-03C45CEBEA95}" name="Column14402"/>
    <tableColumn id="14403" xr3:uid="{3D62FDD3-D926-7948-98F4-E23439947337}" name="Column14403"/>
    <tableColumn id="14404" xr3:uid="{6E205F67-002D-8145-8EE9-FA3B2454BA0B}" name="Column14404"/>
    <tableColumn id="14405" xr3:uid="{C655314D-5479-2D49-8919-54C2F88D7760}" name="Column14405"/>
    <tableColumn id="14406" xr3:uid="{0E0F1389-7B78-C54E-A283-817CE271F86C}" name="Column14406"/>
    <tableColumn id="14407" xr3:uid="{22266EFC-AA15-AC4E-9B10-E04C89156B61}" name="Column14407"/>
    <tableColumn id="14408" xr3:uid="{29AC26E4-6C29-CE44-B7F2-A5812A7AF531}" name="Column14408"/>
    <tableColumn id="14409" xr3:uid="{19F70375-09FF-E04F-9DEF-84106788BF29}" name="Column14409"/>
    <tableColumn id="14410" xr3:uid="{ED5E5D73-3DDD-4B4E-9729-83D72AF6CE21}" name="Column14410"/>
    <tableColumn id="14411" xr3:uid="{F8F1D2D7-25F5-B24A-8F7F-4E1CD429600C}" name="Column14411"/>
    <tableColumn id="14412" xr3:uid="{0D1A5E9D-5BC6-E04C-8DF6-A5538AA2BCB7}" name="Column14412"/>
    <tableColumn id="14413" xr3:uid="{CBAA78E5-AD82-3042-8D27-37292AA60998}" name="Column14413"/>
    <tableColumn id="14414" xr3:uid="{3F888112-D131-9148-9AFE-F92FACD528A9}" name="Column14414"/>
    <tableColumn id="14415" xr3:uid="{2004A87E-A5CC-B54F-AA4E-CA88F917735D}" name="Column14415"/>
    <tableColumn id="14416" xr3:uid="{70171C9D-A252-274A-9359-D4B989B67298}" name="Column14416"/>
    <tableColumn id="14417" xr3:uid="{384BA11A-FAE6-C548-9734-D97CBA6EEF88}" name="Column14417"/>
    <tableColumn id="14418" xr3:uid="{2AF2F169-39FF-C841-A31A-A4EA7B420C19}" name="Column14418"/>
    <tableColumn id="14419" xr3:uid="{CE1572D8-EA7F-DA41-84EC-D963514DD476}" name="Column14419"/>
    <tableColumn id="14420" xr3:uid="{4BA09A27-8C08-7241-8E15-35178E91EDB5}" name="Column14420"/>
    <tableColumn id="14421" xr3:uid="{AA7C216A-393C-854B-AD04-E00ABC42859C}" name="Column14421"/>
    <tableColumn id="14422" xr3:uid="{D3B231B8-D7D8-DC4B-B665-1DC9B1D5B0FE}" name="Column14422"/>
    <tableColumn id="14423" xr3:uid="{76464DBB-C190-FF4A-85C7-4EBC1E26A04B}" name="Column14423"/>
    <tableColumn id="14424" xr3:uid="{6790301C-C18B-9C4F-A232-1DF348120041}" name="Column14424"/>
    <tableColumn id="14425" xr3:uid="{E68433AF-461F-5A40-AC44-73F55B647C20}" name="Column14425"/>
    <tableColumn id="14426" xr3:uid="{4A892305-A809-8043-82D6-0889B2758714}" name="Column14426"/>
    <tableColumn id="14427" xr3:uid="{A389FD78-77C7-9E4A-BEDA-16D15E4AA259}" name="Column14427"/>
    <tableColumn id="14428" xr3:uid="{FC34CC45-1D6C-1B47-8EA3-18910D622C9D}" name="Column14428"/>
    <tableColumn id="14429" xr3:uid="{598BEB0C-A2D0-9E4B-94CA-51452F20EC75}" name="Column14429"/>
    <tableColumn id="14430" xr3:uid="{9735A170-040A-A94F-9B89-83919BA7F200}" name="Column14430"/>
    <tableColumn id="14431" xr3:uid="{979EF841-9C96-4142-A9D6-94DF67E7F267}" name="Column14431"/>
    <tableColumn id="14432" xr3:uid="{11EACA70-8C61-7C49-89F4-8AEDEA36E492}" name="Column14432"/>
    <tableColumn id="14433" xr3:uid="{EC5BF6A9-E86F-0344-A3F5-094EF2870C2B}" name="Column14433"/>
    <tableColumn id="14434" xr3:uid="{CC784D8D-1425-3948-B47F-5FF84235E91F}" name="Column14434"/>
    <tableColumn id="14435" xr3:uid="{D43A6EE4-CD15-E148-AFA2-C9FFF191E18C}" name="Column14435"/>
    <tableColumn id="14436" xr3:uid="{70C03AD5-76D3-2447-8036-2AA8D9745A1D}" name="Column14436"/>
    <tableColumn id="14437" xr3:uid="{B64E42FF-0C97-2144-934C-F06F87689C57}" name="Column14437"/>
    <tableColumn id="14438" xr3:uid="{45ABAF47-DCD4-3842-84EB-211D4A4D3444}" name="Column14438"/>
    <tableColumn id="14439" xr3:uid="{E7BD99C0-C724-1544-A4DD-3BFBDDAF1735}" name="Column14439"/>
    <tableColumn id="14440" xr3:uid="{891B845E-F89F-464E-A54A-2F789DD7F856}" name="Column14440"/>
    <tableColumn id="14441" xr3:uid="{4D5CCED9-B858-1347-ABB7-728FC76EAFA4}" name="Column14441"/>
    <tableColumn id="14442" xr3:uid="{C51F1415-BC07-8D4E-87BD-AC245F9CFDED}" name="Column14442"/>
    <tableColumn id="14443" xr3:uid="{8F39A631-3CA8-444D-84ED-AF66B49C7ED4}" name="Column14443"/>
    <tableColumn id="14444" xr3:uid="{44D4EA97-AB72-0C43-9D8D-F1D615F42550}" name="Column14444"/>
    <tableColumn id="14445" xr3:uid="{E68F9365-7A3C-AF4D-BC77-BD2C0EFB781B}" name="Column14445"/>
    <tableColumn id="14446" xr3:uid="{6E7D2F02-1A73-8A47-AAD9-889DB1EED24C}" name="Column14446"/>
    <tableColumn id="14447" xr3:uid="{A81AE65C-11A7-7145-B565-78965E2747C4}" name="Column14447"/>
    <tableColumn id="14448" xr3:uid="{B9470FB4-5C8A-BF48-9928-B10D1779095C}" name="Column14448"/>
    <tableColumn id="14449" xr3:uid="{617EFADC-09DD-4144-8F2B-5F518DE06CE4}" name="Column14449"/>
    <tableColumn id="14450" xr3:uid="{10E86E16-560D-BF42-A485-27895F17CBA6}" name="Column14450"/>
    <tableColumn id="14451" xr3:uid="{EBA96346-871C-F345-8A3F-62F3ED217A37}" name="Column14451"/>
    <tableColumn id="14452" xr3:uid="{C2474C8E-BFD7-FD42-82C7-533E35E02DE1}" name="Column14452"/>
    <tableColumn id="14453" xr3:uid="{B3353296-3DA7-634B-AFC5-D19C8067AECB}" name="Column14453"/>
    <tableColumn id="14454" xr3:uid="{1D88568F-2707-E54C-9B9E-0FA2CDF517E2}" name="Column14454"/>
    <tableColumn id="14455" xr3:uid="{6BC2F3D0-02CA-5F48-99DB-ED3C91E7A3C4}" name="Column14455"/>
    <tableColumn id="14456" xr3:uid="{99B65A62-A42F-4144-B5E3-7730AA082211}" name="Column14456"/>
    <tableColumn id="14457" xr3:uid="{AB5E1CF0-BE47-3448-B034-7C54000E9E8B}" name="Column14457"/>
    <tableColumn id="14458" xr3:uid="{2669D42C-EA60-3349-B540-7ADD7FD0497B}" name="Column14458"/>
    <tableColumn id="14459" xr3:uid="{E1777836-E837-084A-91FA-70E844DF6B76}" name="Column14459"/>
    <tableColumn id="14460" xr3:uid="{E0775BE9-C53B-924F-BD4F-13F7E4D634AD}" name="Column14460"/>
    <tableColumn id="14461" xr3:uid="{6A396D90-0C35-1147-A2A5-2D0FB96A1685}" name="Column14461"/>
    <tableColumn id="14462" xr3:uid="{EF74ACF7-168A-E846-9DE6-EB7E63C6EBFF}" name="Column14462"/>
    <tableColumn id="14463" xr3:uid="{480BBAE5-E24C-7546-BE91-1CB5BFD0B471}" name="Column14463"/>
    <tableColumn id="14464" xr3:uid="{1649C189-20F6-9447-B8DE-216CA4B43DD9}" name="Column14464"/>
    <tableColumn id="14465" xr3:uid="{513ACB42-20DC-0D42-9191-D2678506BD7A}" name="Column14465"/>
    <tableColumn id="14466" xr3:uid="{3C2361B3-F978-FF45-B0A9-2F40DFF9E6D5}" name="Column14466"/>
    <tableColumn id="14467" xr3:uid="{B2A75312-7E6C-7545-9AD2-B966E9551FD7}" name="Column14467"/>
    <tableColumn id="14468" xr3:uid="{C1755C3A-74C6-874D-B3C3-D9AAFD4B86A6}" name="Column14468"/>
    <tableColumn id="14469" xr3:uid="{991FD7A5-B75D-A546-BE3B-030E3F98D306}" name="Column14469"/>
    <tableColumn id="14470" xr3:uid="{D6E68DE7-EE15-B542-8C72-823F9D380FD1}" name="Column14470"/>
    <tableColumn id="14471" xr3:uid="{A4C072C8-3C76-6B4B-AB49-CC30FB5E1E8C}" name="Column14471"/>
    <tableColumn id="14472" xr3:uid="{B7A60314-0898-3141-BAE4-3BB96CB2D52A}" name="Column14472"/>
    <tableColumn id="14473" xr3:uid="{4A1AEC43-9A53-3B47-8D58-EF6A3BEE71A1}" name="Column14473"/>
    <tableColumn id="14474" xr3:uid="{C66F9AD4-3BC3-6140-84E4-3B687A1D6746}" name="Column14474"/>
    <tableColumn id="14475" xr3:uid="{41A02357-DF03-BF4E-8CE2-FA78E3E492DE}" name="Column14475"/>
    <tableColumn id="14476" xr3:uid="{795959A4-F261-8547-A3CC-ED724FAB8873}" name="Column14476"/>
    <tableColumn id="14477" xr3:uid="{21430415-EFBA-F348-A480-C7271208D8CE}" name="Column14477"/>
    <tableColumn id="14478" xr3:uid="{6124AF6F-2CEB-FB47-B070-E3E170F8A4D2}" name="Column14478"/>
    <tableColumn id="14479" xr3:uid="{1F7CEE97-21F3-D84E-B028-C327F4461C3D}" name="Column14479"/>
    <tableColumn id="14480" xr3:uid="{3DBED028-475D-914F-B725-43332317A22A}" name="Column14480"/>
    <tableColumn id="14481" xr3:uid="{9B576D5C-B03A-7C4C-8BA5-3596E805FAAA}" name="Column14481"/>
    <tableColumn id="14482" xr3:uid="{DBAC5845-F2DB-0147-9B98-92AA53EBFE9E}" name="Column14482"/>
    <tableColumn id="14483" xr3:uid="{34D27967-260D-8442-954E-92D92B56191E}" name="Column14483"/>
    <tableColumn id="14484" xr3:uid="{6BB61E5F-7BCD-434A-8C22-6B1ABE62FA13}" name="Column14484"/>
    <tableColumn id="14485" xr3:uid="{64C815F5-BBA8-D042-88AC-2080D9E16F7A}" name="Column14485"/>
    <tableColumn id="14486" xr3:uid="{BE53EA12-2EB9-6D4E-8E8C-7B97CEC72B85}" name="Column14486"/>
    <tableColumn id="14487" xr3:uid="{89957A48-8E9B-8941-B36B-AD4983F3AFFE}" name="Column14487"/>
    <tableColumn id="14488" xr3:uid="{FC463EB4-8FFB-2240-8214-FA5DA8667C71}" name="Column14488"/>
    <tableColumn id="14489" xr3:uid="{B7C262A9-39A9-694B-8E81-35896DEC00BF}" name="Column14489"/>
    <tableColumn id="14490" xr3:uid="{28DB43A3-3353-0D40-B6BB-39D2B07378C7}" name="Column14490"/>
    <tableColumn id="14491" xr3:uid="{8CC82BCD-E94C-144D-BD4D-53E944160B06}" name="Column14491"/>
    <tableColumn id="14492" xr3:uid="{2A6C72F9-9DCE-B94E-84FD-F93FF8656C2C}" name="Column14492"/>
    <tableColumn id="14493" xr3:uid="{A6416416-D0EC-F84E-A9F6-E07306725490}" name="Column14493"/>
    <tableColumn id="14494" xr3:uid="{CE98C263-7349-3C45-853C-4FDBBE66DF23}" name="Column14494"/>
    <tableColumn id="14495" xr3:uid="{147758F0-AB78-2046-AD62-D3274161F845}" name="Column14495"/>
    <tableColumn id="14496" xr3:uid="{29F2B4F9-D689-B047-8EE8-01A2142AD05D}" name="Column14496"/>
    <tableColumn id="14497" xr3:uid="{4752C0B9-D9B3-6A4C-927A-688C897E72A8}" name="Column14497"/>
    <tableColumn id="14498" xr3:uid="{6F3562A1-74F1-044E-8538-A6B9E6727983}" name="Column14498"/>
    <tableColumn id="14499" xr3:uid="{D0AE68B8-2F8A-2140-AE62-3351673C2880}" name="Column14499"/>
    <tableColumn id="14500" xr3:uid="{59FE0566-2EB9-7A45-A2AF-74CE88753B8F}" name="Column14500"/>
    <tableColumn id="14501" xr3:uid="{5D4062AB-D464-7845-BDC5-EAB0F7CE0947}" name="Column14501"/>
    <tableColumn id="14502" xr3:uid="{CC0A0911-12EF-A544-9402-F9049675E669}" name="Column14502"/>
    <tableColumn id="14503" xr3:uid="{DC39C023-1AC4-AA48-A6E2-F34E8746B570}" name="Column14503"/>
    <tableColumn id="14504" xr3:uid="{3802BA2E-30B5-124D-B837-1148BA8B22D0}" name="Column14504"/>
    <tableColumn id="14505" xr3:uid="{ED73F0E7-0EB8-BF4A-934A-32DF43E10E31}" name="Column14505"/>
    <tableColumn id="14506" xr3:uid="{838C5E74-50DB-9D45-BFC3-F5A3E7DEDB93}" name="Column14506"/>
    <tableColumn id="14507" xr3:uid="{510FBEF8-D9CC-0642-B825-4E791F9FE529}" name="Column14507"/>
    <tableColumn id="14508" xr3:uid="{09D14F2D-B4BB-4340-BF0D-B4D31848EEC8}" name="Column14508"/>
    <tableColumn id="14509" xr3:uid="{AC9BF64D-CB2A-2E42-8799-FA44E3AF5401}" name="Column14509"/>
    <tableColumn id="14510" xr3:uid="{25FB9B26-A6B0-674E-BCB7-B8F0D24E80BC}" name="Column14510"/>
    <tableColumn id="14511" xr3:uid="{3A5DE5A1-C4CB-EF4A-8B58-2A9A100FC8AE}" name="Column14511"/>
    <tableColumn id="14512" xr3:uid="{AFC91AF5-591F-8846-ABE3-A89B6DBB6805}" name="Column14512"/>
    <tableColumn id="14513" xr3:uid="{9E08EDA1-3F89-6B4E-8CC7-31828C0AF54D}" name="Column14513"/>
    <tableColumn id="14514" xr3:uid="{7CF13FF6-1BBF-C549-B9C8-E1D9FF633BCD}" name="Column14514"/>
    <tableColumn id="14515" xr3:uid="{00BFBDB1-8849-F748-BB3C-2263DB617D7B}" name="Column14515"/>
    <tableColumn id="14516" xr3:uid="{E6D6BC68-71DB-EC49-9F9A-5BDFCCED2E0E}" name="Column14516"/>
    <tableColumn id="14517" xr3:uid="{8836FEF4-8AC5-864B-A432-15F68865085D}" name="Column14517"/>
    <tableColumn id="14518" xr3:uid="{D20D97D4-CC6E-C847-A106-1983B08EB71F}" name="Column14518"/>
    <tableColumn id="14519" xr3:uid="{C79A325A-4C74-1F4B-A7A3-CF96F245D5DE}" name="Column14519"/>
    <tableColumn id="14520" xr3:uid="{304AC8AA-51D8-9A46-8DE4-4921A48F5ABA}" name="Column14520"/>
    <tableColumn id="14521" xr3:uid="{466C7C44-5C2C-6847-B176-1EAE769F8724}" name="Column14521"/>
    <tableColumn id="14522" xr3:uid="{A52B8AEF-79A6-F947-AE58-255A55FFDCFE}" name="Column14522"/>
    <tableColumn id="14523" xr3:uid="{73C0DF70-1936-1B4C-BBE9-32159A6CE9B7}" name="Column14523"/>
    <tableColumn id="14524" xr3:uid="{3D8EB45A-B3AB-8449-9305-33187962E3BE}" name="Column14524"/>
    <tableColumn id="14525" xr3:uid="{91804A50-A01A-024F-ADAB-D56540B85C0C}" name="Column14525"/>
    <tableColumn id="14526" xr3:uid="{C54F2CD1-3037-6C45-8003-99B8DDC55B04}" name="Column14526"/>
    <tableColumn id="14527" xr3:uid="{02F3089D-DC91-9147-92A9-A8144DBE9104}" name="Column14527"/>
    <tableColumn id="14528" xr3:uid="{68B4D669-6B58-AF40-94EF-E67AE27BDF7B}" name="Column14528"/>
    <tableColumn id="14529" xr3:uid="{BCC65B25-778C-5143-A66A-B8CFD7E3D878}" name="Column14529"/>
    <tableColumn id="14530" xr3:uid="{68A5A9FD-176D-C54F-A8EF-D91CF59AF3F3}" name="Column14530"/>
    <tableColumn id="14531" xr3:uid="{F415C5AC-5439-D04C-9014-041C0827EE14}" name="Column14531"/>
    <tableColumn id="14532" xr3:uid="{8014E416-F998-8A41-ADC1-96C9A60517B2}" name="Column14532"/>
    <tableColumn id="14533" xr3:uid="{558B0CF2-56BA-254E-BBAE-A0ECC30D98E9}" name="Column14533"/>
    <tableColumn id="14534" xr3:uid="{8CE4AEC4-3722-3B4F-B878-8EC37E4FC7DF}" name="Column14534"/>
    <tableColumn id="14535" xr3:uid="{FF791CDF-DC59-7342-B913-E7B01A747AF6}" name="Column14535"/>
    <tableColumn id="14536" xr3:uid="{FF7785EE-256A-B644-915F-FC542799F32F}" name="Column14536"/>
    <tableColumn id="14537" xr3:uid="{813D3F4A-1BFE-0544-B68F-C2DC8D9FF41F}" name="Column14537"/>
    <tableColumn id="14538" xr3:uid="{7077C2BD-D0BE-B046-8C92-E798325861CB}" name="Column14538"/>
    <tableColumn id="14539" xr3:uid="{A4C90242-0D74-5E4B-8BB9-A3896BB8B1C7}" name="Column14539"/>
    <tableColumn id="14540" xr3:uid="{4A8FA324-7E21-2747-8122-8A15FC780344}" name="Column14540"/>
    <tableColumn id="14541" xr3:uid="{57C5D274-8902-A946-8671-A68129CE6598}" name="Column14541"/>
    <tableColumn id="14542" xr3:uid="{755C783D-945F-7149-A060-E50291932107}" name="Column14542"/>
    <tableColumn id="14543" xr3:uid="{BE5D851F-4B57-F146-B3A7-E6299479F468}" name="Column14543"/>
    <tableColumn id="14544" xr3:uid="{B35A8B6C-7CE4-3843-90DD-E1A2108299E4}" name="Column14544"/>
    <tableColumn id="14545" xr3:uid="{1E707A85-08A6-A541-8EBC-46D2B209FD13}" name="Column14545"/>
    <tableColumn id="14546" xr3:uid="{0AF3CC45-6759-434C-B0A2-8BFC66510CC9}" name="Column14546"/>
    <tableColumn id="14547" xr3:uid="{4E748F14-5DEE-E547-AE50-6811F0693C3B}" name="Column14547"/>
    <tableColumn id="14548" xr3:uid="{254F93EF-5BE9-AC44-8DA0-6AD09ECC71F0}" name="Column14548"/>
    <tableColumn id="14549" xr3:uid="{DF414F7E-F42D-EE45-B57F-7427D9006FBF}" name="Column14549"/>
    <tableColumn id="14550" xr3:uid="{AEE0FDFD-9865-AF4A-AAE2-BFDD17557703}" name="Column14550"/>
    <tableColumn id="14551" xr3:uid="{667DE8AD-D468-4C4F-AACF-C3CA6D4B0915}" name="Column14551"/>
    <tableColumn id="14552" xr3:uid="{B1673B92-BE76-BF4E-81A5-8FF8EF5EA410}" name="Column14552"/>
    <tableColumn id="14553" xr3:uid="{74F0D3E4-EB34-0E4D-8EE9-A044CEBB574C}" name="Column14553"/>
    <tableColumn id="14554" xr3:uid="{E3A6CA66-61E1-D744-B1A8-610907819377}" name="Column14554"/>
    <tableColumn id="14555" xr3:uid="{DB589E53-A932-3D4E-9C59-AC1D4C2E34A7}" name="Column14555"/>
    <tableColumn id="14556" xr3:uid="{A63A48B8-7B95-2141-888C-553B0702E98B}" name="Column14556"/>
    <tableColumn id="14557" xr3:uid="{F6326B6F-9628-624D-B59E-C373393AC329}" name="Column14557"/>
    <tableColumn id="14558" xr3:uid="{3CC24FC6-92DC-9F4C-B155-C929E950001F}" name="Column14558"/>
    <tableColumn id="14559" xr3:uid="{C4BB7FA8-66E6-7C40-BFB0-6A13365CB305}" name="Column14559"/>
    <tableColumn id="14560" xr3:uid="{EFFB5C5B-3C14-8A41-9D11-D8CE1EB0DC66}" name="Column14560"/>
    <tableColumn id="14561" xr3:uid="{3885FAC9-0017-524D-86B0-238B6A639176}" name="Column14561"/>
    <tableColumn id="14562" xr3:uid="{5228A9FA-9852-1644-955C-4F4CED80B883}" name="Column14562"/>
    <tableColumn id="14563" xr3:uid="{60993293-0144-E54B-877B-601148CAFC7D}" name="Column14563"/>
    <tableColumn id="14564" xr3:uid="{94A7D1EB-F87D-934C-95BD-4F7CD869F62D}" name="Column14564"/>
    <tableColumn id="14565" xr3:uid="{014200FE-BDC0-8048-BC1B-304BCCCECBB6}" name="Column14565"/>
    <tableColumn id="14566" xr3:uid="{F26A4694-73F9-2245-BE3E-0CC4ED2CA0A0}" name="Column14566"/>
    <tableColumn id="14567" xr3:uid="{9C5275D7-E0DB-AE46-8695-0ED9CF72524C}" name="Column14567"/>
    <tableColumn id="14568" xr3:uid="{6C10B8F3-5C82-5140-AE62-FAB18475B4B7}" name="Column14568"/>
    <tableColumn id="14569" xr3:uid="{0EE227B9-0348-4E4F-8BED-C20AF95C0119}" name="Column14569"/>
    <tableColumn id="14570" xr3:uid="{45B9ADA4-10C2-3D46-9225-26597795CD95}" name="Column14570"/>
    <tableColumn id="14571" xr3:uid="{98E52935-6032-5B4D-ADE8-E121D24237ED}" name="Column14571"/>
    <tableColumn id="14572" xr3:uid="{92D326E8-F473-8149-AEB1-40C1C117B64A}" name="Column14572"/>
    <tableColumn id="14573" xr3:uid="{C3C29DFC-E3A5-1949-888C-0BF1EA754A69}" name="Column14573"/>
    <tableColumn id="14574" xr3:uid="{06E1539D-E38D-014F-971E-F4400C5C5593}" name="Column14574"/>
    <tableColumn id="14575" xr3:uid="{39829BD7-F6FA-2C4D-9E60-C3E02FBD1C32}" name="Column14575"/>
    <tableColumn id="14576" xr3:uid="{FAC0E2EA-CB44-6444-9D65-4CD5138A5BE7}" name="Column14576"/>
    <tableColumn id="14577" xr3:uid="{3801F292-7CFF-C747-8BE3-D273BDD12472}" name="Column14577"/>
    <tableColumn id="14578" xr3:uid="{02BDEE68-0AE4-3D4A-B2A8-E5CAA310051A}" name="Column14578"/>
    <tableColumn id="14579" xr3:uid="{792E4A05-0E26-3A4B-87FC-FE8392D25996}" name="Column14579"/>
    <tableColumn id="14580" xr3:uid="{021BB5C9-E351-DB41-BAC5-BB231B4969DF}" name="Column14580"/>
    <tableColumn id="14581" xr3:uid="{D4C35C51-AC88-954E-8191-F119BD577433}" name="Column14581"/>
    <tableColumn id="14582" xr3:uid="{25D4B69D-79B8-384A-B9C2-0777A838E9A3}" name="Column14582"/>
    <tableColumn id="14583" xr3:uid="{84A74554-3AEE-074C-88F5-AE2102E46540}" name="Column14583"/>
    <tableColumn id="14584" xr3:uid="{33A85569-6012-4241-9430-A1AC1FEFF5A8}" name="Column14584"/>
    <tableColumn id="14585" xr3:uid="{A3E5BEC1-BBAF-6E4E-B6D2-C30D2FFB1EDE}" name="Column14585"/>
    <tableColumn id="14586" xr3:uid="{39CA1E49-8620-1D4C-96FC-8DA6D23BF374}" name="Column14586"/>
    <tableColumn id="14587" xr3:uid="{2A6A7817-D71F-244D-ADF4-0B9213F5FB03}" name="Column14587"/>
    <tableColumn id="14588" xr3:uid="{E33B714F-D874-1548-A761-3D317CEFF82A}" name="Column14588"/>
    <tableColumn id="14589" xr3:uid="{8FA1D72A-73E8-AD4C-ACCA-D865AA4D35B0}" name="Column14589"/>
    <tableColumn id="14590" xr3:uid="{FE43927B-0658-F54F-9E6E-BCAAC0A4645D}" name="Column14590"/>
    <tableColumn id="14591" xr3:uid="{AFE28959-078A-8D49-8A1E-9F7787925E75}" name="Column14591"/>
    <tableColumn id="14592" xr3:uid="{717D3A02-4121-AB43-9A4A-3326289B455B}" name="Column14592"/>
    <tableColumn id="14593" xr3:uid="{0BC0C61B-F414-AE47-8D1B-C9C4FF131CCF}" name="Column14593"/>
    <tableColumn id="14594" xr3:uid="{1D43EA0A-D983-794B-A952-190CDA7DE0CE}" name="Column14594"/>
    <tableColumn id="14595" xr3:uid="{23DA21DC-4E3E-3240-ABB0-B9C92E4CCC85}" name="Column14595"/>
    <tableColumn id="14596" xr3:uid="{068EF824-21CE-BB48-9331-06C5643A47F9}" name="Column14596"/>
    <tableColumn id="14597" xr3:uid="{A5CEC8A5-8628-394F-919F-BF3A2B7C2D9B}" name="Column14597"/>
    <tableColumn id="14598" xr3:uid="{E0BF108A-9E14-E241-BB7D-B74DB1C6C8A1}" name="Column14598"/>
    <tableColumn id="14599" xr3:uid="{839B258F-8EF3-8740-8DD1-20D3FCD26CAE}" name="Column14599"/>
    <tableColumn id="14600" xr3:uid="{1E11B334-8BB7-4C41-8971-8F6865DEB471}" name="Column14600"/>
    <tableColumn id="14601" xr3:uid="{A1A3CBE2-B405-4040-8935-34797CAE21A7}" name="Column14601"/>
    <tableColumn id="14602" xr3:uid="{7CC4B858-A111-204F-BE06-1EF951AB2570}" name="Column14602"/>
    <tableColumn id="14603" xr3:uid="{52220085-6E5D-064E-B11A-0A850437C4D4}" name="Column14603"/>
    <tableColumn id="14604" xr3:uid="{52AFC5A5-9E80-164E-8AFD-97382B3D4534}" name="Column14604"/>
    <tableColumn id="14605" xr3:uid="{420916C7-9098-D34A-94FD-39182AC70BE1}" name="Column14605"/>
    <tableColumn id="14606" xr3:uid="{1908BFE7-ADD3-0747-8680-6D20BF693F86}" name="Column14606"/>
    <tableColumn id="14607" xr3:uid="{291BE70E-9AB2-404C-A230-F1734C627446}" name="Column14607"/>
    <tableColumn id="14608" xr3:uid="{0B83B6B8-8CC7-7044-A1BD-ABBF6FBCD97C}" name="Column14608"/>
    <tableColumn id="14609" xr3:uid="{6C5F4DF8-DBBC-034E-B0C6-AE504815802D}" name="Column14609"/>
    <tableColumn id="14610" xr3:uid="{FFCF32C6-9358-FA4A-BBF7-E2C72EDD2A89}" name="Column14610"/>
    <tableColumn id="14611" xr3:uid="{9C324277-8EE0-9F45-BC16-A06BF44553A9}" name="Column14611"/>
    <tableColumn id="14612" xr3:uid="{61D0D21D-25E9-5F49-8E4D-105EC9572202}" name="Column14612"/>
    <tableColumn id="14613" xr3:uid="{8565A6E8-7037-7E44-915A-DEA2DE83DBF2}" name="Column14613"/>
    <tableColumn id="14614" xr3:uid="{C6E55398-580E-1F48-8A97-144D80A4188E}" name="Column14614"/>
    <tableColumn id="14615" xr3:uid="{C304A0FE-476C-E943-AFDF-9E1F816167A6}" name="Column14615"/>
    <tableColumn id="14616" xr3:uid="{A85D907D-E8D1-1D4B-960E-7BEA50566515}" name="Column14616"/>
    <tableColumn id="14617" xr3:uid="{03F2ABF5-A4CA-5942-94A9-7741FB003DB0}" name="Column14617"/>
    <tableColumn id="14618" xr3:uid="{BDA115F3-9F96-D147-A759-C63A3425E770}" name="Column14618"/>
    <tableColumn id="14619" xr3:uid="{621125F0-4D33-E44C-9030-725CE274B476}" name="Column14619"/>
    <tableColumn id="14620" xr3:uid="{797C254B-A729-A84E-B031-840CB72DED14}" name="Column14620"/>
    <tableColumn id="14621" xr3:uid="{4BFBF86C-2D08-8545-B662-B21CDF58724B}" name="Column14621"/>
    <tableColumn id="14622" xr3:uid="{BF5E96EA-7BAB-2149-9F3F-31E1056BD74D}" name="Column14622"/>
    <tableColumn id="14623" xr3:uid="{766D8BB8-CF79-6C48-B660-BB001F3F9617}" name="Column14623"/>
    <tableColumn id="14624" xr3:uid="{1F40FAF2-CB93-3640-8434-3EFA6E9AE9D8}" name="Column14624"/>
    <tableColumn id="14625" xr3:uid="{4AB52D1F-BDAA-8946-BC5F-04B3473F9129}" name="Column14625"/>
    <tableColumn id="14626" xr3:uid="{F255BEAF-11D4-4F40-B4AC-58D102F1D87B}" name="Column14626"/>
    <tableColumn id="14627" xr3:uid="{C5EC60A7-1D7F-1742-83DA-B40BA13C6312}" name="Column14627"/>
    <tableColumn id="14628" xr3:uid="{635E243D-6AE6-B743-8B3E-3611C1F1092D}" name="Column14628"/>
    <tableColumn id="14629" xr3:uid="{969567CE-E13B-4443-904E-445CA3A17ED8}" name="Column14629"/>
    <tableColumn id="14630" xr3:uid="{3E22ACCD-77B3-A14F-A228-1488EE632561}" name="Column14630"/>
    <tableColumn id="14631" xr3:uid="{2715C171-02E5-B141-AA77-500F966BFBAD}" name="Column14631"/>
    <tableColumn id="14632" xr3:uid="{AB7DD62B-8C74-CC4B-B195-7B2DC4897A0E}" name="Column14632"/>
    <tableColumn id="14633" xr3:uid="{BBB33077-A921-7842-AFE3-90004D51EA58}" name="Column14633"/>
    <tableColumn id="14634" xr3:uid="{82569E5B-3C14-C74A-8985-F19E5C0F8825}" name="Column14634"/>
    <tableColumn id="14635" xr3:uid="{C8D259CB-941A-F24A-8526-0F38F0676EC8}" name="Column14635"/>
    <tableColumn id="14636" xr3:uid="{EF39C8D3-EB77-5544-9B21-02E4214C9A8F}" name="Column14636"/>
    <tableColumn id="14637" xr3:uid="{91BE079D-EE5A-4D47-8F6B-A6BA47CEE0A3}" name="Column14637"/>
    <tableColumn id="14638" xr3:uid="{8498731C-F76E-BC4A-B213-3DE2E43DEE71}" name="Column14638"/>
    <tableColumn id="14639" xr3:uid="{D622838B-4C99-6A44-AB84-845ADC66581E}" name="Column14639"/>
    <tableColumn id="14640" xr3:uid="{819EA24F-F851-CC44-B9E3-8B9295A0C731}" name="Column14640"/>
    <tableColumn id="14641" xr3:uid="{DA54335D-DD48-0844-8F00-4B7EC5BC9B20}" name="Column14641"/>
    <tableColumn id="14642" xr3:uid="{A8AB35C2-566D-1A4C-B775-54CC6CEA7575}" name="Column14642"/>
    <tableColumn id="14643" xr3:uid="{EC5B638E-14DC-6845-9C3E-3E16D4190DD9}" name="Column14643"/>
    <tableColumn id="14644" xr3:uid="{65A37C65-A0C9-F344-89C7-3B0362AE8455}" name="Column14644"/>
    <tableColumn id="14645" xr3:uid="{B7DFF4C6-D088-7D4E-BCE4-A306D03C40D3}" name="Column14645"/>
    <tableColumn id="14646" xr3:uid="{F71B90C3-AA93-9E4A-B8F1-ACCB5401F472}" name="Column14646"/>
    <tableColumn id="14647" xr3:uid="{86F94EAF-D01B-2041-A80B-3470860919BC}" name="Column14647"/>
    <tableColumn id="14648" xr3:uid="{E88D4E8C-FA9D-7F4B-A131-7B0955B817C4}" name="Column14648"/>
    <tableColumn id="14649" xr3:uid="{98EB05A6-0684-D149-A25A-A211FF2B7AA8}" name="Column14649"/>
    <tableColumn id="14650" xr3:uid="{B55906BE-0A07-A149-8C49-925BEE57BB3C}" name="Column14650"/>
    <tableColumn id="14651" xr3:uid="{5B657EF3-C8D0-F044-92F8-40DB20870C55}" name="Column14651"/>
    <tableColumn id="14652" xr3:uid="{F45CCFAD-FFAF-0A4E-BA61-10AF0F0DD9E8}" name="Column14652"/>
    <tableColumn id="14653" xr3:uid="{433C3EC9-0F74-DE48-B92A-645B21F597D4}" name="Column14653"/>
    <tableColumn id="14654" xr3:uid="{9C136F18-E27F-4E40-9907-07F3AEE17841}" name="Column14654"/>
    <tableColumn id="14655" xr3:uid="{6510E5EF-40A5-DB41-95FB-E6111099763F}" name="Column14655"/>
    <tableColumn id="14656" xr3:uid="{9862307F-B7E4-5B4E-B46E-464BF37CAA12}" name="Column14656"/>
    <tableColumn id="14657" xr3:uid="{0693195C-8915-9A40-9004-4A7A077D7D2C}" name="Column14657"/>
    <tableColumn id="14658" xr3:uid="{0AD12527-A3AF-364A-813F-091E7E7DBB27}" name="Column14658"/>
    <tableColumn id="14659" xr3:uid="{FB399AB2-74C7-2E47-88BB-C156431CEB48}" name="Column14659"/>
    <tableColumn id="14660" xr3:uid="{D61DDD4D-E413-DC45-89CC-AE346B576B4B}" name="Column14660"/>
    <tableColumn id="14661" xr3:uid="{ABB30AD5-F88F-AE49-AEA8-D1A067FE5CD2}" name="Column14661"/>
    <tableColumn id="14662" xr3:uid="{BB3DDEF3-640C-C34C-9293-6DE31D1D068F}" name="Column14662"/>
    <tableColumn id="14663" xr3:uid="{D82511F9-CB56-314E-84EA-9E7DBF2DBBB7}" name="Column14663"/>
    <tableColumn id="14664" xr3:uid="{D0ECB7E3-8AE1-C347-8537-62255C014560}" name="Column14664"/>
    <tableColumn id="14665" xr3:uid="{4907EC0B-AF77-7B4B-9362-5B3CE6EC62F8}" name="Column14665"/>
    <tableColumn id="14666" xr3:uid="{C329D23D-6C87-BD45-8B99-C97BB17E6A27}" name="Column14666"/>
    <tableColumn id="14667" xr3:uid="{163BA4CA-72E0-7D41-BCD4-C9FC37EA8E60}" name="Column14667"/>
    <tableColumn id="14668" xr3:uid="{00B3BDDF-900A-1B4E-9FF1-C0F1D4F6A307}" name="Column14668"/>
    <tableColumn id="14669" xr3:uid="{4507AFB3-2417-EE44-ACA1-16EE44E77A3E}" name="Column14669"/>
    <tableColumn id="14670" xr3:uid="{0EC5D14A-DE52-EB43-83C4-EE38C40102AC}" name="Column14670"/>
    <tableColumn id="14671" xr3:uid="{ED39118D-AF57-A745-A48B-3C2D9EB24ADA}" name="Column14671"/>
    <tableColumn id="14672" xr3:uid="{F2020CEC-2356-4C45-A7A4-534EE152B01B}" name="Column14672"/>
    <tableColumn id="14673" xr3:uid="{8AB3AE0A-0BBD-3E49-ACFD-C65FFD436B8B}" name="Column14673"/>
    <tableColumn id="14674" xr3:uid="{F88D7981-AA5D-5B41-B984-8F1E90A5F2D7}" name="Column14674"/>
    <tableColumn id="14675" xr3:uid="{74A0DEA7-E70F-D24F-9E28-6E27FB00EF9F}" name="Column14675"/>
    <tableColumn id="14676" xr3:uid="{47C18712-466D-AF42-951B-91F7D5D05BBC}" name="Column14676"/>
    <tableColumn id="14677" xr3:uid="{21280AB8-F008-FD4F-B5F7-9212C7B2100D}" name="Column14677"/>
    <tableColumn id="14678" xr3:uid="{74EDE217-9DAA-C840-A2BE-FD4C3BB2BC77}" name="Column14678"/>
    <tableColumn id="14679" xr3:uid="{8A4D2061-7F34-E945-A064-C5F16394BCAC}" name="Column14679"/>
    <tableColumn id="14680" xr3:uid="{DEDF99C2-7FC1-9B4C-A062-38BA252CD1AF}" name="Column14680"/>
    <tableColumn id="14681" xr3:uid="{B1D533A3-7D0D-C347-92B7-B1836B3CB02C}" name="Column14681"/>
    <tableColumn id="14682" xr3:uid="{0AE0BE6F-7E5D-4048-881F-20508AF13395}" name="Column14682"/>
    <tableColumn id="14683" xr3:uid="{DBA7B1F9-067E-9149-99A7-E56B0E4AA199}" name="Column14683"/>
    <tableColumn id="14684" xr3:uid="{9A80AA19-AAA6-F842-9624-CD090DD639DC}" name="Column14684"/>
    <tableColumn id="14685" xr3:uid="{893E4659-273B-6342-A424-DC516CC3C6AB}" name="Column14685"/>
    <tableColumn id="14686" xr3:uid="{6D32C096-DED3-BE4B-8E11-AADBCB56B56E}" name="Column14686"/>
    <tableColumn id="14687" xr3:uid="{21A85EEA-79CE-B240-BA15-C31FD15CC939}" name="Column14687"/>
    <tableColumn id="14688" xr3:uid="{A2E6A193-0151-8B44-B0A7-303DC04C4510}" name="Column14688"/>
    <tableColumn id="14689" xr3:uid="{3ED7AFB6-F20F-BC4E-945A-08C4760B275B}" name="Column14689"/>
    <tableColumn id="14690" xr3:uid="{F94E3294-B909-3544-A21D-CD0F4FE12703}" name="Column14690"/>
    <tableColumn id="14691" xr3:uid="{E834B699-0C33-AA40-A2C3-5E3443676CFA}" name="Column14691"/>
    <tableColumn id="14692" xr3:uid="{425A8360-80BB-0A4A-A20E-D8984F749D9D}" name="Column14692"/>
    <tableColumn id="14693" xr3:uid="{FB4EEAAE-66EC-C74A-9009-95EC8477D9BD}" name="Column14693"/>
    <tableColumn id="14694" xr3:uid="{94FAE067-A96E-9645-B944-5F28C2C835D3}" name="Column14694"/>
    <tableColumn id="14695" xr3:uid="{C10190C9-E34C-AA41-A828-C93D0AE3A2AE}" name="Column14695"/>
    <tableColumn id="14696" xr3:uid="{39AEA089-704D-7E41-8D29-759310A9920D}" name="Column14696"/>
    <tableColumn id="14697" xr3:uid="{F4F4CBB1-A694-2C46-A858-47BEC918B556}" name="Column14697"/>
    <tableColumn id="14698" xr3:uid="{FC6B55DF-2D7C-DE42-8AF5-F908A20B9FC3}" name="Column14698"/>
    <tableColumn id="14699" xr3:uid="{07A65836-16E9-ED4C-8447-487E6E84C281}" name="Column14699"/>
    <tableColumn id="14700" xr3:uid="{F0261528-18FC-6D4E-BE5F-6A9627AC60D3}" name="Column14700"/>
    <tableColumn id="14701" xr3:uid="{B35E6E00-ACEE-5B40-A44C-B70AE04EB46A}" name="Column14701"/>
    <tableColumn id="14702" xr3:uid="{8EC4074F-C0DA-8744-B673-918207056E77}" name="Column14702"/>
    <tableColumn id="14703" xr3:uid="{B05346AC-382F-2A46-973A-385E1338FFF9}" name="Column14703"/>
    <tableColumn id="14704" xr3:uid="{F588E70B-B91B-9340-8145-9A536DC25C75}" name="Column14704"/>
    <tableColumn id="14705" xr3:uid="{2CC87200-CC8C-4240-B9BE-F881A40CFBAD}" name="Column14705"/>
    <tableColumn id="14706" xr3:uid="{F319C224-B42B-DD4D-9BBD-C6882C794543}" name="Column14706"/>
    <tableColumn id="14707" xr3:uid="{16ED966A-B577-3B42-84A6-E20E32A40318}" name="Column14707"/>
    <tableColumn id="14708" xr3:uid="{0761019F-6D2A-F54E-9AE7-53DC5FE05A3D}" name="Column14708"/>
    <tableColumn id="14709" xr3:uid="{32403616-251C-3444-91A6-663268B65119}" name="Column14709"/>
    <tableColumn id="14710" xr3:uid="{92C36CD6-5AE3-7945-A829-01D4586C767B}" name="Column14710"/>
    <tableColumn id="14711" xr3:uid="{3A1299C0-2580-3E4E-8335-38B9BC4A9ECA}" name="Column14711"/>
    <tableColumn id="14712" xr3:uid="{7B503511-200C-1F47-B79B-4C6CEF297A3F}" name="Column14712"/>
    <tableColumn id="14713" xr3:uid="{1B009FB0-37BE-9F4E-8442-333C83DD4668}" name="Column14713"/>
    <tableColumn id="14714" xr3:uid="{A2CFE828-32C7-034D-82A3-F11EE80A6127}" name="Column14714"/>
    <tableColumn id="14715" xr3:uid="{90A4681E-83BB-5C4E-9E90-028FBB161F95}" name="Column14715"/>
    <tableColumn id="14716" xr3:uid="{DD668025-6989-574E-AA33-653924364B7B}" name="Column14716"/>
    <tableColumn id="14717" xr3:uid="{C15D1AFB-DD74-5C45-A565-487B4CDD5A07}" name="Column14717"/>
    <tableColumn id="14718" xr3:uid="{F59E187F-1A9B-3C40-9962-10182CEE6E47}" name="Column14718"/>
    <tableColumn id="14719" xr3:uid="{68BDAC67-F3F4-C840-848A-8BBE1B138D5B}" name="Column14719"/>
    <tableColumn id="14720" xr3:uid="{D7055074-7726-EB49-B8F0-D34E0F3F5E82}" name="Column14720"/>
    <tableColumn id="14721" xr3:uid="{1F336B02-321E-9444-A180-9022612AF749}" name="Column14721"/>
    <tableColumn id="14722" xr3:uid="{5C806153-9DA5-7F49-8DAE-D83BE5A0DD2A}" name="Column14722"/>
    <tableColumn id="14723" xr3:uid="{3947B959-7F66-1E48-A80C-CAEAB3F79822}" name="Column14723"/>
    <tableColumn id="14724" xr3:uid="{F3B56ED4-A7EE-9149-8472-DABD22A2A3C2}" name="Column14724"/>
    <tableColumn id="14725" xr3:uid="{6D69357B-9156-D342-997D-B63241C56724}" name="Column14725"/>
    <tableColumn id="14726" xr3:uid="{B1566663-4F1F-8A48-8274-10AB04667E46}" name="Column14726"/>
    <tableColumn id="14727" xr3:uid="{1E0D44C8-FD1A-AF40-A574-6E2EF6D9F176}" name="Column14727"/>
    <tableColumn id="14728" xr3:uid="{093EF98F-6304-F44A-8C7A-614826B271C6}" name="Column14728"/>
    <tableColumn id="14729" xr3:uid="{48DE70A6-CE71-BF49-89EA-C332F01931CD}" name="Column14729"/>
    <tableColumn id="14730" xr3:uid="{C5AC7611-6D29-3940-BCF0-8D907055BE3A}" name="Column14730"/>
    <tableColumn id="14731" xr3:uid="{EFA2AABE-E312-7E45-92D4-D6BD5E753251}" name="Column14731"/>
    <tableColumn id="14732" xr3:uid="{22621142-0564-1842-8835-ED73B32FAB98}" name="Column14732"/>
    <tableColumn id="14733" xr3:uid="{AF0572AE-ED03-4942-912E-7A4C44437C5A}" name="Column14733"/>
    <tableColumn id="14734" xr3:uid="{FF6EFBE8-420D-EC46-A3CF-FB9F34D9B195}" name="Column14734"/>
    <tableColumn id="14735" xr3:uid="{68725D02-1070-5B4D-9A0A-3F4F6B3E204A}" name="Column14735"/>
    <tableColumn id="14736" xr3:uid="{92D5E2BC-F471-CA4A-BC80-25E4BE19258F}" name="Column14736"/>
    <tableColumn id="14737" xr3:uid="{417C173B-119C-F04B-ACEF-AF02CE332A79}" name="Column14737"/>
    <tableColumn id="14738" xr3:uid="{254B2F66-E56F-3A40-8D2F-438988CFB4C0}" name="Column14738"/>
    <tableColumn id="14739" xr3:uid="{5EF9EF37-B37B-7B4B-AE3B-D201BDEFA1B3}" name="Column14739"/>
    <tableColumn id="14740" xr3:uid="{F4206372-29C0-3E43-BC6C-B4855E2CABE1}" name="Column14740"/>
    <tableColumn id="14741" xr3:uid="{6795C3E9-E09B-1B47-AAD6-3EF8310F727C}" name="Column14741"/>
    <tableColumn id="14742" xr3:uid="{EB1D745E-9F77-4D46-BFC3-61DB7D915A11}" name="Column14742"/>
    <tableColumn id="14743" xr3:uid="{6BAAE086-7739-8449-A2B5-ED1049607C74}" name="Column14743"/>
    <tableColumn id="14744" xr3:uid="{0FFF7DE2-D399-8A44-AB45-B774C620D2AC}" name="Column14744"/>
    <tableColumn id="14745" xr3:uid="{3F92E8C5-0C25-654D-A8CA-8128714C24C9}" name="Column14745"/>
    <tableColumn id="14746" xr3:uid="{4AF35B1B-F78A-094B-B56E-85C9C7707C6A}" name="Column14746"/>
    <tableColumn id="14747" xr3:uid="{7D680BC5-8AF4-F54E-9154-01699FC8DD63}" name="Column14747"/>
    <tableColumn id="14748" xr3:uid="{D8FBC6BC-FF39-984A-BD07-E3B0E80182DE}" name="Column14748"/>
    <tableColumn id="14749" xr3:uid="{3DD911DD-E619-AC4D-A362-8EB51615F8B2}" name="Column14749"/>
    <tableColumn id="14750" xr3:uid="{15BDA90D-8D9C-DF4E-B23D-7699FDA25D81}" name="Column14750"/>
    <tableColumn id="14751" xr3:uid="{485C88AF-94BF-2A40-BF65-F07F4EC34858}" name="Column14751"/>
    <tableColumn id="14752" xr3:uid="{4943ADA8-2806-6043-A321-B75F5AA11855}" name="Column14752"/>
    <tableColumn id="14753" xr3:uid="{F466A919-807B-3F4B-89F7-7A9874A9E0EE}" name="Column14753"/>
    <tableColumn id="14754" xr3:uid="{DC46AEF7-FB12-3242-8954-75A2B289C6A8}" name="Column14754"/>
    <tableColumn id="14755" xr3:uid="{900B40E0-134B-FC41-85B3-939D3CBB01F5}" name="Column14755"/>
    <tableColumn id="14756" xr3:uid="{386785C4-C4F1-A544-AD2C-DD6AE6971F72}" name="Column14756"/>
    <tableColumn id="14757" xr3:uid="{84A861B2-B7F7-704F-BEC2-08D7A1388D28}" name="Column14757"/>
    <tableColumn id="14758" xr3:uid="{25CB7AA9-9D4C-4446-AD1A-44C9B2ED94FC}" name="Column14758"/>
    <tableColumn id="14759" xr3:uid="{737E1504-ADAD-E949-8A5F-0EC455D722B9}" name="Column14759"/>
    <tableColumn id="14760" xr3:uid="{9DABE656-F8AC-D44B-B312-2DF73B0A02D2}" name="Column14760"/>
    <tableColumn id="14761" xr3:uid="{2E9A9C4C-5775-A245-860E-D93807FE66DE}" name="Column14761"/>
    <tableColumn id="14762" xr3:uid="{96DCE6E8-F6E3-0D45-B0C7-D50A02C682E1}" name="Column14762"/>
    <tableColumn id="14763" xr3:uid="{C0917D5B-BEBC-9440-B5CB-25479A615140}" name="Column14763"/>
    <tableColumn id="14764" xr3:uid="{139CC917-C51B-E145-8313-DBF3C79FB79F}" name="Column14764"/>
    <tableColumn id="14765" xr3:uid="{0EA3A334-A97C-0246-A730-D78BA7FC782E}" name="Column14765"/>
    <tableColumn id="14766" xr3:uid="{5821FA8B-C45E-3F47-9588-1CFB4F5339DC}" name="Column14766"/>
    <tableColumn id="14767" xr3:uid="{DCD22FE1-3CC9-CC45-820B-A8F703C3A85F}" name="Column14767"/>
    <tableColumn id="14768" xr3:uid="{49DCE273-FA99-624D-813F-37747220BB62}" name="Column14768"/>
    <tableColumn id="14769" xr3:uid="{78085FEB-CF03-E14B-90BC-D3723AA11BFD}" name="Column14769"/>
    <tableColumn id="14770" xr3:uid="{DFD76F73-6630-9B47-B818-226710E0B10E}" name="Column14770"/>
    <tableColumn id="14771" xr3:uid="{F8589999-7D6D-6A46-9CCB-9C14AED2BC19}" name="Column14771"/>
    <tableColumn id="14772" xr3:uid="{342516CE-E033-CF43-8687-F970E4CB844C}" name="Column14772"/>
    <tableColumn id="14773" xr3:uid="{9E1EC365-9E3E-DC4D-8E78-6937E4A673C7}" name="Column14773"/>
    <tableColumn id="14774" xr3:uid="{891D89F1-7D6C-6F47-A414-200071CDF383}" name="Column14774"/>
    <tableColumn id="14775" xr3:uid="{980F3483-F51D-844A-AF65-493636237680}" name="Column14775"/>
    <tableColumn id="14776" xr3:uid="{56C697E6-7FC7-CB4A-B531-EB43BD066FF5}" name="Column14776"/>
    <tableColumn id="14777" xr3:uid="{C52ED7C0-DE61-E34D-BFDE-AC240037915E}" name="Column14777"/>
    <tableColumn id="14778" xr3:uid="{6E335962-70A6-F64E-BD43-49AFE26AADAC}" name="Column14778"/>
    <tableColumn id="14779" xr3:uid="{06562002-3EBA-5141-8049-33533C7F4C11}" name="Column14779"/>
    <tableColumn id="14780" xr3:uid="{1415951A-C995-2D46-9670-ADD6862E2391}" name="Column14780"/>
    <tableColumn id="14781" xr3:uid="{98AEAE08-2899-A848-94EE-D42F7410CD91}" name="Column14781"/>
    <tableColumn id="14782" xr3:uid="{60AAB964-0150-8D46-913C-7FE87081858F}" name="Column14782"/>
    <tableColumn id="14783" xr3:uid="{F3D6E9F4-5FE0-4540-ACBF-932A067FB97C}" name="Column14783"/>
    <tableColumn id="14784" xr3:uid="{EBAA8622-1CBB-BC4E-AE53-270E38A9587D}" name="Column14784"/>
    <tableColumn id="14785" xr3:uid="{05A0248D-E50A-EE44-82C0-1A94F4D8B415}" name="Column14785"/>
    <tableColumn id="14786" xr3:uid="{4C9F012C-B01F-9942-BCF3-E48F09EED6E1}" name="Column14786"/>
    <tableColumn id="14787" xr3:uid="{52908C8C-5C45-A54F-8AD2-BD366FB278AC}" name="Column14787"/>
    <tableColumn id="14788" xr3:uid="{6DC423D2-4273-0447-BD3C-197756C3FB25}" name="Column14788"/>
    <tableColumn id="14789" xr3:uid="{0226728F-36C4-2841-901C-2FCCD1CC59BF}" name="Column14789"/>
    <tableColumn id="14790" xr3:uid="{C16FBAC2-302D-4948-B158-47F672E868A6}" name="Column14790"/>
    <tableColumn id="14791" xr3:uid="{674398AB-4FB1-724B-B625-3DD675481C90}" name="Column14791"/>
    <tableColumn id="14792" xr3:uid="{04AB4707-E40E-1545-95B2-67AC70A51A42}" name="Column14792"/>
    <tableColumn id="14793" xr3:uid="{6249B3F6-D779-5C47-A24F-56C6BE104F19}" name="Column14793"/>
    <tableColumn id="14794" xr3:uid="{8B99B33A-0EAD-CC49-9249-658B7CEB1731}" name="Column14794"/>
    <tableColumn id="14795" xr3:uid="{C528A64F-7052-C84D-B462-8E3D7CB5DCCB}" name="Column14795"/>
    <tableColumn id="14796" xr3:uid="{365C11BF-EF68-C047-A954-2E691D6B3FBB}" name="Column14796"/>
    <tableColumn id="14797" xr3:uid="{6C4F2628-DFF1-9844-AE86-91218373E735}" name="Column14797"/>
    <tableColumn id="14798" xr3:uid="{F14C32F7-B510-5449-88FF-C5BFC796EF79}" name="Column14798"/>
    <tableColumn id="14799" xr3:uid="{304DF024-2E8F-9B4C-8AC3-F42327931D9A}" name="Column14799"/>
    <tableColumn id="14800" xr3:uid="{4D00FB0E-4800-8F40-B11B-7DDF7A1D8DD1}" name="Column14800"/>
    <tableColumn id="14801" xr3:uid="{C52256D5-7F21-2C49-84B9-FBAB74944410}" name="Column14801"/>
    <tableColumn id="14802" xr3:uid="{8259EA74-A01C-254A-98F1-1F09671A95B2}" name="Column14802"/>
    <tableColumn id="14803" xr3:uid="{69560FA4-B961-4143-8519-6FA17EAC9563}" name="Column14803"/>
    <tableColumn id="14804" xr3:uid="{261C52C7-5D12-EF48-B77D-43F94A916BDA}" name="Column14804"/>
    <tableColumn id="14805" xr3:uid="{B133A9C5-621A-AF47-86C9-3C00E7E6201E}" name="Column14805"/>
    <tableColumn id="14806" xr3:uid="{703D0574-427C-4841-8F86-2D42E31F4230}" name="Column14806"/>
    <tableColumn id="14807" xr3:uid="{F9059280-A03D-4941-8A88-62375F76D902}" name="Column14807"/>
    <tableColumn id="14808" xr3:uid="{510293EB-71AD-664B-A41A-E4EB1D72CA24}" name="Column14808"/>
    <tableColumn id="14809" xr3:uid="{A704CC39-C3E9-9447-AA1C-5F09258C6453}" name="Column14809"/>
    <tableColumn id="14810" xr3:uid="{0C91A297-19D5-214B-98D8-1961F4EEB32C}" name="Column14810"/>
    <tableColumn id="14811" xr3:uid="{39485F0C-A24C-B540-B64D-FBEEDCD6A4AF}" name="Column14811"/>
    <tableColumn id="14812" xr3:uid="{28E8C44D-463F-A34E-9A71-4F4465EB0E5F}" name="Column14812"/>
    <tableColumn id="14813" xr3:uid="{35A23348-CB16-FC46-A834-AE2A5A4B19CF}" name="Column14813"/>
    <tableColumn id="14814" xr3:uid="{B43886C2-88C5-6646-965B-EB4676FD7E21}" name="Column14814"/>
    <tableColumn id="14815" xr3:uid="{1BCFB532-22FD-7D42-B33D-7C97A5B4285B}" name="Column14815"/>
    <tableColumn id="14816" xr3:uid="{A0B5EB72-99A0-034B-A3C5-2381611571C2}" name="Column14816"/>
    <tableColumn id="14817" xr3:uid="{3E8E945F-EE52-0648-AA4D-F8ED97FCE9B0}" name="Column14817"/>
    <tableColumn id="14818" xr3:uid="{914DE778-2CA3-C14E-B0A9-EAFEA6EAABCD}" name="Column14818"/>
    <tableColumn id="14819" xr3:uid="{B791295F-304C-0048-B0ED-AB2C4D4DC9BE}" name="Column14819"/>
    <tableColumn id="14820" xr3:uid="{7965D7A9-D366-8B43-B4EF-BA38AFC302B0}" name="Column14820"/>
    <tableColumn id="14821" xr3:uid="{C442E4D2-1E40-994C-A3FC-CA8A2F8B2AB8}" name="Column14821"/>
    <tableColumn id="14822" xr3:uid="{28B1D970-DE9C-754E-B900-21AC1E467DE0}" name="Column14822"/>
    <tableColumn id="14823" xr3:uid="{4B63D8C3-2A08-5F43-BF70-9046C2196BCD}" name="Column14823"/>
    <tableColumn id="14824" xr3:uid="{9EF2FF3C-3A6E-EE4A-9991-4EEA9FFBB3D3}" name="Column14824"/>
    <tableColumn id="14825" xr3:uid="{8B9FD3BE-7AF4-F749-9D0D-361EC888CEC8}" name="Column14825"/>
    <tableColumn id="14826" xr3:uid="{9173B6AF-5C34-F944-8075-50DFED296983}" name="Column14826"/>
    <tableColumn id="14827" xr3:uid="{C8B8AEC7-E963-934B-9332-E64E7FF02994}" name="Column14827"/>
    <tableColumn id="14828" xr3:uid="{90FA5DA0-B04F-CE48-8D49-E1F4AFED5E5E}" name="Column14828"/>
    <tableColumn id="14829" xr3:uid="{80504D92-B0B7-6B4E-88D9-37077B4B391E}" name="Column14829"/>
    <tableColumn id="14830" xr3:uid="{C30C01BA-F4B3-ED42-808D-2D5B7B1917AA}" name="Column14830"/>
    <tableColumn id="14831" xr3:uid="{0246EFFB-D895-9F4E-809A-177777EF2CB9}" name="Column14831"/>
    <tableColumn id="14832" xr3:uid="{A59BAF90-DCA0-6041-A269-7130DA7E89DA}" name="Column14832"/>
    <tableColumn id="14833" xr3:uid="{4422312D-B900-6D40-8A5A-F0B2EAD86E6E}" name="Column14833"/>
    <tableColumn id="14834" xr3:uid="{59767AD2-6076-844B-A2ED-06BC978C682E}" name="Column14834"/>
    <tableColumn id="14835" xr3:uid="{E50B6BDB-FFD1-DA41-910C-F2F640D8BC5B}" name="Column14835"/>
    <tableColumn id="14836" xr3:uid="{B0F986E9-CA21-4D49-9DDA-6E31DE6E90BB}" name="Column14836"/>
    <tableColumn id="14837" xr3:uid="{C7137F01-15E6-C643-8E2C-B6362AD2EA9C}" name="Column14837"/>
    <tableColumn id="14838" xr3:uid="{54C0B4E5-5187-F044-95C3-9CB94B3DA855}" name="Column14838"/>
    <tableColumn id="14839" xr3:uid="{B6395850-CF2C-A046-B131-9091BF183685}" name="Column14839"/>
    <tableColumn id="14840" xr3:uid="{9BB52615-DBE9-B848-BD57-C504586C435E}" name="Column14840"/>
    <tableColumn id="14841" xr3:uid="{25B41DAF-455D-4345-9594-5A0A7E0FF12D}" name="Column14841"/>
    <tableColumn id="14842" xr3:uid="{8D9F790C-AB1E-6B49-A146-5500B9E4325D}" name="Column14842"/>
    <tableColumn id="14843" xr3:uid="{7609144D-3188-B44B-AB1C-11ED40688FFA}" name="Column14843"/>
    <tableColumn id="14844" xr3:uid="{7F3569BA-D6F4-0E40-94A8-62DB94ED3915}" name="Column14844"/>
    <tableColumn id="14845" xr3:uid="{2092E0A3-145B-3547-BE66-1688D68A70C7}" name="Column14845"/>
    <tableColumn id="14846" xr3:uid="{19791776-AB42-9D48-81BC-4E9C29D7E5DA}" name="Column14846"/>
    <tableColumn id="14847" xr3:uid="{00EE4ACB-F7D6-9C4F-A237-8895DC8DCAC8}" name="Column14847"/>
    <tableColumn id="14848" xr3:uid="{7BB13838-486F-EF46-81CE-6B6F002866D8}" name="Column14848"/>
    <tableColumn id="14849" xr3:uid="{2D6324FD-AB07-7D4A-A0BA-FCB9766D3294}" name="Column14849"/>
    <tableColumn id="14850" xr3:uid="{40F1D987-C79C-E44C-8E66-972365A6BF25}" name="Column14850"/>
    <tableColumn id="14851" xr3:uid="{FC9A9D3E-E9D1-DC47-AC69-171A5531CA4A}" name="Column14851"/>
    <tableColumn id="14852" xr3:uid="{B817342A-2FBF-D140-BC67-F23306AD1A0E}" name="Column14852"/>
    <tableColumn id="14853" xr3:uid="{0437A7DE-B888-5F40-B880-250BE03C9DF9}" name="Column14853"/>
    <tableColumn id="14854" xr3:uid="{5B8B8B59-1320-A341-8B10-A94E7205E833}" name="Column14854"/>
    <tableColumn id="14855" xr3:uid="{26B4DA5E-A0CB-2148-A73B-F8E67DFD83A6}" name="Column14855"/>
    <tableColumn id="14856" xr3:uid="{A76C2B86-845B-7146-AFDB-47FFB1220CA0}" name="Column14856"/>
    <tableColumn id="14857" xr3:uid="{2D05B083-A6FA-1345-803E-A1D1BDD0CD30}" name="Column14857"/>
    <tableColumn id="14858" xr3:uid="{9FFE297E-8EBD-D34B-8036-4E540901A579}" name="Column14858"/>
    <tableColumn id="14859" xr3:uid="{E837F50A-2DF3-1946-9756-98C132BCECE1}" name="Column14859"/>
    <tableColumn id="14860" xr3:uid="{04D534D7-373C-F84F-BC78-BB93EA0A038A}" name="Column14860"/>
    <tableColumn id="14861" xr3:uid="{D160627C-5DE1-DE4A-AF02-D60DFFB4280B}" name="Column14861"/>
    <tableColumn id="14862" xr3:uid="{599A4E44-4D21-B848-B1F7-E8508765ABB3}" name="Column14862"/>
    <tableColumn id="14863" xr3:uid="{D654457D-6693-F640-82DE-C004775753D5}" name="Column14863"/>
    <tableColumn id="14864" xr3:uid="{B85BDFE2-5DC4-5940-9CEC-823284F855B3}" name="Column14864"/>
    <tableColumn id="14865" xr3:uid="{38DBC222-008A-6B43-AB10-9551F90892E0}" name="Column14865"/>
    <tableColumn id="14866" xr3:uid="{B6441C5A-137D-2442-893F-E5F0B6D96D86}" name="Column14866"/>
    <tableColumn id="14867" xr3:uid="{E0BDA032-CD19-DB4C-A4A8-718FA3491B04}" name="Column14867"/>
    <tableColumn id="14868" xr3:uid="{407390C6-F627-9843-9FCA-A26B5DF3E12D}" name="Column14868"/>
    <tableColumn id="14869" xr3:uid="{8D30637E-F765-6D47-BFDA-5DB5DEC16C89}" name="Column14869"/>
    <tableColumn id="14870" xr3:uid="{3C3DEC19-320A-1E48-8D8B-AA50AE2DBB6F}" name="Column14870"/>
    <tableColumn id="14871" xr3:uid="{DA367BC5-38A9-A041-BF6F-127F0F002042}" name="Column14871"/>
    <tableColumn id="14872" xr3:uid="{B575FA1C-AD9F-8E43-92AE-BD701B57A338}" name="Column14872"/>
    <tableColumn id="14873" xr3:uid="{E6F943E7-7412-3048-BD06-1794792AE11D}" name="Column14873"/>
    <tableColumn id="14874" xr3:uid="{0E6E37F0-D924-5B4B-A988-5A55F7AEFA09}" name="Column14874"/>
    <tableColumn id="14875" xr3:uid="{8D9985D8-4EB3-F64D-9400-0DB8E5C7DAB6}" name="Column14875"/>
    <tableColumn id="14876" xr3:uid="{22C265A9-6EA5-804F-920C-6E09A525E183}" name="Column14876"/>
    <tableColumn id="14877" xr3:uid="{A7654BE6-F9F0-9043-853A-9937F5DC5880}" name="Column14877"/>
    <tableColumn id="14878" xr3:uid="{3C713634-DD96-FE44-B4CD-B5A2D056341F}" name="Column14878"/>
    <tableColumn id="14879" xr3:uid="{CA371C2D-3374-534C-A811-2A580B4EC4A2}" name="Column14879"/>
    <tableColumn id="14880" xr3:uid="{C2304068-02D3-824A-8AF7-2C23C30E1CAA}" name="Column14880"/>
    <tableColumn id="14881" xr3:uid="{75F789FC-120B-614C-9286-697523E423D4}" name="Column14881"/>
    <tableColumn id="14882" xr3:uid="{86FD89E9-4493-544A-8EC1-B4DC59C0320B}" name="Column14882"/>
    <tableColumn id="14883" xr3:uid="{2416C9CC-679C-0048-8CDF-57DC2B1FDED3}" name="Column14883"/>
    <tableColumn id="14884" xr3:uid="{9C5452BF-2D0C-E848-922C-7F529E51DA32}" name="Column14884"/>
    <tableColumn id="14885" xr3:uid="{51F4AFD8-7247-EA43-B271-07F6471BAF5E}" name="Column14885"/>
    <tableColumn id="14886" xr3:uid="{0643F0BF-2FB0-BA4E-B9FD-180580FF636D}" name="Column14886"/>
    <tableColumn id="14887" xr3:uid="{64B65339-7B24-4947-BE8D-5C0318EEE9AC}" name="Column14887"/>
    <tableColumn id="14888" xr3:uid="{7CD907E6-420B-3E45-B525-D13B283BD141}" name="Column14888"/>
    <tableColumn id="14889" xr3:uid="{9AE07717-D6AA-8140-B594-E4871277F53A}" name="Column14889"/>
    <tableColumn id="14890" xr3:uid="{BFA26C06-4444-274B-AC54-5724D1A3D7CA}" name="Column14890"/>
    <tableColumn id="14891" xr3:uid="{A5F54B46-A122-974D-9FEC-7D69778B47AF}" name="Column14891"/>
    <tableColumn id="14892" xr3:uid="{125C4E22-A1E1-704F-9CDF-4EF349AED221}" name="Column14892"/>
    <tableColumn id="14893" xr3:uid="{0D6AF368-BF11-5D49-BD6C-368AFDD5BE0D}" name="Column14893"/>
    <tableColumn id="14894" xr3:uid="{36F99047-42BF-8B44-A4FA-A0B00B63A08F}" name="Column14894"/>
    <tableColumn id="14895" xr3:uid="{EBBEC492-4E55-A243-AAF8-95F1BA3C5016}" name="Column14895"/>
    <tableColumn id="14896" xr3:uid="{00050EEF-11D9-FF49-ABA8-9337CDB558AD}" name="Column14896"/>
    <tableColumn id="14897" xr3:uid="{ABF2CFAD-2770-A343-8C81-A4F6A4E141C3}" name="Column14897"/>
    <tableColumn id="14898" xr3:uid="{A9383C17-893F-6844-BA27-0047E139023F}" name="Column14898"/>
    <tableColumn id="14899" xr3:uid="{BB20C1AE-07C2-2542-8C20-3FAC87F2CD84}" name="Column14899"/>
    <tableColumn id="14900" xr3:uid="{B40208EA-2C60-564B-AB2C-F5EB22A21C31}" name="Column14900"/>
    <tableColumn id="14901" xr3:uid="{DCF14B36-B147-4548-8803-BAB6711A2980}" name="Column14901"/>
    <tableColumn id="14902" xr3:uid="{B4818BE7-C900-F04C-B7CC-4BCD3190F6ED}" name="Column14902"/>
    <tableColumn id="14903" xr3:uid="{1AD625D1-4A86-C44E-9F4F-82F24D119E64}" name="Column14903"/>
    <tableColumn id="14904" xr3:uid="{C70724E7-E444-FC47-8908-864417F197F9}" name="Column14904"/>
    <tableColumn id="14905" xr3:uid="{EE548E63-A234-9E48-A3DB-9259651582AA}" name="Column14905"/>
    <tableColumn id="14906" xr3:uid="{1E3741FB-AE02-F540-A04C-611C3A2D5F86}" name="Column14906"/>
    <tableColumn id="14907" xr3:uid="{ADFF05D3-FD4B-EB4B-9AA7-5A638E72E80B}" name="Column14907"/>
    <tableColumn id="14908" xr3:uid="{0E007698-A10F-7D46-9708-EA8410466FDA}" name="Column14908"/>
    <tableColumn id="14909" xr3:uid="{0504FB51-27FF-6D40-A266-9A47498AC53B}" name="Column14909"/>
    <tableColumn id="14910" xr3:uid="{A6C23890-22D9-AD46-90FC-F49DC38C6213}" name="Column14910"/>
    <tableColumn id="14911" xr3:uid="{CD3CC29A-F642-7842-B79C-AF04C09FE331}" name="Column14911"/>
    <tableColumn id="14912" xr3:uid="{89A2000C-BBDA-534B-8434-5FF0A0A00FAF}" name="Column14912"/>
    <tableColumn id="14913" xr3:uid="{0F284CDF-D81B-D043-B895-1FB893156172}" name="Column14913"/>
    <tableColumn id="14914" xr3:uid="{9F5DB952-9688-D343-9526-AAA8C437BF48}" name="Column14914"/>
    <tableColumn id="14915" xr3:uid="{D207D858-F465-D34A-ACA7-971A5317392A}" name="Column14915"/>
    <tableColumn id="14916" xr3:uid="{397A37E9-ED17-2B4E-9B1B-424FD0CFC2B0}" name="Column14916"/>
    <tableColumn id="14917" xr3:uid="{DE856386-878E-1247-AFFE-E7882F259B04}" name="Column14917"/>
    <tableColumn id="14918" xr3:uid="{5B30F178-EC4A-7549-8D5A-5BFECAD098D6}" name="Column14918"/>
    <tableColumn id="14919" xr3:uid="{C95C669F-C970-0245-8E30-5D0EB7C4BAAD}" name="Column14919"/>
    <tableColumn id="14920" xr3:uid="{8F731404-ABFD-EB4A-8AE2-29F434FD3112}" name="Column14920"/>
    <tableColumn id="14921" xr3:uid="{D05F765A-2BF8-964B-91B0-51795D195AE8}" name="Column14921"/>
    <tableColumn id="14922" xr3:uid="{897460B8-6BA4-1246-8181-2A70B9325EFD}" name="Column14922"/>
    <tableColumn id="14923" xr3:uid="{FB5098D1-6AD8-7B40-A32C-90E90A6CE9A1}" name="Column14923"/>
    <tableColumn id="14924" xr3:uid="{8F82D9E8-1FEB-DB43-9169-B1D4DD527597}" name="Column14924"/>
    <tableColumn id="14925" xr3:uid="{3F96AFA5-7975-8D4B-ADFC-67AF8CFC1FF5}" name="Column14925"/>
    <tableColumn id="14926" xr3:uid="{6F179806-F27F-264E-999A-0AB5D84E021C}" name="Column14926"/>
    <tableColumn id="14927" xr3:uid="{2FE88BC2-FAAF-A143-9668-DFA2E39E02C4}" name="Column14927"/>
    <tableColumn id="14928" xr3:uid="{9D8248EA-2E7F-6D43-8BC3-25FF3EC17A1F}" name="Column14928"/>
    <tableColumn id="14929" xr3:uid="{F9CBF896-ECAA-ED48-8F17-8F9D9443D9AD}" name="Column14929"/>
    <tableColumn id="14930" xr3:uid="{67C360A5-DCBB-A744-A966-1393765D2AC3}" name="Column14930"/>
    <tableColumn id="14931" xr3:uid="{A8FF6170-D525-1748-9B6B-FFF4D2149DB0}" name="Column14931"/>
    <tableColumn id="14932" xr3:uid="{4207EDD0-EB4A-3A45-AAD7-EF37BDFC1D2C}" name="Column14932"/>
    <tableColumn id="14933" xr3:uid="{40CFDEB4-7090-9C46-8220-0E083E7E79C7}" name="Column14933"/>
    <tableColumn id="14934" xr3:uid="{6FB4D57C-4D3B-DC4F-B588-0EA0788767FD}" name="Column14934"/>
    <tableColumn id="14935" xr3:uid="{4AC13AE3-CA1B-DB49-B494-EDFD01217637}" name="Column14935"/>
    <tableColumn id="14936" xr3:uid="{4CAC0980-6720-474F-995E-8180D779B28F}" name="Column14936"/>
    <tableColumn id="14937" xr3:uid="{F2A33BD9-C19E-FE4F-87AA-78A7BF512508}" name="Column14937"/>
    <tableColumn id="14938" xr3:uid="{12F83FA7-D945-4A47-B1AC-A17BFF6EC266}" name="Column14938"/>
    <tableColumn id="14939" xr3:uid="{6891D5EB-1A3E-A74E-9923-726B80C4DC3A}" name="Column14939"/>
    <tableColumn id="14940" xr3:uid="{94780D75-02A2-9046-8E09-27DAF89E4EE4}" name="Column14940"/>
    <tableColumn id="14941" xr3:uid="{B0789C7A-5773-A940-82A8-F044E8FD29B1}" name="Column14941"/>
    <tableColumn id="14942" xr3:uid="{0075E791-6255-444F-9735-3BE836F58E88}" name="Column14942"/>
    <tableColumn id="14943" xr3:uid="{DF70F5C8-F954-F44D-B7C3-DC9C8CD8129B}" name="Column14943"/>
    <tableColumn id="14944" xr3:uid="{D1678E14-9DEA-F140-A39C-00E0ED5FF944}" name="Column14944"/>
    <tableColumn id="14945" xr3:uid="{413BF741-801A-4C4C-A63A-55B61187D082}" name="Column14945"/>
    <tableColumn id="14946" xr3:uid="{DFAC77F9-94FF-C646-A3C4-83214D83488D}" name="Column14946"/>
    <tableColumn id="14947" xr3:uid="{9C7CF7E7-7162-2A4E-9A07-11D2945A355A}" name="Column14947"/>
    <tableColumn id="14948" xr3:uid="{16EC43F1-E821-C946-84F5-E8F1B4FB0B26}" name="Column14948"/>
    <tableColumn id="14949" xr3:uid="{40D55C0A-C5C0-C34A-9CA0-F2DE2941C52D}" name="Column14949"/>
    <tableColumn id="14950" xr3:uid="{40D9F643-B3FD-5349-8A6A-398B301F3CC2}" name="Column14950"/>
    <tableColumn id="14951" xr3:uid="{64BA121C-B3BE-E74A-A93F-DDB28100CC86}" name="Column14951"/>
    <tableColumn id="14952" xr3:uid="{0F999BA5-BF32-7C42-BA2C-F4F99885D08D}" name="Column14952"/>
    <tableColumn id="14953" xr3:uid="{8B53502F-B4BD-8347-8F34-C363C20CCBCF}" name="Column14953"/>
    <tableColumn id="14954" xr3:uid="{E58A0D13-9DFE-2E45-A09C-08F7FE6B324B}" name="Column14954"/>
    <tableColumn id="14955" xr3:uid="{BCF5CA4E-E123-DF4F-B88C-2CFA0321108A}" name="Column14955"/>
    <tableColumn id="14956" xr3:uid="{9AD5738E-A1B6-F64C-B1A2-3DED93F879B1}" name="Column14956"/>
    <tableColumn id="14957" xr3:uid="{2889EDDA-E111-7D47-B09C-C9B44F141B9C}" name="Column14957"/>
    <tableColumn id="14958" xr3:uid="{7D2EFF8E-58B9-954B-830E-509560572ADD}" name="Column14958"/>
    <tableColumn id="14959" xr3:uid="{39FFD1EF-7D25-624F-B24D-6DE41011B3B4}" name="Column14959"/>
    <tableColumn id="14960" xr3:uid="{17A0C9E2-C695-DF4E-B2FE-50F4C2A26300}" name="Column14960"/>
    <tableColumn id="14961" xr3:uid="{1AB20F32-1952-B942-A150-6C9F68CDC6C9}" name="Column14961"/>
    <tableColumn id="14962" xr3:uid="{B1BBADC3-F8C7-0046-BD33-0659E1A9A7ED}" name="Column14962"/>
    <tableColumn id="14963" xr3:uid="{BAFEDC03-F3BD-294D-B828-58CDA2987304}" name="Column14963"/>
    <tableColumn id="14964" xr3:uid="{9CCCFDBC-360E-7D4A-815C-E432F2272525}" name="Column14964"/>
    <tableColumn id="14965" xr3:uid="{07574F6E-6992-BD40-B058-CB7688E6B235}" name="Column14965"/>
    <tableColumn id="14966" xr3:uid="{0BEB8154-6FE6-1541-8501-40D94789451A}" name="Column14966"/>
    <tableColumn id="14967" xr3:uid="{9B743BCC-B290-CA42-A950-C975B4704EFE}" name="Column14967"/>
    <tableColumn id="14968" xr3:uid="{B72B5504-D8A8-A749-BEA9-9F82AE5C97B4}" name="Column14968"/>
    <tableColumn id="14969" xr3:uid="{C569D38C-0DD7-FC4A-89A9-A149B26E9CEC}" name="Column14969"/>
    <tableColumn id="14970" xr3:uid="{6C2BD03B-4F0E-BB4D-A733-154AA73AA275}" name="Column14970"/>
    <tableColumn id="14971" xr3:uid="{864EF079-71D6-1F4B-B629-F494AF60A5CA}" name="Column14971"/>
    <tableColumn id="14972" xr3:uid="{08B3E0E4-F45E-304B-BC33-A8928E83AC9A}" name="Column14972"/>
    <tableColumn id="14973" xr3:uid="{AE693347-8010-2242-82BD-6B05E04D6757}" name="Column14973"/>
    <tableColumn id="14974" xr3:uid="{98A2843F-054B-7149-8306-B2348FAFA0D4}" name="Column14974"/>
    <tableColumn id="14975" xr3:uid="{53895297-2545-9B4B-80E6-A76D5B718BDB}" name="Column14975"/>
    <tableColumn id="14976" xr3:uid="{8744E79B-2975-2142-824B-5194E1C02EFE}" name="Column14976"/>
    <tableColumn id="14977" xr3:uid="{DBB04E4D-FED1-1644-99D5-C7E376419902}" name="Column14977"/>
    <tableColumn id="14978" xr3:uid="{D6CD47E6-39E5-7145-89C2-BF233FC5AF84}" name="Column14978"/>
    <tableColumn id="14979" xr3:uid="{DA265072-9420-9949-B600-051F26D0755D}" name="Column14979"/>
    <tableColumn id="14980" xr3:uid="{06C2798B-0EE0-974E-9532-8D8F648CD46E}" name="Column14980"/>
    <tableColumn id="14981" xr3:uid="{C65A25E3-79FB-B847-8DFE-CB61A10292C7}" name="Column14981"/>
    <tableColumn id="14982" xr3:uid="{46C467B0-FC82-124E-BCD9-25D6B026523B}" name="Column14982"/>
    <tableColumn id="14983" xr3:uid="{371A74D6-F782-C942-B5A3-7D78CA3402CC}" name="Column14983"/>
    <tableColumn id="14984" xr3:uid="{B8DAD1E8-0B7D-8341-BB33-BDEA28C9862C}" name="Column14984"/>
    <tableColumn id="14985" xr3:uid="{7398B7D4-AAA7-A142-8249-D2AAE26A9F3D}" name="Column14985"/>
    <tableColumn id="14986" xr3:uid="{136479B7-8C92-B848-906F-D813FFB11AFE}" name="Column14986"/>
    <tableColumn id="14987" xr3:uid="{EDA712E4-37B9-8343-A7A5-04B00ABF46CD}" name="Column14987"/>
    <tableColumn id="14988" xr3:uid="{9C6A2878-0C5F-6F4A-B8FD-2DCB8629B7FF}" name="Column14988"/>
    <tableColumn id="14989" xr3:uid="{A9F47176-B02E-F74C-97FA-9F8360244610}" name="Column14989"/>
    <tableColumn id="14990" xr3:uid="{5D977A46-9CCD-634C-A6BC-40A65551FDD1}" name="Column14990"/>
    <tableColumn id="14991" xr3:uid="{D5C61816-12C7-C148-8D2A-4F654D72E26B}" name="Column14991"/>
    <tableColumn id="14992" xr3:uid="{DE2119A0-9ED6-834A-9134-ADDC04407F8A}" name="Column14992"/>
    <tableColumn id="14993" xr3:uid="{9580A214-EB18-6044-A052-57D33392DF07}" name="Column14993"/>
    <tableColumn id="14994" xr3:uid="{8461EEF7-984C-DE48-9628-2DAD42966E34}" name="Column14994"/>
    <tableColumn id="14995" xr3:uid="{7B460A0F-E2C0-684E-9FE7-FEE7802EF0B0}" name="Column14995"/>
    <tableColumn id="14996" xr3:uid="{34C8E9E3-EF80-B640-BF40-3CCE4AF3072A}" name="Column14996"/>
    <tableColumn id="14997" xr3:uid="{AE0B2314-41D8-5547-B30E-AD5FF761250F}" name="Column14997"/>
    <tableColumn id="14998" xr3:uid="{5F5AFEF7-B0D9-2642-B531-D8C02326F0C9}" name="Column14998"/>
    <tableColumn id="14999" xr3:uid="{FD9B2FCA-6573-9C4D-808D-4CDB335C03FF}" name="Column14999"/>
    <tableColumn id="15000" xr3:uid="{C57C1C26-EA0C-4C48-A05B-1C7414B345F4}" name="Column15000"/>
    <tableColumn id="15001" xr3:uid="{35F13BA8-5B60-6149-AEC3-BF74B5DAB5CC}" name="Column15001"/>
    <tableColumn id="15002" xr3:uid="{FEF12235-EA70-5A4D-BA84-765C13CF5F7B}" name="Column15002"/>
    <tableColumn id="15003" xr3:uid="{C3CAEB56-2560-644B-A17A-444C09B4C304}" name="Column15003"/>
    <tableColumn id="15004" xr3:uid="{B2646F3F-4DD5-1246-8DC6-DE7DAADAEB7D}" name="Column15004"/>
    <tableColumn id="15005" xr3:uid="{EF30F0B5-90BE-9641-A7E4-06D69AF907C5}" name="Column15005"/>
    <tableColumn id="15006" xr3:uid="{540B2E8B-6425-B04B-95DE-9AA28BC9B8A6}" name="Column15006"/>
    <tableColumn id="15007" xr3:uid="{CC564B6C-87AB-2A41-9C21-72F4D5FFC4B3}" name="Column15007"/>
    <tableColumn id="15008" xr3:uid="{F455012A-33D5-2C47-8CD7-BF0A528026DC}" name="Column15008"/>
    <tableColumn id="15009" xr3:uid="{8EC66E49-ADDB-AC47-BBF4-74BF445A1223}" name="Column15009"/>
    <tableColumn id="15010" xr3:uid="{0CFC6137-6D8F-A040-BEC9-157B28A1B1E8}" name="Column15010"/>
    <tableColumn id="15011" xr3:uid="{028B607B-BCA9-994E-B422-40E58873AC28}" name="Column15011"/>
    <tableColumn id="15012" xr3:uid="{DC96DB2F-9A6D-A448-9DE4-F88DA2831981}" name="Column15012"/>
    <tableColumn id="15013" xr3:uid="{17735462-BA3B-234E-83E8-9E07B93FBD82}" name="Column15013"/>
    <tableColumn id="15014" xr3:uid="{AFC27F83-2B68-7944-916C-91213AE2D334}" name="Column15014"/>
    <tableColumn id="15015" xr3:uid="{98678299-DCD7-4049-A98F-5E30894B27D8}" name="Column15015"/>
    <tableColumn id="15016" xr3:uid="{BDE29D8D-DE64-084A-903D-68D6331168D0}" name="Column15016"/>
    <tableColumn id="15017" xr3:uid="{74C089AE-20E1-B34C-B0FE-BB01F4AA78BE}" name="Column15017"/>
    <tableColumn id="15018" xr3:uid="{F971F08A-42A3-9749-AB71-5FEA526C9381}" name="Column15018"/>
    <tableColumn id="15019" xr3:uid="{CC3B7B12-79C0-5B42-962C-7B329B0ADD23}" name="Column15019"/>
    <tableColumn id="15020" xr3:uid="{D98F11B9-F7CB-BF40-BBFE-4C0373DC898B}" name="Column15020"/>
    <tableColumn id="15021" xr3:uid="{F91BA340-7579-8A4C-8032-927FC8B06DCF}" name="Column15021"/>
    <tableColumn id="15022" xr3:uid="{AEBCFFAB-24F5-334D-BEE7-677C368EA0C5}" name="Column15022"/>
    <tableColumn id="15023" xr3:uid="{AA9F16FA-6442-774C-9BB0-54D77B40C56B}" name="Column15023"/>
    <tableColumn id="15024" xr3:uid="{93F055A5-7067-1049-83C4-FCA3E1ECA1A2}" name="Column15024"/>
    <tableColumn id="15025" xr3:uid="{F9BFF0BC-8A7F-6641-BBFF-4610E43FE2E3}" name="Column15025"/>
    <tableColumn id="15026" xr3:uid="{48991404-110A-ED4B-860A-B192FF64C338}" name="Column15026"/>
    <tableColumn id="15027" xr3:uid="{78EAD8C1-22A7-9142-9815-3886C7A18CA2}" name="Column15027"/>
    <tableColumn id="15028" xr3:uid="{35F516F3-9A5F-DE4A-91C1-93840ED2218B}" name="Column15028"/>
    <tableColumn id="15029" xr3:uid="{568E0D22-561D-6240-8ABF-6C2033DBA3A6}" name="Column15029"/>
    <tableColumn id="15030" xr3:uid="{DDC4908D-3544-F74B-B0A2-59A4804246DC}" name="Column15030"/>
    <tableColumn id="15031" xr3:uid="{2F42ABFB-58F9-6046-8386-7C4BF63529B5}" name="Column15031"/>
    <tableColumn id="15032" xr3:uid="{D0108B11-F3BA-E94A-AF99-6B9F0A991D7B}" name="Column15032"/>
    <tableColumn id="15033" xr3:uid="{C75DCC87-4916-B248-8D1C-C0344B0189B3}" name="Column15033"/>
    <tableColumn id="15034" xr3:uid="{F573CB00-09F6-E146-89D3-97A6191D7126}" name="Column15034"/>
    <tableColumn id="15035" xr3:uid="{A5536872-6C8E-0E42-9C21-2345974C4A34}" name="Column15035"/>
    <tableColumn id="15036" xr3:uid="{5EFD930F-4DF9-2641-A630-9167955D8B35}" name="Column15036"/>
    <tableColumn id="15037" xr3:uid="{EE6CA659-4D19-6B48-AD8E-34047D5C4667}" name="Column15037"/>
    <tableColumn id="15038" xr3:uid="{F6637765-B3CE-E24D-B11E-09C5F49840FC}" name="Column15038"/>
    <tableColumn id="15039" xr3:uid="{624AD300-C92F-1948-B576-3515ED99817B}" name="Column15039"/>
    <tableColumn id="15040" xr3:uid="{BDFEE4AE-5B3A-F048-9BC2-097B4B5C2379}" name="Column15040"/>
    <tableColumn id="15041" xr3:uid="{9FFE5204-FA7E-324D-96FE-D6ACE69B650E}" name="Column15041"/>
    <tableColumn id="15042" xr3:uid="{DFADFB0B-3B7F-7F4C-8F8F-3D87C6120BEF}" name="Column15042"/>
    <tableColumn id="15043" xr3:uid="{7001E0D2-42C8-C242-9B2F-4D2C42984C43}" name="Column15043"/>
    <tableColumn id="15044" xr3:uid="{C5B851C4-8E7D-2148-A3CA-7ECB51DC6337}" name="Column15044"/>
    <tableColumn id="15045" xr3:uid="{A7E8DAD2-1ADC-9442-B5E4-8FE1DAF468F8}" name="Column15045"/>
    <tableColumn id="15046" xr3:uid="{C130FD6E-31DB-8141-8A75-AC6DA9F32FB5}" name="Column15046"/>
    <tableColumn id="15047" xr3:uid="{AF8D3990-DD1C-D048-B296-410C42D8FCE3}" name="Column15047"/>
    <tableColumn id="15048" xr3:uid="{FFB72AA9-7E39-0845-A0EF-8475380C2C48}" name="Column15048"/>
    <tableColumn id="15049" xr3:uid="{18DA70C5-2BE4-B347-8E40-3D4C82709C7B}" name="Column15049"/>
    <tableColumn id="15050" xr3:uid="{319D98AD-1715-8A44-AF65-3E065A87849B}" name="Column15050"/>
    <tableColumn id="15051" xr3:uid="{BEC1AB09-D39A-A04D-A099-93EFD67544A5}" name="Column15051"/>
    <tableColumn id="15052" xr3:uid="{24599313-FC35-7A40-BFB9-FCCCC69C4295}" name="Column15052"/>
    <tableColumn id="15053" xr3:uid="{01A0EC26-9564-544D-8170-D47E0578211D}" name="Column15053"/>
    <tableColumn id="15054" xr3:uid="{D3B4C432-C1BD-7E46-B1E3-D697E37D2DDF}" name="Column15054"/>
    <tableColumn id="15055" xr3:uid="{BC2E0F99-FB7B-B946-9C16-33B4E43C3661}" name="Column15055"/>
    <tableColumn id="15056" xr3:uid="{C514F3CB-CF9A-B547-BECE-55747AB893D8}" name="Column15056"/>
    <tableColumn id="15057" xr3:uid="{9419D06C-3270-B142-84F6-1BBB1284BF8F}" name="Column15057"/>
    <tableColumn id="15058" xr3:uid="{24EE4732-0E85-5E49-96AA-7FE2B949E0EE}" name="Column15058"/>
    <tableColumn id="15059" xr3:uid="{54C045E6-F26C-D340-A1E9-0B40B8D816CF}" name="Column15059"/>
    <tableColumn id="15060" xr3:uid="{546E5D28-6637-7B4D-B87C-8C6A412497CA}" name="Column15060"/>
    <tableColumn id="15061" xr3:uid="{F8BB7534-021F-5B4F-A466-09EC919008F1}" name="Column15061"/>
    <tableColumn id="15062" xr3:uid="{035B3D3C-D5AC-8E44-A789-BC55AA8DD5E5}" name="Column15062"/>
    <tableColumn id="15063" xr3:uid="{06F3C51F-A828-1E4F-8273-5B48503E19C6}" name="Column15063"/>
    <tableColumn id="15064" xr3:uid="{08AB3F8F-98A9-0E49-8CDE-1FD4023F2BE0}" name="Column15064"/>
    <tableColumn id="15065" xr3:uid="{912D548E-D978-8B4F-AB10-AE3CC215C057}" name="Column15065"/>
    <tableColumn id="15066" xr3:uid="{3325DA8D-28AC-F646-AD29-5752C9EDD6F8}" name="Column15066"/>
    <tableColumn id="15067" xr3:uid="{4D8CC0F6-2FA3-944E-8F53-372406025A09}" name="Column15067"/>
    <tableColumn id="15068" xr3:uid="{AD422CC0-332D-6649-B926-C9F287309807}" name="Column15068"/>
    <tableColumn id="15069" xr3:uid="{9AE507B7-6447-B842-9D8D-A3D0666DE530}" name="Column15069"/>
    <tableColumn id="15070" xr3:uid="{56D9107A-42BF-C94D-A002-AAF06060053D}" name="Column15070"/>
    <tableColumn id="15071" xr3:uid="{114C5B78-BD98-A147-99C4-CF3F2DFD13AE}" name="Column15071"/>
    <tableColumn id="15072" xr3:uid="{4240553E-63D7-6748-9EA4-C3617B26AF3E}" name="Column15072"/>
    <tableColumn id="15073" xr3:uid="{5CFC1BD3-9984-074B-88EF-2610A5BB3E4F}" name="Column15073"/>
    <tableColumn id="15074" xr3:uid="{682313C8-762A-D746-9D10-D418CDB559FC}" name="Column15074"/>
    <tableColumn id="15075" xr3:uid="{162131B9-B840-6349-A647-0DDEEDC1F9CD}" name="Column15075"/>
    <tableColumn id="15076" xr3:uid="{BA7EB5AA-BA97-C041-AACF-5ACFA7A594CC}" name="Column15076"/>
    <tableColumn id="15077" xr3:uid="{192E47EF-F8BD-8E4D-9372-996C11FC65EF}" name="Column15077"/>
    <tableColumn id="15078" xr3:uid="{DBF73FA3-11E3-B947-84CA-488EDBD081B8}" name="Column15078"/>
    <tableColumn id="15079" xr3:uid="{AF5B8196-29CD-FD49-966E-25B09D0469F1}" name="Column15079"/>
    <tableColumn id="15080" xr3:uid="{3F5B51FB-5D39-E745-96E4-97A8200251EC}" name="Column15080"/>
    <tableColumn id="15081" xr3:uid="{D4CF08F1-CA7F-8D4C-8974-D9CE39F69208}" name="Column15081"/>
    <tableColumn id="15082" xr3:uid="{36924825-CFEB-564F-BDCD-B800F70F1E55}" name="Column15082"/>
    <tableColumn id="15083" xr3:uid="{7FCDD958-8665-7146-BA40-A38163736F7E}" name="Column15083"/>
    <tableColumn id="15084" xr3:uid="{26D34377-A22C-E945-AC75-D0117E3913B1}" name="Column15084"/>
    <tableColumn id="15085" xr3:uid="{E0568D3F-FA3B-5847-967F-966807B18B52}" name="Column15085"/>
    <tableColumn id="15086" xr3:uid="{4BB7E0F6-BB5D-7743-BE3E-420AAF058D0A}" name="Column15086"/>
    <tableColumn id="15087" xr3:uid="{FA48A11C-E3EF-C94E-94FC-753EEED9276A}" name="Column15087"/>
    <tableColumn id="15088" xr3:uid="{47219ABB-9256-D347-8A47-E8E259C0D6CF}" name="Column15088"/>
    <tableColumn id="15089" xr3:uid="{6294535C-6EAD-2C43-B23E-C9707DE286D8}" name="Column15089"/>
    <tableColumn id="15090" xr3:uid="{24B17AFE-7B6D-D147-8D7D-6988BD14F7A5}" name="Column15090"/>
    <tableColumn id="15091" xr3:uid="{19B48B4B-0178-3040-B00C-F077BCEFC297}" name="Column15091"/>
    <tableColumn id="15092" xr3:uid="{25E9E865-C375-7C43-B9D7-7A803823220E}" name="Column15092"/>
    <tableColumn id="15093" xr3:uid="{F346C1D6-F726-7743-B1EC-0AAC3EDC2AB0}" name="Column15093"/>
    <tableColumn id="15094" xr3:uid="{5FA75372-B3EF-6A45-A363-F7DA5C183AE7}" name="Column15094"/>
    <tableColumn id="15095" xr3:uid="{7A9D3785-72DC-B44A-A3B4-9F1EC9628117}" name="Column15095"/>
    <tableColumn id="15096" xr3:uid="{D4FE139D-79AA-DD40-A7EF-CC2CD6B34F64}" name="Column15096"/>
    <tableColumn id="15097" xr3:uid="{503494A4-C873-884B-9208-C7A05306E5E6}" name="Column15097"/>
    <tableColumn id="15098" xr3:uid="{0945384A-08A2-A94A-BA8A-C4464A5801DC}" name="Column15098"/>
    <tableColumn id="15099" xr3:uid="{2E54F41F-4160-9348-A2F9-E2BAF4797289}" name="Column15099"/>
    <tableColumn id="15100" xr3:uid="{29903F05-3F3D-D04B-8BE0-B919FC760027}" name="Column15100"/>
    <tableColumn id="15101" xr3:uid="{4F53676E-23C9-5B43-B953-FE0A5BCAADFD}" name="Column15101"/>
    <tableColumn id="15102" xr3:uid="{881525F2-CC64-3543-B0C7-8E7924168F55}" name="Column15102"/>
    <tableColumn id="15103" xr3:uid="{B89CBFF5-C897-E040-B7DB-EE9589B0BBA5}" name="Column15103"/>
    <tableColumn id="15104" xr3:uid="{2A20768D-DC46-194F-B180-EC017EB1184B}" name="Column15104"/>
    <tableColumn id="15105" xr3:uid="{E5B841F6-802B-1D46-A83F-6031C62B3F5F}" name="Column15105"/>
    <tableColumn id="15106" xr3:uid="{6037D450-56A1-174B-A80F-8161298D5CC1}" name="Column15106"/>
    <tableColumn id="15107" xr3:uid="{6B9D31AE-A12C-E64E-8628-0853461F962A}" name="Column15107"/>
    <tableColumn id="15108" xr3:uid="{CD9D2C01-1F72-F647-9834-2E2E355DEB2A}" name="Column15108"/>
    <tableColumn id="15109" xr3:uid="{CE2F3E5C-A9DB-3C49-9F87-2670101F57CF}" name="Column15109"/>
    <tableColumn id="15110" xr3:uid="{0CF8E039-823D-AB4C-9DD2-409566B762D9}" name="Column15110"/>
    <tableColumn id="15111" xr3:uid="{6F941F93-A35C-BB49-8D0E-4845563E4124}" name="Column15111"/>
    <tableColumn id="15112" xr3:uid="{9CA35672-7C69-844D-9064-9ECEF7585834}" name="Column15112"/>
    <tableColumn id="15113" xr3:uid="{E7523C7A-AF8C-4C49-A819-78E844100D15}" name="Column15113"/>
    <tableColumn id="15114" xr3:uid="{C35D4655-2123-D240-B376-27DE8FCD4088}" name="Column15114"/>
    <tableColumn id="15115" xr3:uid="{7D0795DF-106C-1C4A-9C66-7DABA4544A54}" name="Column15115"/>
    <tableColumn id="15116" xr3:uid="{4DF2E4DD-FB85-764D-A129-0873FB999DF5}" name="Column15116"/>
    <tableColumn id="15117" xr3:uid="{1BBF4ABF-96F4-C742-99E9-750BF18DD805}" name="Column15117"/>
    <tableColumn id="15118" xr3:uid="{6EEDFCEA-98AF-5E42-8C3B-66D2C9B791DE}" name="Column15118"/>
    <tableColumn id="15119" xr3:uid="{8F97BAB6-E224-2544-9A8D-300B36410A64}" name="Column15119"/>
    <tableColumn id="15120" xr3:uid="{C4059F9E-CE8C-6642-A67E-F77B8D489454}" name="Column15120"/>
    <tableColumn id="15121" xr3:uid="{6F787CB1-74F5-0740-9D27-95AA7BA1DACB}" name="Column15121"/>
    <tableColumn id="15122" xr3:uid="{3E34C944-8920-9F45-A567-B636BA465D65}" name="Column15122"/>
    <tableColumn id="15123" xr3:uid="{9D265201-BF23-3B4E-97DD-1FAC229F9C03}" name="Column15123"/>
    <tableColumn id="15124" xr3:uid="{0E4D108D-00AF-CF49-87C1-2D93CD8AB8D8}" name="Column15124"/>
    <tableColumn id="15125" xr3:uid="{FED2FBD9-EDAC-8D42-9000-7D419D52C152}" name="Column15125"/>
    <tableColumn id="15126" xr3:uid="{9E3CEEEA-D1EC-7C45-9F96-6649DC0EAD03}" name="Column15126"/>
    <tableColumn id="15127" xr3:uid="{14C4CEE7-805D-7046-ADB6-5133007FA06D}" name="Column15127"/>
    <tableColumn id="15128" xr3:uid="{AD576D6E-12CB-184A-90AD-7DCCB2998FD7}" name="Column15128"/>
    <tableColumn id="15129" xr3:uid="{6A1D3460-273A-1E41-AD45-AA84AD64D10F}" name="Column15129"/>
    <tableColumn id="15130" xr3:uid="{1B3865E9-D5C2-374C-9B8D-785BE5CCA4FB}" name="Column15130"/>
    <tableColumn id="15131" xr3:uid="{30B0BB16-7203-AE41-B7A9-B1D3C9B3EA48}" name="Column15131"/>
    <tableColumn id="15132" xr3:uid="{8CC54620-DB17-0442-8637-1395E6197400}" name="Column15132"/>
    <tableColumn id="15133" xr3:uid="{DDD4E2AD-5BD8-C94A-A4B5-56A592C693B2}" name="Column15133"/>
    <tableColumn id="15134" xr3:uid="{B9569E93-DDBA-CE4F-9F92-CECC97EDDE81}" name="Column15134"/>
    <tableColumn id="15135" xr3:uid="{3DFF5666-AF69-764B-A4D9-5B2D75A93773}" name="Column15135"/>
    <tableColumn id="15136" xr3:uid="{B537C41A-98AC-5740-81C7-0437AE8E62B3}" name="Column15136"/>
    <tableColumn id="15137" xr3:uid="{37FD9E20-618B-E542-915C-BE2547D22598}" name="Column15137"/>
    <tableColumn id="15138" xr3:uid="{BA9E6D42-372C-E842-BFE3-572545E8A4D9}" name="Column15138"/>
    <tableColumn id="15139" xr3:uid="{6E6B041A-763D-1940-AE51-0BB169D70A7B}" name="Column15139"/>
    <tableColumn id="15140" xr3:uid="{C703F21F-DC8A-1041-8D98-95CA51DE3A28}" name="Column15140"/>
    <tableColumn id="15141" xr3:uid="{6F02E47D-3090-C946-97F7-93A26FA7C70A}" name="Column15141"/>
    <tableColumn id="15142" xr3:uid="{45A4E3D7-DB58-C14C-92B1-20DC83CA036C}" name="Column15142"/>
    <tableColumn id="15143" xr3:uid="{14A58DA6-8944-0B42-BEBF-DB8179C2EE96}" name="Column15143"/>
    <tableColumn id="15144" xr3:uid="{63444890-E349-E54B-BED4-AF2D0D1CA105}" name="Column15144"/>
    <tableColumn id="15145" xr3:uid="{BB976D20-9EAE-FE45-977D-27F9D2777FB7}" name="Column15145"/>
    <tableColumn id="15146" xr3:uid="{11A2DFCE-29CC-8B40-9955-C7839E760D6C}" name="Column15146"/>
    <tableColumn id="15147" xr3:uid="{847548D0-D486-954E-8247-33318131E1ED}" name="Column15147"/>
    <tableColumn id="15148" xr3:uid="{1FBAB87B-F5A9-994A-AA45-D90CC06F2AA5}" name="Column15148"/>
    <tableColumn id="15149" xr3:uid="{6E217371-9439-1348-AA5D-492AA650E4C0}" name="Column15149"/>
    <tableColumn id="15150" xr3:uid="{1765B7D6-9E86-0148-BBCE-B86FB60F7BBE}" name="Column15150"/>
    <tableColumn id="15151" xr3:uid="{FCFD6542-72BB-7C49-BC0A-FA2AF841CF07}" name="Column15151"/>
    <tableColumn id="15152" xr3:uid="{ED6FFEC1-118B-084E-8BD8-530A2CF831A2}" name="Column15152"/>
    <tableColumn id="15153" xr3:uid="{246CD3AC-0C19-694A-9A66-10E98B40ACA8}" name="Column15153"/>
    <tableColumn id="15154" xr3:uid="{88EE6560-D6EA-3149-9B77-9506A05342AB}" name="Column15154"/>
    <tableColumn id="15155" xr3:uid="{81DDE3CC-5897-9C47-8141-4C66F98D3DC6}" name="Column15155"/>
    <tableColumn id="15156" xr3:uid="{99A8A3C8-8516-E24F-9565-0C8031A31F1C}" name="Column15156"/>
    <tableColumn id="15157" xr3:uid="{6933C718-03DF-3C4B-8A49-3E706B7CD828}" name="Column15157"/>
    <tableColumn id="15158" xr3:uid="{7BAF19D5-73CF-114E-94DC-2E14B83F0DC5}" name="Column15158"/>
    <tableColumn id="15159" xr3:uid="{43E047AA-51FA-154F-AB9B-1BA090BC0A42}" name="Column15159"/>
    <tableColumn id="15160" xr3:uid="{7F8A93DB-BF1E-CB4E-86A2-4BDF26769ADE}" name="Column15160"/>
    <tableColumn id="15161" xr3:uid="{1418BE0D-68E1-4C4E-8046-FA7C84196692}" name="Column15161"/>
    <tableColumn id="15162" xr3:uid="{A9DE1E89-9B51-B44B-883E-E89072841C94}" name="Column15162"/>
    <tableColumn id="15163" xr3:uid="{6E9DCF95-4933-6648-84C0-A89C2066FCBD}" name="Column15163"/>
    <tableColumn id="15164" xr3:uid="{3FC71D0C-3350-8D4C-8BEB-EA12988A35AF}" name="Column15164"/>
    <tableColumn id="15165" xr3:uid="{4CA16691-5C93-164A-B8D4-00315F691148}" name="Column15165"/>
    <tableColumn id="15166" xr3:uid="{F9354848-1B35-A84D-AC91-31545CA08F84}" name="Column15166"/>
    <tableColumn id="15167" xr3:uid="{ACFF4B74-3CC8-6A44-8219-EF59C00CBC40}" name="Column15167"/>
    <tableColumn id="15168" xr3:uid="{7C81086A-E272-D843-86B9-C5D0E23F9D33}" name="Column15168"/>
    <tableColumn id="15169" xr3:uid="{D7B5AA36-13C5-474B-8D46-CBDC43E04624}" name="Column15169"/>
    <tableColumn id="15170" xr3:uid="{31C2E76D-F3D9-B44D-BD98-2AA92E49CDDC}" name="Column15170"/>
    <tableColumn id="15171" xr3:uid="{7D9169D8-B356-FD4C-8A5A-9D4D79EAAC72}" name="Column15171"/>
    <tableColumn id="15172" xr3:uid="{E5999C49-5066-3844-8E2C-656245AE6032}" name="Column15172"/>
    <tableColumn id="15173" xr3:uid="{A721AFCA-82E7-CA4E-A811-CA86DEDD7DE7}" name="Column15173"/>
    <tableColumn id="15174" xr3:uid="{7027935C-C29B-AE45-9AAD-DACE6FC1C9A8}" name="Column15174"/>
    <tableColumn id="15175" xr3:uid="{3C80E099-E164-6948-BABD-5AFE8D3A884F}" name="Column15175"/>
    <tableColumn id="15176" xr3:uid="{81EA8A17-EB56-3C45-8585-6E0DB17D95C4}" name="Column15176"/>
    <tableColumn id="15177" xr3:uid="{90463A17-C5A1-E84A-9D6D-421053BD1DE4}" name="Column15177"/>
    <tableColumn id="15178" xr3:uid="{BA5CF36F-5857-904C-B2A5-768813983BF8}" name="Column15178"/>
    <tableColumn id="15179" xr3:uid="{0637C308-B5AB-F547-8CFA-C817B6E973A7}" name="Column15179"/>
    <tableColumn id="15180" xr3:uid="{18CE523E-E6E4-5147-AAC0-5DA599F77A88}" name="Column15180"/>
    <tableColumn id="15181" xr3:uid="{F8F2614B-9FDD-5343-A1B6-DBBCCC5745DB}" name="Column15181"/>
    <tableColumn id="15182" xr3:uid="{7A3D337D-D261-7A49-80B9-E4F2FF4A42E9}" name="Column15182"/>
    <tableColumn id="15183" xr3:uid="{86E59619-AA23-D046-80B2-785D1A71CDEF}" name="Column15183"/>
    <tableColumn id="15184" xr3:uid="{3FDF1C5C-91FC-BA43-A011-1B87287E2860}" name="Column15184"/>
    <tableColumn id="15185" xr3:uid="{C8041681-2229-C244-BD0E-339BA59C73A0}" name="Column15185"/>
    <tableColumn id="15186" xr3:uid="{1B7C03F2-DEF0-9E40-ACAE-AB09C956EDA2}" name="Column15186"/>
    <tableColumn id="15187" xr3:uid="{0AFA6C23-0C8F-8F45-B5C6-F344369F2C43}" name="Column15187"/>
    <tableColumn id="15188" xr3:uid="{BE7627D5-7CDD-D547-8278-CD34040449E3}" name="Column15188"/>
    <tableColumn id="15189" xr3:uid="{B44B1780-2008-7345-A857-AF4FFE520579}" name="Column15189"/>
    <tableColumn id="15190" xr3:uid="{3A75B55D-F2CA-014A-94EA-20FFAA43FFCB}" name="Column15190"/>
    <tableColumn id="15191" xr3:uid="{8A06ABA0-405E-9D40-BE3C-758C707ECD4D}" name="Column15191"/>
    <tableColumn id="15192" xr3:uid="{0B09C3B1-251C-6C4C-B299-471D0116D69F}" name="Column15192"/>
    <tableColumn id="15193" xr3:uid="{3795B86C-3ECE-374C-A18F-01ED3F566EC4}" name="Column15193"/>
    <tableColumn id="15194" xr3:uid="{56B29D5B-E97F-884F-A869-238F64E5AD51}" name="Column15194"/>
    <tableColumn id="15195" xr3:uid="{F53754A3-67B2-9146-98BC-377687B3E361}" name="Column15195"/>
    <tableColumn id="15196" xr3:uid="{46583F6B-719A-DC48-A21B-40B6186AE3EB}" name="Column15196"/>
    <tableColumn id="15197" xr3:uid="{B665763B-FAD1-5442-8D5B-6A04CF636F9B}" name="Column15197"/>
    <tableColumn id="15198" xr3:uid="{82B62A1A-7588-3B49-ADF8-5B3354C5C60D}" name="Column15198"/>
    <tableColumn id="15199" xr3:uid="{E2860890-4264-D74D-8ABF-B2C4A3909D01}" name="Column15199"/>
    <tableColumn id="15200" xr3:uid="{D336A5B0-15E1-5A45-9A29-960211C8017B}" name="Column15200"/>
    <tableColumn id="15201" xr3:uid="{4BE44491-270A-424F-8C15-7F0C9F39F096}" name="Column15201"/>
    <tableColumn id="15202" xr3:uid="{82BA11CA-917F-4743-BFCE-3BE09E74065D}" name="Column15202"/>
    <tableColumn id="15203" xr3:uid="{0C719A71-0D96-FF4F-B921-D9E1A711BE4D}" name="Column15203"/>
    <tableColumn id="15204" xr3:uid="{F2668D27-8231-D54A-B9BD-21A25342A742}" name="Column15204"/>
    <tableColumn id="15205" xr3:uid="{19FB94EA-0246-4F40-9B4B-1EB784CB34D8}" name="Column15205"/>
    <tableColumn id="15206" xr3:uid="{C75302DF-42D7-8043-A3B8-3D86821B00D0}" name="Column15206"/>
    <tableColumn id="15207" xr3:uid="{4F41775D-099A-BC4C-B3B2-8987E6FF8FE0}" name="Column15207"/>
    <tableColumn id="15208" xr3:uid="{89A5F6B8-6E1C-794C-AE99-2661BC86260F}" name="Column15208"/>
    <tableColumn id="15209" xr3:uid="{6857D046-3612-5C47-890C-B3FB523B59FE}" name="Column15209"/>
    <tableColumn id="15210" xr3:uid="{A030637F-8ED4-F74F-8337-7DC1F1ABF570}" name="Column15210"/>
    <tableColumn id="15211" xr3:uid="{D66FC332-5820-0D48-B804-78AABD9FC4DE}" name="Column15211"/>
    <tableColumn id="15212" xr3:uid="{95CAAD15-6B45-BB41-8938-D809F597D182}" name="Column15212"/>
    <tableColumn id="15213" xr3:uid="{70B04145-986D-C04A-92BD-CA407E0F7CCA}" name="Column15213"/>
    <tableColumn id="15214" xr3:uid="{2D52BCEB-DCDE-B54C-A1FE-2F02D45F008E}" name="Column15214"/>
    <tableColumn id="15215" xr3:uid="{87DC5D5E-FABC-0F40-A483-2D9857038179}" name="Column15215"/>
    <tableColumn id="15216" xr3:uid="{A82A0297-7235-A548-995E-BF0874B080C7}" name="Column15216"/>
    <tableColumn id="15217" xr3:uid="{E8C04AE6-47F9-5343-AA6C-A91E4037AC0D}" name="Column15217"/>
    <tableColumn id="15218" xr3:uid="{DD3B9A95-0205-1943-A241-C469A3F8ECDA}" name="Column15218"/>
    <tableColumn id="15219" xr3:uid="{22F7E13A-D2DD-DC4D-8388-6D2E4EB8E0C4}" name="Column15219"/>
    <tableColumn id="15220" xr3:uid="{D2640015-C3EE-A04D-8B1A-2AD878EB0BD1}" name="Column15220"/>
    <tableColumn id="15221" xr3:uid="{AE50E14E-0756-B746-96A2-29582F2F06A9}" name="Column15221"/>
    <tableColumn id="15222" xr3:uid="{9E12F82A-047F-7448-ADF5-381C375CF4B0}" name="Column15222"/>
    <tableColumn id="15223" xr3:uid="{46B0EA29-F5CD-FC4C-8835-949B210A6D8C}" name="Column15223"/>
    <tableColumn id="15224" xr3:uid="{F1A71A20-1620-8742-AB42-AC2C84EDFE6F}" name="Column15224"/>
    <tableColumn id="15225" xr3:uid="{EE2F9AAD-7124-6548-B67E-FADCCFF4E705}" name="Column15225"/>
    <tableColumn id="15226" xr3:uid="{4F14E60B-78F2-7143-9ECB-5B34200A4464}" name="Column15226"/>
    <tableColumn id="15227" xr3:uid="{DEA7D56B-12B9-CF42-83CD-52596DC47FE8}" name="Column15227"/>
    <tableColumn id="15228" xr3:uid="{1449CBE1-D739-DE43-8314-0E425411EE49}" name="Column15228"/>
    <tableColumn id="15229" xr3:uid="{70C60CDF-EF4D-3445-9C48-AD918329E618}" name="Column15229"/>
    <tableColumn id="15230" xr3:uid="{A6C59AB6-C0B3-7546-AEFE-B5CFFDC8C802}" name="Column15230"/>
    <tableColumn id="15231" xr3:uid="{58C219A6-417E-6A40-BF40-8650FC83D57B}" name="Column15231"/>
    <tableColumn id="15232" xr3:uid="{3810AE3E-1E8F-9B41-BB4A-98A598E75A96}" name="Column15232"/>
    <tableColumn id="15233" xr3:uid="{AF14B5E9-D530-8D42-9188-E59714756635}" name="Column15233"/>
    <tableColumn id="15234" xr3:uid="{C638D59A-DF04-E343-9E05-568C539856F4}" name="Column15234"/>
    <tableColumn id="15235" xr3:uid="{C6456D92-B738-C943-810D-ACB93E7B6842}" name="Column15235"/>
    <tableColumn id="15236" xr3:uid="{BDC55C1A-5A49-9741-B9ED-5E0025641F09}" name="Column15236"/>
    <tableColumn id="15237" xr3:uid="{856B83A8-F7B1-144B-BCA2-BC3734A2D779}" name="Column15237"/>
    <tableColumn id="15238" xr3:uid="{6DD190D3-8880-C64B-9F51-AE82EA767F35}" name="Column15238"/>
    <tableColumn id="15239" xr3:uid="{767DEE80-06BA-3C49-8234-5F3AB6CAEDC3}" name="Column15239"/>
    <tableColumn id="15240" xr3:uid="{E21F20A0-D7C9-F147-9AED-9E4F2F3D5435}" name="Column15240"/>
    <tableColumn id="15241" xr3:uid="{6AAAB892-9ABD-BF4A-A4D1-3D8950597733}" name="Column15241"/>
    <tableColumn id="15242" xr3:uid="{52D2E7D3-D8B5-E04E-AE55-D11A8BFFB4D3}" name="Column15242"/>
    <tableColumn id="15243" xr3:uid="{FEE86FCF-4EF7-9448-A3CC-A2F955E3657D}" name="Column15243"/>
    <tableColumn id="15244" xr3:uid="{A2F01C3A-CCB8-484E-8F05-8340FEBD4539}" name="Column15244"/>
    <tableColumn id="15245" xr3:uid="{49B8A4DE-578A-A346-8E67-080D74FF2519}" name="Column15245"/>
    <tableColumn id="15246" xr3:uid="{E3127F31-3A12-564F-9CC9-5D881B8474F3}" name="Column15246"/>
    <tableColumn id="15247" xr3:uid="{B5F8849F-EE18-0E4B-9F7B-537CB3DF0F08}" name="Column15247"/>
    <tableColumn id="15248" xr3:uid="{1E89A84A-C9A9-F24A-B358-47E752E3BACD}" name="Column15248"/>
    <tableColumn id="15249" xr3:uid="{45AD8070-27F1-0F45-8416-E655E260C4EE}" name="Column15249"/>
    <tableColumn id="15250" xr3:uid="{63BE9380-E091-714A-87A5-0A8A1561E1C3}" name="Column15250"/>
    <tableColumn id="15251" xr3:uid="{4F48238B-A618-504A-A2C1-5EFB83AA8DCF}" name="Column15251"/>
    <tableColumn id="15252" xr3:uid="{B69614B6-6481-F541-B893-9C86B61A8532}" name="Column15252"/>
    <tableColumn id="15253" xr3:uid="{C0FB1060-ADC4-A647-9F78-3C45B41D47F9}" name="Column15253"/>
    <tableColumn id="15254" xr3:uid="{56BE5096-48EC-EA41-9FA3-B34645D4CEA4}" name="Column15254"/>
    <tableColumn id="15255" xr3:uid="{C516544F-345F-6042-91BF-DDB29F5CE584}" name="Column15255"/>
    <tableColumn id="15256" xr3:uid="{6BB8D553-FF5C-BD4E-8D79-6F822CDABF58}" name="Column15256"/>
    <tableColumn id="15257" xr3:uid="{8D3CE444-F27A-ED43-B0B1-41EAC08C80B7}" name="Column15257"/>
    <tableColumn id="15258" xr3:uid="{9D7915AF-F01B-5F45-9B05-3C21495B40F5}" name="Column15258"/>
    <tableColumn id="15259" xr3:uid="{33F38C9C-A733-4245-BCC1-5E2F1762E1B7}" name="Column15259"/>
    <tableColumn id="15260" xr3:uid="{66BF5995-DFED-3A41-B82A-6F5E722D1ABC}" name="Column15260"/>
    <tableColumn id="15261" xr3:uid="{992605E6-BD0C-9047-B821-8718DE00C77C}" name="Column15261"/>
    <tableColumn id="15262" xr3:uid="{C2BA139D-176F-E74B-8E83-1004BE8EABB7}" name="Column15262"/>
    <tableColumn id="15263" xr3:uid="{E63E09AC-9618-7041-9C6A-C7C7C56EAB94}" name="Column15263"/>
    <tableColumn id="15264" xr3:uid="{98DA6E76-F7E6-3F47-8F12-8501F9F33A8C}" name="Column15264"/>
    <tableColumn id="15265" xr3:uid="{4D885BBB-AA2B-394C-AB52-05A84D5714F3}" name="Column15265"/>
    <tableColumn id="15266" xr3:uid="{9716BF3C-8511-544C-945D-1913C8DB3221}" name="Column15266"/>
    <tableColumn id="15267" xr3:uid="{DF858B2A-40FD-4B41-B2E5-69F62915A73E}" name="Column15267"/>
    <tableColumn id="15268" xr3:uid="{EAB400A9-5F1D-7E41-BA94-D3A5EE37DF27}" name="Column15268"/>
    <tableColumn id="15269" xr3:uid="{C53BDF86-2A77-E34A-976F-8F888410D972}" name="Column15269"/>
    <tableColumn id="15270" xr3:uid="{C077AF6C-B4C8-A94E-AE03-DADB68568969}" name="Column15270"/>
    <tableColumn id="15271" xr3:uid="{5527EF04-BB1F-F944-A74A-C13A9C065310}" name="Column15271"/>
    <tableColumn id="15272" xr3:uid="{D1CA5585-DDDE-104D-916C-CC0D6D3003F7}" name="Column15272"/>
    <tableColumn id="15273" xr3:uid="{1F2A478D-8F8C-B442-8CE9-17A3B46A0292}" name="Column15273"/>
    <tableColumn id="15274" xr3:uid="{E88701D5-5341-9F47-8F1E-A5DDD0FD9583}" name="Column15274"/>
    <tableColumn id="15275" xr3:uid="{EFE7B68C-FFD1-214A-832F-1A4D1ADFA0D8}" name="Column15275"/>
    <tableColumn id="15276" xr3:uid="{C3918121-E78F-FE47-B511-B27AE834B0E0}" name="Column15276"/>
    <tableColumn id="15277" xr3:uid="{AADD976F-E303-CA40-8141-D17F3DED8A45}" name="Column15277"/>
    <tableColumn id="15278" xr3:uid="{69055C18-BBF1-8540-A4D5-655F7CF29F1C}" name="Column15278"/>
    <tableColumn id="15279" xr3:uid="{3AC941F6-7707-A444-B84D-E7636B87DA1E}" name="Column15279"/>
    <tableColumn id="15280" xr3:uid="{7748ABEB-A830-7B44-BAD1-96783A39AAD4}" name="Column15280"/>
    <tableColumn id="15281" xr3:uid="{5E282F10-C562-3248-A38E-65ECC2B1ABDB}" name="Column15281"/>
    <tableColumn id="15282" xr3:uid="{87BD6DDC-4421-FC49-A6BB-12BABF163EDF}" name="Column15282"/>
    <tableColumn id="15283" xr3:uid="{C3E77569-A0CD-3740-8F44-47E847A6AE29}" name="Column15283"/>
    <tableColumn id="15284" xr3:uid="{4A1574F2-AB4C-E84F-B83D-3777D2D41A49}" name="Column15284"/>
    <tableColumn id="15285" xr3:uid="{06E5F34E-49A0-064C-A794-9FCB83ABDB17}" name="Column15285"/>
    <tableColumn id="15286" xr3:uid="{9480034B-DB71-984A-8B80-DD52941D73A3}" name="Column15286"/>
    <tableColumn id="15287" xr3:uid="{C311E98F-7F99-5448-B11B-3F4A3AA4B4E9}" name="Column15287"/>
    <tableColumn id="15288" xr3:uid="{ACFC79F4-6F08-7343-AA80-BDFEB83BDFAE}" name="Column15288"/>
    <tableColumn id="15289" xr3:uid="{40AF4C0C-18AC-624B-96B7-BC3635B68AB3}" name="Column15289"/>
    <tableColumn id="15290" xr3:uid="{6983CA6E-4968-EA44-B882-6CBB26D11BE5}" name="Column15290"/>
    <tableColumn id="15291" xr3:uid="{184D9CFF-07BB-D744-9FA7-B09E0E726827}" name="Column15291"/>
    <tableColumn id="15292" xr3:uid="{0048AAC3-333D-6243-A337-13246E541DD1}" name="Column15292"/>
    <tableColumn id="15293" xr3:uid="{04AEB8A4-0796-4F43-B47D-979C9144D512}" name="Column15293"/>
    <tableColumn id="15294" xr3:uid="{89D8F6CC-5504-D541-A24A-5AB3E647C2AB}" name="Column15294"/>
    <tableColumn id="15295" xr3:uid="{094DE31E-649C-3049-904A-810A7CD7629D}" name="Column15295"/>
    <tableColumn id="15296" xr3:uid="{9D439CF8-D4A2-9849-8764-F61C71425195}" name="Column15296"/>
    <tableColumn id="15297" xr3:uid="{97D93AB0-5818-7D41-9575-CAB867DD742E}" name="Column15297"/>
    <tableColumn id="15298" xr3:uid="{E2A18527-013A-A544-A664-9F91838C007F}" name="Column15298"/>
    <tableColumn id="15299" xr3:uid="{700200E8-2032-4D48-BAF3-32113F6A51D5}" name="Column15299"/>
    <tableColumn id="15300" xr3:uid="{D1779447-BDE0-2548-BAE5-3BA5228AE937}" name="Column15300"/>
    <tableColumn id="15301" xr3:uid="{305782BF-58F0-5F41-A073-EC6C2FDBACEA}" name="Column15301"/>
    <tableColumn id="15302" xr3:uid="{EE95933D-1D76-0A4E-9C04-8AC86B955CD5}" name="Column15302"/>
    <tableColumn id="15303" xr3:uid="{B407A2A7-E74A-1C47-96E2-8B53C896F67B}" name="Column15303"/>
    <tableColumn id="15304" xr3:uid="{C8BB0AA0-466F-0E44-B06F-5385C0B91CA0}" name="Column15304"/>
    <tableColumn id="15305" xr3:uid="{3CF0F118-E2CF-A644-AE88-13B3C81F814F}" name="Column15305"/>
    <tableColumn id="15306" xr3:uid="{68D49DF9-832D-3447-93F0-DDC5B1836F9B}" name="Column15306"/>
    <tableColumn id="15307" xr3:uid="{AD274BFD-D618-2F4C-AFB3-BD9B28841753}" name="Column15307"/>
    <tableColumn id="15308" xr3:uid="{24009338-6C76-9D49-8D99-6B07F2155D81}" name="Column15308"/>
    <tableColumn id="15309" xr3:uid="{6BE9841A-74B4-CB4C-BDA7-5332BDEC9EEC}" name="Column15309"/>
    <tableColumn id="15310" xr3:uid="{59658136-FE85-074F-83FD-EEEA1E46CEEF}" name="Column15310"/>
    <tableColumn id="15311" xr3:uid="{8BF30B23-511C-3741-A7B0-5BB89EE16D85}" name="Column15311"/>
    <tableColumn id="15312" xr3:uid="{358F8294-35BA-654E-87D8-F1DDB7763A49}" name="Column15312"/>
    <tableColumn id="15313" xr3:uid="{FAEFA682-853C-3A4E-9EA6-4860FEF3DC4E}" name="Column15313"/>
    <tableColumn id="15314" xr3:uid="{59BBFE0B-508C-A048-9293-61367B0D6FC7}" name="Column15314"/>
    <tableColumn id="15315" xr3:uid="{93672D33-785B-6340-9F8D-55FF45A29266}" name="Column15315"/>
    <tableColumn id="15316" xr3:uid="{16BF7D88-7DBD-454A-9A27-C33DACD8E1A2}" name="Column15316"/>
    <tableColumn id="15317" xr3:uid="{5A3F92B4-B780-9B4F-8F36-D5E4C05BC038}" name="Column15317"/>
    <tableColumn id="15318" xr3:uid="{17573E03-86C2-B142-A5EF-3B154CC060F5}" name="Column15318"/>
    <tableColumn id="15319" xr3:uid="{95A5320F-E483-194B-B837-A11743333F22}" name="Column15319"/>
    <tableColumn id="15320" xr3:uid="{851CA628-7913-A640-A79C-A402B6E7C257}" name="Column15320"/>
    <tableColumn id="15321" xr3:uid="{8D709A83-34C5-2444-9FA1-E584054C5235}" name="Column15321"/>
    <tableColumn id="15322" xr3:uid="{293B1A21-1216-064F-813F-BACD2BC0BCDC}" name="Column15322"/>
    <tableColumn id="15323" xr3:uid="{FFE2A1F3-70E0-C847-A3F1-FD3C756705A7}" name="Column15323"/>
    <tableColumn id="15324" xr3:uid="{E4035683-2385-ED47-8484-FE9A0E798A22}" name="Column15324"/>
    <tableColumn id="15325" xr3:uid="{72721B20-A49A-AE49-AC44-03758F63DEBB}" name="Column15325"/>
    <tableColumn id="15326" xr3:uid="{92DAD8C0-208E-924A-B19D-5BEC79A3D6DC}" name="Column15326"/>
    <tableColumn id="15327" xr3:uid="{5BF51012-81FC-9D47-9F74-654DD699FD9E}" name="Column15327"/>
    <tableColumn id="15328" xr3:uid="{D517BAFA-EEA9-3747-89EB-E1BE55EBE68E}" name="Column15328"/>
    <tableColumn id="15329" xr3:uid="{BA5E5AB6-C875-9F4F-B253-23A2D84EC9C4}" name="Column15329"/>
    <tableColumn id="15330" xr3:uid="{35C0D8BD-B8BB-5149-A658-8B3CC62DBBFD}" name="Column15330"/>
    <tableColumn id="15331" xr3:uid="{AA621481-5579-454B-A6D4-B550E75C7C63}" name="Column15331"/>
    <tableColumn id="15332" xr3:uid="{044B8317-BA21-674C-AB9D-95ECBE0E6E02}" name="Column15332"/>
    <tableColumn id="15333" xr3:uid="{57CD7BA3-3C84-E945-8C8F-C3D344DDA193}" name="Column15333"/>
    <tableColumn id="15334" xr3:uid="{ED090EBC-8CF5-5048-BAAD-AE11CFD94451}" name="Column15334"/>
    <tableColumn id="15335" xr3:uid="{EDFFD964-BF0D-3941-A0E6-343C7BC6E272}" name="Column15335"/>
    <tableColumn id="15336" xr3:uid="{2A308497-AAF7-284A-99DB-74FB47D54EB1}" name="Column15336"/>
    <tableColumn id="15337" xr3:uid="{58A82CAE-9E11-6849-9F98-A0D9C796D6EA}" name="Column15337"/>
    <tableColumn id="15338" xr3:uid="{747ED861-C756-3C4D-807C-4F9E23210B88}" name="Column15338"/>
    <tableColumn id="15339" xr3:uid="{A8ABAEC7-515E-C247-9AB8-E1DFE22D5E2D}" name="Column15339"/>
    <tableColumn id="15340" xr3:uid="{74B7F6D0-86B1-5047-B099-8EB1A51606D8}" name="Column15340"/>
    <tableColumn id="15341" xr3:uid="{A8B8F74C-7D1F-0E46-AD5C-8D658B472475}" name="Column15341"/>
    <tableColumn id="15342" xr3:uid="{068196F5-E6C0-C240-9633-AB2BC40AF763}" name="Column15342"/>
    <tableColumn id="15343" xr3:uid="{5F34DB12-424B-1E48-9CB9-23E432A1F8F5}" name="Column15343"/>
    <tableColumn id="15344" xr3:uid="{4EC95985-8C3B-A04E-876F-3B046A3AB159}" name="Column15344"/>
    <tableColumn id="15345" xr3:uid="{837A73D8-5FC5-C740-AD9F-A43C2DC53B85}" name="Column15345"/>
    <tableColumn id="15346" xr3:uid="{80486962-9518-5641-82D4-87066B429CC8}" name="Column15346"/>
    <tableColumn id="15347" xr3:uid="{039F87E4-0D72-6E4C-9A50-1973B137AC2B}" name="Column15347"/>
    <tableColumn id="15348" xr3:uid="{D613F67C-8ABA-E44A-A9E1-D11DDD4973D4}" name="Column15348"/>
    <tableColumn id="15349" xr3:uid="{6E9A0D8B-6C76-B24E-BDB0-CF447904372C}" name="Column15349"/>
    <tableColumn id="15350" xr3:uid="{723D2FF9-2DB8-274F-A0EC-707741154B36}" name="Column15350"/>
    <tableColumn id="15351" xr3:uid="{C8D62D46-66B0-0640-A658-9200078E10EA}" name="Column15351"/>
    <tableColumn id="15352" xr3:uid="{5CE9C59C-2134-6F47-B758-5F0666543284}" name="Column15352"/>
    <tableColumn id="15353" xr3:uid="{C62CB0CB-4F34-E847-A062-7105D068FC5A}" name="Column15353"/>
    <tableColumn id="15354" xr3:uid="{8D1C689B-0EDA-E940-8D56-F2E32EFFEC67}" name="Column15354"/>
    <tableColumn id="15355" xr3:uid="{6D165BB7-5F1C-EF49-BE8A-B9B15E72B90B}" name="Column15355"/>
    <tableColumn id="15356" xr3:uid="{4AC94050-476A-FA49-8C4A-4E429FD49390}" name="Column15356"/>
    <tableColumn id="15357" xr3:uid="{F61B4A64-E3A7-5141-B2FB-9FFD74BF1C72}" name="Column15357"/>
    <tableColumn id="15358" xr3:uid="{234925EC-1CC7-2547-BE75-30AA8EA0E2D1}" name="Column15358"/>
    <tableColumn id="15359" xr3:uid="{4B2C732F-AB91-F041-B1F6-B502EEC128E1}" name="Column15359"/>
    <tableColumn id="15360" xr3:uid="{AD6E8039-7D05-D140-B6DE-99103255CE54}" name="Column15360"/>
    <tableColumn id="15361" xr3:uid="{8908109B-5F4E-9B46-81D9-A5E141D9B5CB}" name="Column15361"/>
    <tableColumn id="15362" xr3:uid="{A896F09E-BC44-FC4F-A93B-C2F8EA28058D}" name="Column15362"/>
    <tableColumn id="15363" xr3:uid="{33F64D5E-2CEA-8B49-BA52-C46086BBFF5E}" name="Column15363"/>
    <tableColumn id="15364" xr3:uid="{3D141EB9-4A84-D745-A1EA-CDEE3DFDFA07}" name="Column15364"/>
    <tableColumn id="15365" xr3:uid="{0BDB88BF-BB2A-664C-A60D-6D9A8E071133}" name="Column15365"/>
    <tableColumn id="15366" xr3:uid="{90283706-A87F-E840-BDA0-6302516280DB}" name="Column15366"/>
    <tableColumn id="15367" xr3:uid="{8558B186-44C5-6C40-A631-CF1E973590CE}" name="Column15367"/>
    <tableColumn id="15368" xr3:uid="{20C73FA6-A495-F249-A92F-1503DC74431F}" name="Column15368"/>
    <tableColumn id="15369" xr3:uid="{46ED238E-A65B-524B-A40D-4FFA55FE4365}" name="Column15369"/>
    <tableColumn id="15370" xr3:uid="{01523918-D960-EE4B-8F3B-7B835FBC3B71}" name="Column15370"/>
    <tableColumn id="15371" xr3:uid="{15A68E9C-FEA1-D041-A67E-8451B6895626}" name="Column15371"/>
    <tableColumn id="15372" xr3:uid="{2376F7C4-DCCE-A845-81F7-4FA602A3DB69}" name="Column15372"/>
    <tableColumn id="15373" xr3:uid="{1BE138D8-E46E-FF48-B353-9A209A01A36C}" name="Column15373"/>
    <tableColumn id="15374" xr3:uid="{E1D53296-7A21-8242-8E4A-6CE7206D723E}" name="Column15374"/>
    <tableColumn id="15375" xr3:uid="{95A7E5EC-2775-3344-99C4-B7F5997BE796}" name="Column15375"/>
    <tableColumn id="15376" xr3:uid="{9D13FF99-CCC8-BD44-998B-309B6DBD07F4}" name="Column15376"/>
    <tableColumn id="15377" xr3:uid="{69DBBF78-1DEC-6F40-B43B-0BCEB953527F}" name="Column15377"/>
    <tableColumn id="15378" xr3:uid="{1236298B-6B31-484C-9F22-2540FD1BC5EF}" name="Column15378"/>
    <tableColumn id="15379" xr3:uid="{548A3EE8-760D-8648-B2A1-DE985665CE3F}" name="Column15379"/>
    <tableColumn id="15380" xr3:uid="{20121EB8-564E-7847-8CFD-C5818414BF78}" name="Column15380"/>
    <tableColumn id="15381" xr3:uid="{827A6E54-84D3-114F-B426-13A0D8B7FFA3}" name="Column15381"/>
    <tableColumn id="15382" xr3:uid="{1BD9FE4B-9CAB-6848-B582-F16D69CBBB1D}" name="Column15382"/>
    <tableColumn id="15383" xr3:uid="{CD1DAEC5-4FB7-3447-90E9-643C377BD8EC}" name="Column15383"/>
    <tableColumn id="15384" xr3:uid="{FFDEFE56-00E4-7545-89B3-DC9877BB7218}" name="Column15384"/>
    <tableColumn id="15385" xr3:uid="{9624BFD9-F677-B441-90FD-36FD5602AEC4}" name="Column15385"/>
    <tableColumn id="15386" xr3:uid="{593408B8-F9E7-D147-A56E-67DE787F24AE}" name="Column15386"/>
    <tableColumn id="15387" xr3:uid="{2600EEAA-066F-904C-A0A3-85A284521918}" name="Column15387"/>
    <tableColumn id="15388" xr3:uid="{BCB6FFC5-E763-AE48-BF33-2ED2C4AA8270}" name="Column15388"/>
    <tableColumn id="15389" xr3:uid="{071BC139-73E0-B449-8604-BA936B2114D7}" name="Column15389"/>
    <tableColumn id="15390" xr3:uid="{30B12B2C-E51C-F044-B6E6-D7A86414CFB0}" name="Column15390"/>
    <tableColumn id="15391" xr3:uid="{A8704BF6-4B0F-7946-BA72-B13135D4A8CF}" name="Column15391"/>
    <tableColumn id="15392" xr3:uid="{B2C0BB64-3713-DC4F-818F-8BE67AEE29DF}" name="Column15392"/>
    <tableColumn id="15393" xr3:uid="{A9804399-80BB-0D4A-B1AE-E5CFD6006A75}" name="Column15393"/>
    <tableColumn id="15394" xr3:uid="{F4C69CF4-788B-0C43-8F52-D2D64CD785D4}" name="Column15394"/>
    <tableColumn id="15395" xr3:uid="{E4686F02-C12A-6949-9A50-E40A7C23F331}" name="Column15395"/>
    <tableColumn id="15396" xr3:uid="{6B1C6F66-A35A-1D44-9745-E8510C05579F}" name="Column15396"/>
    <tableColumn id="15397" xr3:uid="{017217FA-42E3-4B4E-9793-D5601D837E1F}" name="Column15397"/>
    <tableColumn id="15398" xr3:uid="{DC70C926-4337-2C41-8D42-7A046AF64773}" name="Column15398"/>
    <tableColumn id="15399" xr3:uid="{A3AE7148-5AE6-7D4D-8E04-F7D0573DC72B}" name="Column15399"/>
    <tableColumn id="15400" xr3:uid="{C4E72E59-7600-9F40-81D0-1B186D878C86}" name="Column15400"/>
    <tableColumn id="15401" xr3:uid="{DC02F565-578F-304B-9325-D9711331231A}" name="Column15401"/>
    <tableColumn id="15402" xr3:uid="{7657D0C3-0176-0546-8060-60FED8FA5829}" name="Column15402"/>
    <tableColumn id="15403" xr3:uid="{754A5BA3-5104-A344-94BB-E3BA937479A7}" name="Column15403"/>
    <tableColumn id="15404" xr3:uid="{53D850EE-6C09-BE46-A3E6-89FA35652424}" name="Column15404"/>
    <tableColumn id="15405" xr3:uid="{58F07379-5457-E64B-A70B-EC7EBD487546}" name="Column15405"/>
    <tableColumn id="15406" xr3:uid="{2FB81D27-FDF9-534B-96D5-B83FFA0578AD}" name="Column15406"/>
    <tableColumn id="15407" xr3:uid="{332EB78B-F2F3-D940-A36E-03561224F314}" name="Column15407"/>
    <tableColumn id="15408" xr3:uid="{4BC0E193-64B2-7649-8008-360DFCFA4CA2}" name="Column15408"/>
    <tableColumn id="15409" xr3:uid="{986D37DD-EA9F-5049-A67A-2817BEC8C856}" name="Column15409"/>
    <tableColumn id="15410" xr3:uid="{06812352-6230-EC4E-BD78-979A0F9195AC}" name="Column15410"/>
    <tableColumn id="15411" xr3:uid="{62A30DA3-3320-DE46-AEC9-272EC6C74EB5}" name="Column15411"/>
    <tableColumn id="15412" xr3:uid="{3DA34E58-28AF-1948-AA26-AEF20AA257F3}" name="Column15412"/>
    <tableColumn id="15413" xr3:uid="{BA9C126B-1BEB-AA42-84FC-9CAF8AE48579}" name="Column15413"/>
    <tableColumn id="15414" xr3:uid="{489BFB44-B562-9D4C-AEDB-7142AC52777B}" name="Column15414"/>
    <tableColumn id="15415" xr3:uid="{B0D22C34-4E81-074D-8585-B3119B27C2C8}" name="Column15415"/>
    <tableColumn id="15416" xr3:uid="{D06CEDCE-0698-824A-9F2F-16DD8590A967}" name="Column15416"/>
    <tableColumn id="15417" xr3:uid="{BDBEA551-79C2-D044-9066-A9F4DD360EC0}" name="Column15417"/>
    <tableColumn id="15418" xr3:uid="{C7682D70-186D-E44E-8DDE-2F82530EE09B}" name="Column15418"/>
    <tableColumn id="15419" xr3:uid="{BB3BE745-57B8-4E45-8AAC-AC9DADC63BF9}" name="Column15419"/>
    <tableColumn id="15420" xr3:uid="{9871C7AA-E7B3-014E-B7E3-D0EA4CEF9FAA}" name="Column15420"/>
    <tableColumn id="15421" xr3:uid="{C9F7471C-3F78-B543-929B-AED86E54F66C}" name="Column15421"/>
    <tableColumn id="15422" xr3:uid="{74941802-0C5A-5149-9788-F76BB3BF588F}" name="Column15422"/>
    <tableColumn id="15423" xr3:uid="{8ECAC2C3-2D8D-F848-83EA-8A22C8E00D16}" name="Column15423"/>
    <tableColumn id="15424" xr3:uid="{E35C4999-C4D8-9E4D-A828-6598B8BFC5F4}" name="Column15424"/>
    <tableColumn id="15425" xr3:uid="{9D9821B4-924F-9841-BD8E-8EF2049BFA7D}" name="Column15425"/>
    <tableColumn id="15426" xr3:uid="{8D0B8AC3-085E-224B-802E-407C8648E35B}" name="Column15426"/>
    <tableColumn id="15427" xr3:uid="{885987D6-64BE-D043-A7C9-1C55BEF3ACD3}" name="Column15427"/>
    <tableColumn id="15428" xr3:uid="{008B9537-7DC4-2E49-962A-CBC7314E2B0D}" name="Column15428"/>
    <tableColumn id="15429" xr3:uid="{96ED83E7-1F86-8547-8C64-BC17BBDD4771}" name="Column15429"/>
    <tableColumn id="15430" xr3:uid="{497EEC72-08E3-2F43-8F2C-24B7A0E565C8}" name="Column15430"/>
    <tableColumn id="15431" xr3:uid="{9E12224A-4AE7-B14D-828D-D67DB36B1CDE}" name="Column15431"/>
    <tableColumn id="15432" xr3:uid="{5181998F-39FA-0446-A225-3931807D27D0}" name="Column15432"/>
    <tableColumn id="15433" xr3:uid="{7DA59555-14D3-054C-8D41-B162F1585658}" name="Column15433"/>
    <tableColumn id="15434" xr3:uid="{C92FE9B6-21BD-9A48-84C0-22EF7C63C900}" name="Column15434"/>
    <tableColumn id="15435" xr3:uid="{EE7306CC-BE8E-9F43-8C17-641FBE7CF451}" name="Column15435"/>
    <tableColumn id="15436" xr3:uid="{F396E4F7-F014-8442-A53E-41FF6BF48A7D}" name="Column15436"/>
    <tableColumn id="15437" xr3:uid="{56A5A217-51C1-924F-BAAF-1A23B9774D6A}" name="Column15437"/>
    <tableColumn id="15438" xr3:uid="{20160258-44B2-F74C-A943-AA6347AE60F3}" name="Column15438"/>
    <tableColumn id="15439" xr3:uid="{851E07A0-4A1B-DE48-936A-F53A55FDC0E0}" name="Column15439"/>
    <tableColumn id="15440" xr3:uid="{CAFA4400-124D-DC4A-9BC9-2B0EF7A73B02}" name="Column15440"/>
    <tableColumn id="15441" xr3:uid="{265F099B-E5A4-9646-8049-64C751D390FF}" name="Column15441"/>
    <tableColumn id="15442" xr3:uid="{7DCFB825-60CE-C349-8B97-9B4B00B744FB}" name="Column15442"/>
    <tableColumn id="15443" xr3:uid="{D4153246-D307-F843-9E24-206DF16CF6A3}" name="Column15443"/>
    <tableColumn id="15444" xr3:uid="{366AF729-DDE6-E844-B75C-98E58D4264CE}" name="Column15444"/>
    <tableColumn id="15445" xr3:uid="{74EC9DBD-7228-CA4A-A402-21C74D1B7286}" name="Column15445"/>
    <tableColumn id="15446" xr3:uid="{C266392E-5801-844C-8138-B523FC49D135}" name="Column15446"/>
    <tableColumn id="15447" xr3:uid="{88E74A77-D919-1043-9B38-4D74D9DB7F55}" name="Column15447"/>
    <tableColumn id="15448" xr3:uid="{524025E5-EF0E-6749-A73E-320BEE368F32}" name="Column15448"/>
    <tableColumn id="15449" xr3:uid="{B84ABB9F-5044-5F46-AC0D-19B221B65437}" name="Column15449"/>
    <tableColumn id="15450" xr3:uid="{910E52F7-1381-E045-B742-8ABC2CFA1B38}" name="Column15450"/>
    <tableColumn id="15451" xr3:uid="{AADC4B2D-2257-4044-B493-44E36D5FE37F}" name="Column15451"/>
    <tableColumn id="15452" xr3:uid="{A687845A-5A48-524C-AAAA-103A2C72645C}" name="Column15452"/>
    <tableColumn id="15453" xr3:uid="{BDC669C7-8E90-9F45-9D5D-F138B8C24E38}" name="Column15453"/>
    <tableColumn id="15454" xr3:uid="{446700A6-AADB-C642-BB60-BD79692456DE}" name="Column15454"/>
    <tableColumn id="15455" xr3:uid="{A26AE6D6-B3E7-8B4D-99C1-13E30456D498}" name="Column15455"/>
    <tableColumn id="15456" xr3:uid="{615CF0C6-DB4B-E745-AC7F-546D28E26B2B}" name="Column15456"/>
    <tableColumn id="15457" xr3:uid="{E22778BB-380A-8641-8A3D-5812EE693027}" name="Column15457"/>
    <tableColumn id="15458" xr3:uid="{998AF0FE-A0CC-2947-9AAB-5384B6651435}" name="Column15458"/>
    <tableColumn id="15459" xr3:uid="{ED65BB92-7B75-7D4C-9D84-39F2DCBD7339}" name="Column15459"/>
    <tableColumn id="15460" xr3:uid="{8B2B56C0-B3EB-5B42-BE6B-0D5EB167CA04}" name="Column15460"/>
    <tableColumn id="15461" xr3:uid="{BEEE45D7-0ABB-E246-B4BD-A56F1B5F0C60}" name="Column15461"/>
    <tableColumn id="15462" xr3:uid="{52F68295-731A-9C47-89FC-80C019C92929}" name="Column15462"/>
    <tableColumn id="15463" xr3:uid="{1EC78AB0-A146-2843-B20E-59C4D9C1E548}" name="Column15463"/>
    <tableColumn id="15464" xr3:uid="{F92B61C0-425A-5E43-97AC-54DA36F5D546}" name="Column15464"/>
    <tableColumn id="15465" xr3:uid="{10C59FAF-C60A-F540-ABC2-4887E5D50A03}" name="Column15465"/>
    <tableColumn id="15466" xr3:uid="{D18690F4-0FA5-234B-A647-4946B1741F05}" name="Column15466"/>
    <tableColumn id="15467" xr3:uid="{F6FE3955-0D41-A144-A0B0-B6B54E3BC610}" name="Column15467"/>
    <tableColumn id="15468" xr3:uid="{EBB42A65-C4EA-A745-A000-732882F1855B}" name="Column15468"/>
    <tableColumn id="15469" xr3:uid="{07B711B4-841F-1547-8D9B-D00D5E95C431}" name="Column15469"/>
    <tableColumn id="15470" xr3:uid="{8D0C6978-654C-9547-A501-E34A1A50A4D7}" name="Column15470"/>
    <tableColumn id="15471" xr3:uid="{E62D0CF5-D69B-B44B-8C94-B5F0367040B4}" name="Column15471"/>
    <tableColumn id="15472" xr3:uid="{2C30D278-FC50-5A4A-B9AE-4525F3496937}" name="Column15472"/>
    <tableColumn id="15473" xr3:uid="{C451C087-8CF5-3043-B7B3-59870498626A}" name="Column15473"/>
    <tableColumn id="15474" xr3:uid="{C8EE49EE-F75E-5A42-AEF3-43225443C5E1}" name="Column15474"/>
    <tableColumn id="15475" xr3:uid="{98437D17-165F-8E46-991E-75CBE0D981CA}" name="Column15475"/>
    <tableColumn id="15476" xr3:uid="{26464223-7094-014B-BA7B-5A2CF9B04284}" name="Column15476"/>
    <tableColumn id="15477" xr3:uid="{5B17D6CF-F64D-CA41-8EC0-3062332D22AE}" name="Column15477"/>
    <tableColumn id="15478" xr3:uid="{0D5646F0-E254-9E47-9DC7-C0AFD1AF8F21}" name="Column15478"/>
    <tableColumn id="15479" xr3:uid="{C142F797-04ED-6543-817D-FAA55CF97E98}" name="Column15479"/>
    <tableColumn id="15480" xr3:uid="{F19A9891-67F8-004C-8EEA-F9A8398DDBBD}" name="Column15480"/>
    <tableColumn id="15481" xr3:uid="{33C08E5E-01CD-DA4D-961B-2DD9FF2D8FFE}" name="Column15481"/>
    <tableColumn id="15482" xr3:uid="{34A81AF5-C609-0949-917B-DD78CC6435E1}" name="Column15482"/>
    <tableColumn id="15483" xr3:uid="{DCB1C554-3BDC-9543-B509-3F3204C2EB63}" name="Column15483"/>
    <tableColumn id="15484" xr3:uid="{379CB7F0-51E7-C546-9B51-F0AD32181030}" name="Column15484"/>
    <tableColumn id="15485" xr3:uid="{4EFBE792-CCB2-6D4A-A1A6-668127FF6ED0}" name="Column15485"/>
    <tableColumn id="15486" xr3:uid="{8F77A981-A0C6-9940-B203-ADBA6739B2E4}" name="Column15486"/>
    <tableColumn id="15487" xr3:uid="{A858AB8A-E008-D341-8669-8FAFE204AE16}" name="Column15487"/>
    <tableColumn id="15488" xr3:uid="{6629950A-C826-9E41-94D9-6F384F5C007E}" name="Column15488"/>
    <tableColumn id="15489" xr3:uid="{CC0DB91F-0A6A-B044-8D9E-D01F466F44F1}" name="Column15489"/>
    <tableColumn id="15490" xr3:uid="{100FCE56-C406-C748-9BA2-0234DF598412}" name="Column15490"/>
    <tableColumn id="15491" xr3:uid="{DC095B19-0F9F-7048-BE7D-A8293EF30FE6}" name="Column15491"/>
    <tableColumn id="15492" xr3:uid="{B4059547-FF4B-794E-B5C0-2EA3AC415A50}" name="Column15492"/>
    <tableColumn id="15493" xr3:uid="{389E8FDB-3EBB-314B-A1F5-276033A0C796}" name="Column15493"/>
    <tableColumn id="15494" xr3:uid="{08741D25-6BA7-4D4A-9946-0EA7AA518439}" name="Column15494"/>
    <tableColumn id="15495" xr3:uid="{58E2BC03-B8E0-AC42-841B-B2D8BBB6EBA3}" name="Column15495"/>
    <tableColumn id="15496" xr3:uid="{4D34B785-7C53-6F42-BF5B-1F1EE8C0CBEF}" name="Column15496"/>
    <tableColumn id="15497" xr3:uid="{2E0CFC7D-9D92-394B-86C6-E41FA729C001}" name="Column15497"/>
    <tableColumn id="15498" xr3:uid="{8426CD62-7976-2B43-8113-E112D26D91D8}" name="Column15498"/>
    <tableColumn id="15499" xr3:uid="{194B332E-9C70-0848-82A2-3564E4EB742E}" name="Column15499"/>
    <tableColumn id="15500" xr3:uid="{2F224750-12DE-4047-8E78-D7319DBA3CBF}" name="Column15500"/>
    <tableColumn id="15501" xr3:uid="{8B43F07B-EF47-B44B-8233-76B13B82F315}" name="Column15501"/>
    <tableColumn id="15502" xr3:uid="{56548043-36F6-4D49-BC2C-4FE0D1FE619E}" name="Column15502"/>
    <tableColumn id="15503" xr3:uid="{CE7F7E7C-231C-8649-A9EE-F15EAD6B9045}" name="Column15503"/>
    <tableColumn id="15504" xr3:uid="{2CBB40A8-B4A4-A849-A420-F1AFDB86CD49}" name="Column15504"/>
    <tableColumn id="15505" xr3:uid="{8D9E1C55-4089-B640-8CCD-D63959A36CC9}" name="Column15505"/>
    <tableColumn id="15506" xr3:uid="{94FA9CC4-9AA3-8445-A3AC-1D6A253911C0}" name="Column15506"/>
    <tableColumn id="15507" xr3:uid="{0021BCB3-C6ED-1344-A4B4-AF7FB67339E7}" name="Column15507"/>
    <tableColumn id="15508" xr3:uid="{57CAFBCB-B577-B946-9A0A-59BDBFC3A11C}" name="Column15508"/>
    <tableColumn id="15509" xr3:uid="{B95ADA7B-2A73-ED4E-A58E-8187466E912F}" name="Column15509"/>
    <tableColumn id="15510" xr3:uid="{3054D15C-B55C-2A49-BB09-9FED1CBA612A}" name="Column15510"/>
    <tableColumn id="15511" xr3:uid="{34E9C2DE-CAD9-D64E-B1AE-E0F676A7A0A3}" name="Column15511"/>
    <tableColumn id="15512" xr3:uid="{E50C0DF2-DFF6-3E4F-857A-37D7A548E3C9}" name="Column15512"/>
    <tableColumn id="15513" xr3:uid="{F87E3AC9-3CC8-5640-9D0F-E05F03BB64A7}" name="Column15513"/>
    <tableColumn id="15514" xr3:uid="{931C9FA5-474F-2A46-ADDD-053C2968B16C}" name="Column15514"/>
    <tableColumn id="15515" xr3:uid="{2F17FE13-AA25-884B-86AD-D1D2C1FB7852}" name="Column15515"/>
    <tableColumn id="15516" xr3:uid="{B7D49E62-1398-E945-9762-E84579F65B43}" name="Column15516"/>
    <tableColumn id="15517" xr3:uid="{A4A9FFAF-7DC9-4846-9ADA-96754EBC429E}" name="Column15517"/>
    <tableColumn id="15518" xr3:uid="{D48E5519-58B1-D742-AC53-7620C24E7312}" name="Column15518"/>
    <tableColumn id="15519" xr3:uid="{8D31696D-439C-6844-997B-9937E897AAF8}" name="Column15519"/>
    <tableColumn id="15520" xr3:uid="{3582D481-B8D6-F74E-99E9-EB038F993C07}" name="Column15520"/>
    <tableColumn id="15521" xr3:uid="{B335C4E6-8C00-AB4A-9EF6-5CF0DB149634}" name="Column15521"/>
    <tableColumn id="15522" xr3:uid="{49362176-0F9B-F84A-B16B-36AE4E7DBE20}" name="Column15522"/>
    <tableColumn id="15523" xr3:uid="{61E8ADA6-F9C3-3C49-8A4B-C9452427266B}" name="Column15523"/>
    <tableColumn id="15524" xr3:uid="{B0BC39ED-0350-5243-A678-62D60F9BDD86}" name="Column15524"/>
    <tableColumn id="15525" xr3:uid="{CB0C8D5E-D62F-2D41-A4AF-037B02AE8322}" name="Column15525"/>
    <tableColumn id="15526" xr3:uid="{3550E637-6452-C54D-A6B0-8F09A20C6957}" name="Column15526"/>
    <tableColumn id="15527" xr3:uid="{C4DD8C45-D682-C04B-98A0-97498B378146}" name="Column15527"/>
    <tableColumn id="15528" xr3:uid="{5211BC0C-F292-394C-AB25-BE7E54A80762}" name="Column15528"/>
    <tableColumn id="15529" xr3:uid="{DA89FBD2-0917-784B-B1D3-4E2938532FAE}" name="Column15529"/>
    <tableColumn id="15530" xr3:uid="{325CA84E-BE8B-4A4F-98AD-328888254D7F}" name="Column15530"/>
    <tableColumn id="15531" xr3:uid="{E728EF44-AD14-0545-883E-204A09E1593D}" name="Column15531"/>
    <tableColumn id="15532" xr3:uid="{A56448FA-6CCE-5547-9D58-17A7896673B8}" name="Column15532"/>
    <tableColumn id="15533" xr3:uid="{C6E99F87-CC35-4A4C-A761-7A4D0D326F80}" name="Column15533"/>
    <tableColumn id="15534" xr3:uid="{49635270-D885-AC4C-9EDF-78C6A504D804}" name="Column15534"/>
    <tableColumn id="15535" xr3:uid="{C3BF78B1-8D29-1842-B138-84D6CFBFD053}" name="Column15535"/>
    <tableColumn id="15536" xr3:uid="{BA3F1798-6ACD-8C4F-99CE-338B2B3FC547}" name="Column15536"/>
    <tableColumn id="15537" xr3:uid="{9906DFF1-3E79-6C4C-97F2-183FAF6C08D2}" name="Column15537"/>
    <tableColumn id="15538" xr3:uid="{F65BDD3F-8AD1-FC4B-B0B3-189E18C900D2}" name="Column15538"/>
    <tableColumn id="15539" xr3:uid="{6C5784A2-B61A-314D-8E4F-F9B0EAB1F22E}" name="Column15539"/>
    <tableColumn id="15540" xr3:uid="{4247B777-2856-AE46-B1D6-8A9F8FDB1880}" name="Column15540"/>
    <tableColumn id="15541" xr3:uid="{D7FDF152-F430-7145-8566-B5D7C136B403}" name="Column15541"/>
    <tableColumn id="15542" xr3:uid="{98031E46-CE54-9744-9D96-753D6341F3FC}" name="Column15542"/>
    <tableColumn id="15543" xr3:uid="{5E318527-7301-7C4C-A398-F2E70D841333}" name="Column15543"/>
    <tableColumn id="15544" xr3:uid="{F39A7DB3-CFDD-E14F-85BC-7A174B923FE2}" name="Column15544"/>
    <tableColumn id="15545" xr3:uid="{89E7F049-8C35-144A-9751-ADF13801262A}" name="Column15545"/>
    <tableColumn id="15546" xr3:uid="{16B4CD9F-7AEA-0D43-946D-4A05E07F4C39}" name="Column15546"/>
    <tableColumn id="15547" xr3:uid="{50B78760-EE69-754C-829C-283069561856}" name="Column15547"/>
    <tableColumn id="15548" xr3:uid="{B0BB43FA-ED28-A84D-86C3-F23D9FD2A1BD}" name="Column15548"/>
    <tableColumn id="15549" xr3:uid="{A7751AB6-0227-694B-84E2-0C09961CDB25}" name="Column15549"/>
    <tableColumn id="15550" xr3:uid="{333943CA-C642-474F-98B4-3AD3DE37D86B}" name="Column15550"/>
    <tableColumn id="15551" xr3:uid="{9FCED740-D1B7-C34B-8A4E-AD5560C5259A}" name="Column15551"/>
    <tableColumn id="15552" xr3:uid="{A6405CCB-F287-464E-B8E9-8DE3945D3923}" name="Column15552"/>
    <tableColumn id="15553" xr3:uid="{0F2337B4-D3C9-2240-8ED9-6BD45BC4B8D0}" name="Column15553"/>
    <tableColumn id="15554" xr3:uid="{13200A5F-5616-B548-B027-3742738875AD}" name="Column15554"/>
    <tableColumn id="15555" xr3:uid="{CA85FEA6-6351-664C-ACDD-8677F64630A9}" name="Column15555"/>
    <tableColumn id="15556" xr3:uid="{8BBC6C6C-3EFE-BE47-B7C9-F52FC030A84B}" name="Column15556"/>
    <tableColumn id="15557" xr3:uid="{F61EFFB2-9E1F-E840-81A4-3D5B0EC23A13}" name="Column15557"/>
    <tableColumn id="15558" xr3:uid="{3762F868-94F0-3040-A37E-EE9376AA4939}" name="Column15558"/>
    <tableColumn id="15559" xr3:uid="{099868F1-D2F7-8B47-AF37-BD9F39255B4A}" name="Column15559"/>
    <tableColumn id="15560" xr3:uid="{3AEE29F5-73A8-924F-8B4E-C897E7555E44}" name="Column15560"/>
    <tableColumn id="15561" xr3:uid="{361A26D6-E6F6-5D4C-BB57-5F27E5064F0D}" name="Column15561"/>
    <tableColumn id="15562" xr3:uid="{6AFAAAE6-D1FD-834B-A24C-9727DAE9C28B}" name="Column15562"/>
    <tableColumn id="15563" xr3:uid="{077EFF7E-CBCF-9B44-934D-0B68CF672DFC}" name="Column15563"/>
    <tableColumn id="15564" xr3:uid="{F9B9CC2A-172B-4448-A567-79563CC5855C}" name="Column15564"/>
    <tableColumn id="15565" xr3:uid="{2AEE5D4E-979B-B743-8EC9-44C13D662B49}" name="Column15565"/>
    <tableColumn id="15566" xr3:uid="{2DD59AD4-7740-2D4C-9EFA-B639B8525CCC}" name="Column15566"/>
    <tableColumn id="15567" xr3:uid="{4F81D93F-AD03-AF42-BBE4-86A33713E777}" name="Column15567"/>
    <tableColumn id="15568" xr3:uid="{D04D0853-27E3-9A4F-8C74-E55317767F36}" name="Column15568"/>
    <tableColumn id="15569" xr3:uid="{D3E75234-E360-754E-A391-32982A53FDB5}" name="Column15569"/>
    <tableColumn id="15570" xr3:uid="{14C432E3-A61F-F045-9068-E8911364D774}" name="Column15570"/>
    <tableColumn id="15571" xr3:uid="{7C2E39CD-D41B-224D-A0E1-D0601BACD93E}" name="Column15571"/>
    <tableColumn id="15572" xr3:uid="{5567A2F7-35BC-8944-8C30-184BB53363CD}" name="Column15572"/>
    <tableColumn id="15573" xr3:uid="{A9EAD12B-809F-9A41-86CE-C3DFC791D2A5}" name="Column15573"/>
    <tableColumn id="15574" xr3:uid="{8F90883D-971F-9444-B947-47B75041712B}" name="Column15574"/>
    <tableColumn id="15575" xr3:uid="{4CDC4D90-BC0B-014B-89E9-EF208D5ADDF2}" name="Column15575"/>
    <tableColumn id="15576" xr3:uid="{C24BD76A-CDC5-6741-ADD4-33845E79817D}" name="Column15576"/>
    <tableColumn id="15577" xr3:uid="{165D7DB9-C6E5-7548-A136-823FEF1AF33E}" name="Column15577"/>
    <tableColumn id="15578" xr3:uid="{B910A1F2-5C81-6840-AF4E-37768B2D3C66}" name="Column15578"/>
    <tableColumn id="15579" xr3:uid="{827A2A72-7336-A648-AA78-1165234B4ECD}" name="Column15579"/>
    <tableColumn id="15580" xr3:uid="{6935B266-1F5C-454A-A8B7-65468DB3993A}" name="Column15580"/>
    <tableColumn id="15581" xr3:uid="{4F7E5082-38E6-5B42-9997-0C8040945D82}" name="Column15581"/>
    <tableColumn id="15582" xr3:uid="{EC042311-934B-0A4C-8943-ED5E1D102413}" name="Column15582"/>
    <tableColumn id="15583" xr3:uid="{E0DE7030-7DB6-F845-BCE7-422B85A6D088}" name="Column15583"/>
    <tableColumn id="15584" xr3:uid="{FB353F11-5C69-8A41-A317-84836D03D5C3}" name="Column15584"/>
    <tableColumn id="15585" xr3:uid="{994967A8-4CB1-C143-8673-3E4F0D81976C}" name="Column15585"/>
    <tableColumn id="15586" xr3:uid="{D0E450DB-88E5-7947-A95E-2A2312A50FD7}" name="Column15586"/>
    <tableColumn id="15587" xr3:uid="{AA21CAA8-ED4A-F248-B7F1-95E785686051}" name="Column15587"/>
    <tableColumn id="15588" xr3:uid="{54A30B79-B09F-0548-81ED-DE1AEC6DADE7}" name="Column15588"/>
    <tableColumn id="15589" xr3:uid="{4C32DF75-BE26-6149-B52A-D668BF5283C9}" name="Column15589"/>
    <tableColumn id="15590" xr3:uid="{5608A5BA-7956-BE44-A465-DA335DF8C1AF}" name="Column15590"/>
    <tableColumn id="15591" xr3:uid="{8950FC91-BA57-2043-A0ED-880A83D89A30}" name="Column15591"/>
    <tableColumn id="15592" xr3:uid="{B225A9BA-05D4-904A-8706-03EC55F46C07}" name="Column15592"/>
    <tableColumn id="15593" xr3:uid="{8E69D081-4702-3F4A-BA9D-D5DF2CF22F6B}" name="Column15593"/>
    <tableColumn id="15594" xr3:uid="{1E513606-8F44-614A-8315-857B946C1B22}" name="Column15594"/>
    <tableColumn id="15595" xr3:uid="{652136FE-407F-E540-BCFC-7CB9352566C0}" name="Column15595"/>
    <tableColumn id="15596" xr3:uid="{5DAE3D1F-ED01-6143-810C-76A824A3FEA5}" name="Column15596"/>
    <tableColumn id="15597" xr3:uid="{C6F3848B-BAA3-CE48-A249-B540E5A2EDAB}" name="Column15597"/>
    <tableColumn id="15598" xr3:uid="{74FCBBE1-D943-8F43-94BE-7C30BA4F3743}" name="Column15598"/>
    <tableColumn id="15599" xr3:uid="{2EEC7393-801A-5741-90AE-C83D46311901}" name="Column15599"/>
    <tableColumn id="15600" xr3:uid="{0E5E0F76-8204-5746-81B1-BBFDB80E6BE8}" name="Column15600"/>
    <tableColumn id="15601" xr3:uid="{AF15F55F-B4F9-3D43-A1E1-2C550827638E}" name="Column15601"/>
    <tableColumn id="15602" xr3:uid="{C41863A9-39A2-BE45-94F5-D713C1646997}" name="Column15602"/>
    <tableColumn id="15603" xr3:uid="{DA5A773B-8547-704D-B38B-053612F7795C}" name="Column15603"/>
    <tableColumn id="15604" xr3:uid="{4EA0AF83-AEF0-F841-A55A-E81780F73EFD}" name="Column15604"/>
    <tableColumn id="15605" xr3:uid="{6CFA2696-19C5-434E-BBF7-7C74833386F1}" name="Column15605"/>
    <tableColumn id="15606" xr3:uid="{F4745AA6-9039-684D-BC2D-9BB6E7F73A72}" name="Column15606"/>
    <tableColumn id="15607" xr3:uid="{7F62651B-FA87-6542-9867-F4B6D9AA3B74}" name="Column15607"/>
    <tableColumn id="15608" xr3:uid="{12606D20-35F0-4B4A-AF40-164EEEAC2269}" name="Column15608"/>
    <tableColumn id="15609" xr3:uid="{27D2CC4C-9874-C14E-912E-98D49967C4D3}" name="Column15609"/>
    <tableColumn id="15610" xr3:uid="{B5A2CB27-507A-C849-9560-0FA0AC5B13D9}" name="Column15610"/>
    <tableColumn id="15611" xr3:uid="{29720012-FAF6-CE40-B488-9F8B0AE0FBC4}" name="Column15611"/>
    <tableColumn id="15612" xr3:uid="{E88BFFA8-6269-E445-8277-F8619405B00A}" name="Column15612"/>
    <tableColumn id="15613" xr3:uid="{ABED6673-B88A-DC48-ABB9-16BFE8153CC8}" name="Column15613"/>
    <tableColumn id="15614" xr3:uid="{E559725E-9A0C-3146-90CF-F1E4E538A4A5}" name="Column15614"/>
    <tableColumn id="15615" xr3:uid="{459CDCAB-E021-5F4D-8736-2F12E0FC3823}" name="Column15615"/>
    <tableColumn id="15616" xr3:uid="{33000EC8-15B8-7841-BE02-16DB0542E3B9}" name="Column15616"/>
    <tableColumn id="15617" xr3:uid="{19B3B8CB-4526-FB4F-8172-534127946A79}" name="Column15617"/>
    <tableColumn id="15618" xr3:uid="{BB83666F-049E-C448-86F5-88561B3D6A58}" name="Column15618"/>
    <tableColumn id="15619" xr3:uid="{77035DB1-9E6B-7848-AB68-E669A63B2020}" name="Column15619"/>
    <tableColumn id="15620" xr3:uid="{D2D1FECE-7703-574A-B82C-7D9FBCCC7AFE}" name="Column15620"/>
    <tableColumn id="15621" xr3:uid="{0CEDC3CF-3569-7F42-9C29-DA3FE70A2B84}" name="Column15621"/>
    <tableColumn id="15622" xr3:uid="{2846FE8F-8BEA-9047-BF7F-8D0BFF5F2226}" name="Column15622"/>
    <tableColumn id="15623" xr3:uid="{BFCE347B-69AC-FD49-8BA5-E8CB42016209}" name="Column15623"/>
    <tableColumn id="15624" xr3:uid="{489A5D57-C1D8-364C-A4D0-D24F8CA0F4C8}" name="Column15624"/>
    <tableColumn id="15625" xr3:uid="{349D0045-5EBD-EE4F-8324-5C56ED5ADFA4}" name="Column15625"/>
    <tableColumn id="15626" xr3:uid="{B1150193-5575-5343-8AB7-1257173F6864}" name="Column15626"/>
    <tableColumn id="15627" xr3:uid="{CEACD54F-A4DC-284C-848F-A6D7DCE93AFA}" name="Column15627"/>
    <tableColumn id="15628" xr3:uid="{AEEB9748-8030-B64A-B246-C9F2AAFBE327}" name="Column15628"/>
    <tableColumn id="15629" xr3:uid="{E7F38971-B6FF-1D49-9AAE-5D59E87399EB}" name="Column15629"/>
    <tableColumn id="15630" xr3:uid="{46C7D24E-943B-6045-A5E8-8850FB6F1B26}" name="Column15630"/>
    <tableColumn id="15631" xr3:uid="{7E425F5D-478F-5947-BA6F-236DA6159933}" name="Column15631"/>
    <tableColumn id="15632" xr3:uid="{1D626D7C-EB64-DE41-BFBE-37A8315B93B2}" name="Column15632"/>
    <tableColumn id="15633" xr3:uid="{106D11F7-2A12-9943-B12F-BC2475170143}" name="Column15633"/>
    <tableColumn id="15634" xr3:uid="{003CE1B1-9C07-D148-8BA3-5A1151D8AE34}" name="Column15634"/>
    <tableColumn id="15635" xr3:uid="{4569920B-72CC-AA42-AF7D-85F0DD5C5EAA}" name="Column15635"/>
    <tableColumn id="15636" xr3:uid="{94D62A3F-4D8D-D14B-9473-10B94FF80301}" name="Column15636"/>
    <tableColumn id="15637" xr3:uid="{34550C0B-D09E-DF4E-ABDF-ADE92F689527}" name="Column15637"/>
    <tableColumn id="15638" xr3:uid="{2EC251AD-5844-0F47-B23C-AB9C9992A165}" name="Column15638"/>
    <tableColumn id="15639" xr3:uid="{9E971E1F-5DE1-7749-8610-571BF04645BB}" name="Column15639"/>
    <tableColumn id="15640" xr3:uid="{2142300D-D8D9-5B47-8B4A-317086B0EB90}" name="Column15640"/>
    <tableColumn id="15641" xr3:uid="{322277EB-EF36-094C-95A0-1A98D888214D}" name="Column15641"/>
    <tableColumn id="15642" xr3:uid="{F74D7B59-86BF-0B4D-9241-B5FB96D8C4A1}" name="Column15642"/>
    <tableColumn id="15643" xr3:uid="{A816C3CE-3279-D341-B4A3-554EBD13BB57}" name="Column15643"/>
    <tableColumn id="15644" xr3:uid="{C181D325-D9E9-4649-8B65-761959AE516A}" name="Column15644"/>
    <tableColumn id="15645" xr3:uid="{D365B824-B87D-AC49-87AF-A7F245356C8E}" name="Column15645"/>
    <tableColumn id="15646" xr3:uid="{9F412A5C-8401-FA45-8AC1-FBD957A7F160}" name="Column15646"/>
    <tableColumn id="15647" xr3:uid="{A2907519-B5F3-2C4F-8C63-D65880B0E26C}" name="Column15647"/>
    <tableColumn id="15648" xr3:uid="{2006ACDD-9762-3E40-914C-E2CAA37B860C}" name="Column15648"/>
    <tableColumn id="15649" xr3:uid="{4676D3EA-A27A-5142-9D7B-4391A5808C40}" name="Column15649"/>
    <tableColumn id="15650" xr3:uid="{3BD3DF68-C1B4-7243-A34B-1054540E7847}" name="Column15650"/>
    <tableColumn id="15651" xr3:uid="{AF668A12-C686-D54C-B007-ACEA88D0D8DF}" name="Column15651"/>
    <tableColumn id="15652" xr3:uid="{146B2BB1-13BF-0C4E-B741-C0F950348EA8}" name="Column15652"/>
    <tableColumn id="15653" xr3:uid="{A444E0D5-A38F-DB4E-B781-0FA56B2E1241}" name="Column15653"/>
    <tableColumn id="15654" xr3:uid="{CAD5280D-8763-AC43-80DC-1B53EA95BA1D}" name="Column15654"/>
    <tableColumn id="15655" xr3:uid="{6B4034DA-A654-1347-B981-821D2D946EF9}" name="Column15655"/>
    <tableColumn id="15656" xr3:uid="{648E2ADA-7C7E-0F40-8058-9C20A99B1E81}" name="Column15656"/>
    <tableColumn id="15657" xr3:uid="{3A4F0F45-66B0-A042-947B-41A7E43422D1}" name="Column15657"/>
    <tableColumn id="15658" xr3:uid="{208EFF4E-76F6-4F42-A456-5C7E190A9DDC}" name="Column15658"/>
    <tableColumn id="15659" xr3:uid="{3D239844-9C24-8E41-A834-0690C9252DC1}" name="Column15659"/>
    <tableColumn id="15660" xr3:uid="{141520F4-BA3C-3146-BE9D-BD17D2826352}" name="Column15660"/>
    <tableColumn id="15661" xr3:uid="{8D8023EB-86EB-4743-BBF8-CA547BDDC9BD}" name="Column15661"/>
    <tableColumn id="15662" xr3:uid="{4F20E669-FBB6-0346-AF4A-6BB81AACB8AA}" name="Column15662"/>
    <tableColumn id="15663" xr3:uid="{2C436B21-EA51-004A-8B61-A7753C0D363C}" name="Column15663"/>
    <tableColumn id="15664" xr3:uid="{878A18D4-AAB4-2443-9346-33CCEABFBB27}" name="Column15664"/>
    <tableColumn id="15665" xr3:uid="{A50BC7A0-AE01-BA4F-880B-5E7BE7BAF1A3}" name="Column15665"/>
    <tableColumn id="15666" xr3:uid="{724E4F24-436D-DB49-830E-B2C69B4EF8AE}" name="Column15666"/>
    <tableColumn id="15667" xr3:uid="{11610B06-ECED-6F4E-B53F-7EEA48DC8A30}" name="Column15667"/>
    <tableColumn id="15668" xr3:uid="{3879D5D2-22FA-5745-A3F3-9DEE6D0858F5}" name="Column15668"/>
    <tableColumn id="15669" xr3:uid="{73B47FAF-D67D-664E-B54E-C86BA688D6A5}" name="Column15669"/>
    <tableColumn id="15670" xr3:uid="{A214956F-6576-A941-A99E-560420BB3AC7}" name="Column15670"/>
    <tableColumn id="15671" xr3:uid="{68930A1E-00ED-8A48-A67A-B146386335D9}" name="Column15671"/>
    <tableColumn id="15672" xr3:uid="{02DC3D1E-D6F7-9742-8F06-17F27FBBB27C}" name="Column15672"/>
    <tableColumn id="15673" xr3:uid="{1EC37DA9-809F-6140-BA2A-08D7024E603A}" name="Column15673"/>
    <tableColumn id="15674" xr3:uid="{4498B90E-1496-6549-BAE1-0BFCF1721B96}" name="Column15674"/>
    <tableColumn id="15675" xr3:uid="{8FA25F73-CE36-404C-809B-37200478A0D8}" name="Column15675"/>
    <tableColumn id="15676" xr3:uid="{0ABFFE3A-3024-7840-9319-9463D388253F}" name="Column15676"/>
    <tableColumn id="15677" xr3:uid="{FE925D00-851B-8C4D-8A5F-025D242ADCCE}" name="Column15677"/>
    <tableColumn id="15678" xr3:uid="{801419D2-8BCB-0143-A39A-7F207EDCADF8}" name="Column15678"/>
    <tableColumn id="15679" xr3:uid="{34E8C7F5-F89C-D741-8C0F-E3233D998811}" name="Column15679"/>
    <tableColumn id="15680" xr3:uid="{E2310178-39FA-D547-8F50-69A37A37C3DD}" name="Column15680"/>
    <tableColumn id="15681" xr3:uid="{33D299E1-4657-8F48-A267-A8C05110BD59}" name="Column15681"/>
    <tableColumn id="15682" xr3:uid="{A2C6CE1E-0E03-1B43-86FC-F64E1E3B46A0}" name="Column15682"/>
    <tableColumn id="15683" xr3:uid="{70F9BD05-9C7C-9D4A-AB13-9E629B7A8101}" name="Column15683"/>
    <tableColumn id="15684" xr3:uid="{22CD62B4-64FB-0842-80DE-B8FED33AE3A0}" name="Column15684"/>
    <tableColumn id="15685" xr3:uid="{7DED1F33-233A-074B-B229-67ABA1BC3350}" name="Column15685"/>
    <tableColumn id="15686" xr3:uid="{EFF0FCEB-50F9-324F-BC82-A1DB7CCA9103}" name="Column15686"/>
    <tableColumn id="15687" xr3:uid="{CF86C551-BA22-C345-9192-3E7F8D674F93}" name="Column15687"/>
    <tableColumn id="15688" xr3:uid="{445A356A-8768-7A47-9290-6B3117C410ED}" name="Column15688"/>
    <tableColumn id="15689" xr3:uid="{224EC9E7-1EA9-BC46-A574-14F44B129A6B}" name="Column15689"/>
    <tableColumn id="15690" xr3:uid="{010C414D-406F-A04D-93BF-FC428503AE36}" name="Column15690"/>
    <tableColumn id="15691" xr3:uid="{1EAD5D77-B748-4847-8810-AAA14EA308F4}" name="Column15691"/>
    <tableColumn id="15692" xr3:uid="{116285F6-7058-0640-B33B-D5D0B16F607C}" name="Column15692"/>
    <tableColumn id="15693" xr3:uid="{493DF4EE-C458-454B-87A0-8CA8BDADA457}" name="Column15693"/>
    <tableColumn id="15694" xr3:uid="{2C3AFFC8-B258-AF4A-BA1D-2D1A946D6D9B}" name="Column15694"/>
    <tableColumn id="15695" xr3:uid="{9CE65327-B10C-F44B-9D57-C3B10928D5A0}" name="Column15695"/>
    <tableColumn id="15696" xr3:uid="{0D7A8A61-5D7A-0644-86BD-431923F68A04}" name="Column15696"/>
    <tableColumn id="15697" xr3:uid="{12FFF9E3-4061-EB41-B902-97DCEE413E11}" name="Column15697"/>
    <tableColumn id="15698" xr3:uid="{255224E7-724C-2348-9D4A-67944A74E8C3}" name="Column15698"/>
    <tableColumn id="15699" xr3:uid="{E7EDFF13-1861-CD46-99DB-6853A73BAA74}" name="Column15699"/>
    <tableColumn id="15700" xr3:uid="{36DA781C-5CC6-804D-813F-E741931A2470}" name="Column15700"/>
    <tableColumn id="15701" xr3:uid="{F627D725-CA4B-E546-9100-51A805516ECA}" name="Column15701"/>
    <tableColumn id="15702" xr3:uid="{B5A2B6DA-53E6-414D-BEC2-6E20D4B2D75A}" name="Column15702"/>
    <tableColumn id="15703" xr3:uid="{C42AD838-CAD9-B14C-9239-8FDFBE010E01}" name="Column15703"/>
    <tableColumn id="15704" xr3:uid="{35BF41B0-ADF2-984C-BA1A-D844047646B4}" name="Column15704"/>
    <tableColumn id="15705" xr3:uid="{FD279555-71E8-8D46-B06B-1C57ECE518E1}" name="Column15705"/>
    <tableColumn id="15706" xr3:uid="{72A79223-1E48-7E45-BE71-50EDFA467E40}" name="Column15706"/>
    <tableColumn id="15707" xr3:uid="{D9E93538-F7F4-EF48-AF04-E4122B094866}" name="Column15707"/>
    <tableColumn id="15708" xr3:uid="{11AF49BC-F469-AF46-94C9-BF1F96DA66B3}" name="Column15708"/>
    <tableColumn id="15709" xr3:uid="{13CA5E0E-E5E1-A649-959A-0FC507244977}" name="Column15709"/>
    <tableColumn id="15710" xr3:uid="{FDEBBB24-DEB5-9B48-AD03-35CB878EB028}" name="Column15710"/>
    <tableColumn id="15711" xr3:uid="{180379C4-7444-9549-8369-1777DF0D93DF}" name="Column15711"/>
    <tableColumn id="15712" xr3:uid="{FE5640A4-58E6-2041-BDAD-D51AA0C5E1BF}" name="Column15712"/>
    <tableColumn id="15713" xr3:uid="{BB2B15F2-CDE5-D249-B933-414A74375262}" name="Column15713"/>
    <tableColumn id="15714" xr3:uid="{DF55A045-8668-6F47-9C7D-F8C72592DB1D}" name="Column15714"/>
    <tableColumn id="15715" xr3:uid="{51DF7616-61A6-8F4F-8751-311A10AC74EB}" name="Column15715"/>
    <tableColumn id="15716" xr3:uid="{051C5594-55D0-674D-B32B-08F0514305A7}" name="Column15716"/>
    <tableColumn id="15717" xr3:uid="{E7E217C1-FD52-3448-9424-9AD36CFA675F}" name="Column15717"/>
    <tableColumn id="15718" xr3:uid="{D870C7F1-3900-0947-A9E8-8C11789CCB2A}" name="Column15718"/>
    <tableColumn id="15719" xr3:uid="{64F5143A-330F-4543-A89D-E73A06259D03}" name="Column15719"/>
    <tableColumn id="15720" xr3:uid="{31408E36-B4CA-9A4B-A08D-22A28AB9DA02}" name="Column15720"/>
    <tableColumn id="15721" xr3:uid="{1AA70DDE-38EB-014A-8BF1-3BAC6BBF1F03}" name="Column15721"/>
    <tableColumn id="15722" xr3:uid="{E1E3552C-E1C8-3746-B405-8163D89CABF8}" name="Column15722"/>
    <tableColumn id="15723" xr3:uid="{B854D790-6FCD-6746-81A6-82380643F72D}" name="Column15723"/>
    <tableColumn id="15724" xr3:uid="{5F3AB6EE-1F4C-C545-8CEC-11DDE136BF07}" name="Column15724"/>
    <tableColumn id="15725" xr3:uid="{39AC66A9-9747-8349-A2A7-8E39BA5B505B}" name="Column15725"/>
    <tableColumn id="15726" xr3:uid="{E94C0368-EA27-A340-B40F-C8E22C8C3280}" name="Column15726"/>
    <tableColumn id="15727" xr3:uid="{1DFF913E-380A-FE44-9D2E-324A43885C76}" name="Column15727"/>
    <tableColumn id="15728" xr3:uid="{AB5E052A-2B7A-3842-A9EB-9FF8702514FA}" name="Column15728"/>
    <tableColumn id="15729" xr3:uid="{C1D967DD-0267-074C-9577-ADD656992673}" name="Column15729"/>
    <tableColumn id="15730" xr3:uid="{55A3CE0F-6C75-F54E-943A-7457E46693EF}" name="Column15730"/>
    <tableColumn id="15731" xr3:uid="{7CC47D7F-B267-D244-BA75-2CD1F77F906E}" name="Column15731"/>
    <tableColumn id="15732" xr3:uid="{A7A0BAD3-2E29-A24F-98E9-5D43CBBB0B75}" name="Column15732"/>
    <tableColumn id="15733" xr3:uid="{E95B419B-A271-F746-BE42-7B83032FA323}" name="Column15733"/>
    <tableColumn id="15734" xr3:uid="{7FF59C35-1653-074E-AFFA-26E13A579691}" name="Column15734"/>
    <tableColumn id="15735" xr3:uid="{809B2071-85A8-8C40-ADD1-2CF4AB5605AC}" name="Column15735"/>
    <tableColumn id="15736" xr3:uid="{C4655CD7-3D8C-884E-A834-1054CDD998E1}" name="Column15736"/>
    <tableColumn id="15737" xr3:uid="{504EFD14-47D9-784B-9E30-B87B304A21C0}" name="Column15737"/>
    <tableColumn id="15738" xr3:uid="{38BF4046-C142-C443-BD37-5BEEFBA38E1F}" name="Column15738"/>
    <tableColumn id="15739" xr3:uid="{E6DD32E8-226F-E24C-8B3B-7B327963A6AB}" name="Column15739"/>
    <tableColumn id="15740" xr3:uid="{A0DCA23A-0846-FB47-8E2A-A68448B390F8}" name="Column15740"/>
    <tableColumn id="15741" xr3:uid="{06401C51-350E-0347-822B-0F57B8BD3FC5}" name="Column15741"/>
    <tableColumn id="15742" xr3:uid="{5EB35F44-A43D-BF44-861A-B13EE76795EF}" name="Column15742"/>
    <tableColumn id="15743" xr3:uid="{F0F33565-4EF9-8C41-BF23-DD68FB227C23}" name="Column15743"/>
    <tableColumn id="15744" xr3:uid="{1181CA0E-26A2-0344-A10C-B88AD79150A5}" name="Column15744"/>
    <tableColumn id="15745" xr3:uid="{6B60EB14-4F7C-7742-B961-8DA5C75CD45B}" name="Column15745"/>
    <tableColumn id="15746" xr3:uid="{E2198740-0006-6C4E-9F6D-D4735A335947}" name="Column15746"/>
    <tableColumn id="15747" xr3:uid="{211733F8-A2C4-964A-8F0C-30793E9EF80C}" name="Column15747"/>
    <tableColumn id="15748" xr3:uid="{0CACE555-BE88-F644-A173-9CDA15307F73}" name="Column15748"/>
    <tableColumn id="15749" xr3:uid="{C826A40D-4080-DE40-8ED3-2D62EADDBD7D}" name="Column15749"/>
    <tableColumn id="15750" xr3:uid="{C59ACDBF-DE87-9145-B1EC-80CB32C56760}" name="Column15750"/>
    <tableColumn id="15751" xr3:uid="{46A4F1D4-AE24-3144-B9B1-582B23446636}" name="Column15751"/>
    <tableColumn id="15752" xr3:uid="{4B9E6328-2DE5-1D47-BC93-531CF8AEB3E5}" name="Column15752"/>
    <tableColumn id="15753" xr3:uid="{29CCBA54-5F26-574F-A645-A602E6451B09}" name="Column15753"/>
    <tableColumn id="15754" xr3:uid="{B2FB52E9-7DD9-9D4E-A4FC-23EFDBA9BEA2}" name="Column15754"/>
    <tableColumn id="15755" xr3:uid="{AB97C8B3-0C9B-A046-A43F-77B31A63CF86}" name="Column15755"/>
    <tableColumn id="15756" xr3:uid="{4B302367-2B13-0341-9DA4-513978B74FD6}" name="Column15756"/>
    <tableColumn id="15757" xr3:uid="{F5DDE871-7E67-504B-AC5E-0268B9529849}" name="Column15757"/>
    <tableColumn id="15758" xr3:uid="{E5DCB099-98A5-3649-9C95-32DAA04D5193}" name="Column15758"/>
    <tableColumn id="15759" xr3:uid="{A5F6FF3D-3FEE-5C42-AC4D-31D457977425}" name="Column15759"/>
    <tableColumn id="15760" xr3:uid="{51621055-A34F-F24C-903E-6774477D2E3B}" name="Column15760"/>
    <tableColumn id="15761" xr3:uid="{7EB7170F-EF41-194D-8875-7319B85519E1}" name="Column15761"/>
    <tableColumn id="15762" xr3:uid="{E6A44DA2-BEE8-E04C-B97A-60429B84742B}" name="Column15762"/>
    <tableColumn id="15763" xr3:uid="{FE772E3F-4D04-3745-831A-EAE8083F1D34}" name="Column15763"/>
    <tableColumn id="15764" xr3:uid="{0FEF0B3C-E3B3-A045-99E7-76D90C6F1426}" name="Column15764"/>
    <tableColumn id="15765" xr3:uid="{5157A2ED-5B75-6240-9AF4-8DA80759900D}" name="Column15765"/>
    <tableColumn id="15766" xr3:uid="{E9B22AA1-A09A-FF4A-B660-586822D0D0B9}" name="Column15766"/>
    <tableColumn id="15767" xr3:uid="{673ECCAA-EF2F-804B-9993-FDEB9F1A34E6}" name="Column15767"/>
    <tableColumn id="15768" xr3:uid="{BA299938-60AB-914C-8F60-16FFBF881EBF}" name="Column15768"/>
    <tableColumn id="15769" xr3:uid="{C7E28B1F-FB5F-4E4F-878A-08F716A06D4E}" name="Column15769"/>
    <tableColumn id="15770" xr3:uid="{E95D974F-0895-094A-8EAD-75D3586A8182}" name="Column15770"/>
    <tableColumn id="15771" xr3:uid="{947726F5-AF79-C449-BCF5-3E0766996F8E}" name="Column15771"/>
    <tableColumn id="15772" xr3:uid="{C698CB75-9D30-7848-88A9-6111F8887B8D}" name="Column15772"/>
    <tableColumn id="15773" xr3:uid="{19C22DFD-6450-5648-ABDA-C0FDE24EE13B}" name="Column15773"/>
    <tableColumn id="15774" xr3:uid="{F0745990-4121-0B4C-B031-D28A328CE89E}" name="Column15774"/>
    <tableColumn id="15775" xr3:uid="{CD851B11-E445-DF43-8688-8A88AEDFB228}" name="Column15775"/>
    <tableColumn id="15776" xr3:uid="{00F39512-C62A-B146-80CF-FB60B5B92D99}" name="Column15776"/>
    <tableColumn id="15777" xr3:uid="{95A09628-70A0-D648-98DA-18C3ACBCA1E9}" name="Column15777"/>
    <tableColumn id="15778" xr3:uid="{A00C83CD-A224-5D49-AD87-20767DDFEC66}" name="Column15778"/>
    <tableColumn id="15779" xr3:uid="{F27B0F5B-7677-4045-9E64-1DA6ABF9485E}" name="Column15779"/>
    <tableColumn id="15780" xr3:uid="{B1618717-E91B-5D4E-984F-C406D6FA3764}" name="Column15780"/>
    <tableColumn id="15781" xr3:uid="{2029552E-E4B3-B142-8761-61DA2796A354}" name="Column15781"/>
    <tableColumn id="15782" xr3:uid="{AD2F7004-3986-7C4C-BA91-84D1C1634AA3}" name="Column15782"/>
    <tableColumn id="15783" xr3:uid="{D1032972-C8AB-C94D-AF20-79B2BE6B1901}" name="Column15783"/>
    <tableColumn id="15784" xr3:uid="{3856DFDF-B02E-4F47-889B-A65684FEA717}" name="Column15784"/>
    <tableColumn id="15785" xr3:uid="{1DBCB992-5784-5B4B-A083-600B6E581581}" name="Column15785"/>
    <tableColumn id="15786" xr3:uid="{05A4A3F2-9AF0-4941-9E35-8468B3054E8C}" name="Column15786"/>
    <tableColumn id="15787" xr3:uid="{93C0C96B-F91F-184A-A292-A65D792F2664}" name="Column15787"/>
    <tableColumn id="15788" xr3:uid="{2EA5ACD4-D0C9-BD44-ACDB-E38D82F5EB97}" name="Column15788"/>
    <tableColumn id="15789" xr3:uid="{13E2FF65-8DAF-F545-9AE0-85E3F5130047}" name="Column15789"/>
    <tableColumn id="15790" xr3:uid="{CAEC1966-5306-8646-B24C-356CE02CAD47}" name="Column15790"/>
    <tableColumn id="15791" xr3:uid="{8E20694F-2496-6F4B-AFE9-02EAD3A45CB4}" name="Column15791"/>
    <tableColumn id="15792" xr3:uid="{5AA929C0-A1B2-664F-81C6-D9713A372C51}" name="Column15792"/>
    <tableColumn id="15793" xr3:uid="{05FB6712-CA38-9F41-AB74-3DEFAE9A968E}" name="Column15793"/>
    <tableColumn id="15794" xr3:uid="{30B795E1-7695-594D-832B-B34AF00EF314}" name="Column15794"/>
    <tableColumn id="15795" xr3:uid="{EE3FDA9D-E2D5-3648-88C7-28B820B4A05B}" name="Column15795"/>
    <tableColumn id="15796" xr3:uid="{1C124954-B53F-A84E-A58B-A1A32F6EAA66}" name="Column15796"/>
    <tableColumn id="15797" xr3:uid="{42101C93-CBE7-6E4D-B27D-E243B2EA3DBD}" name="Column15797"/>
    <tableColumn id="15798" xr3:uid="{3BA9CBF0-1F68-EF4D-8ABB-D4258F84B4AA}" name="Column15798"/>
    <tableColumn id="15799" xr3:uid="{C73FA0C9-E041-C045-8D16-376290CE3323}" name="Column15799"/>
    <tableColumn id="15800" xr3:uid="{375EFF02-78F5-734E-BF2E-F4B18DDAB908}" name="Column15800"/>
    <tableColumn id="15801" xr3:uid="{7E46ED8C-0CC3-BA43-95F6-B8BAF87E657A}" name="Column15801"/>
    <tableColumn id="15802" xr3:uid="{ABA8ADC4-3F59-0449-B410-0B28477DE9C8}" name="Column15802"/>
    <tableColumn id="15803" xr3:uid="{70EB914D-E6F9-6444-8F0E-8BB62E49A56E}" name="Column15803"/>
    <tableColumn id="15804" xr3:uid="{3B4DBF1B-6EC8-1643-8157-EAB83E87BE7F}" name="Column15804"/>
    <tableColumn id="15805" xr3:uid="{D49E8A06-5573-E546-A97D-F4AC52043CA3}" name="Column15805"/>
    <tableColumn id="15806" xr3:uid="{1E5AEE71-639E-D84E-AE1E-C553D9F98644}" name="Column15806"/>
    <tableColumn id="15807" xr3:uid="{14B4499E-B17B-B24A-82B3-C14FEB62C0BB}" name="Column15807"/>
    <tableColumn id="15808" xr3:uid="{D0D8AB17-2CF1-7946-AF2C-D3909155AEBD}" name="Column15808"/>
    <tableColumn id="15809" xr3:uid="{E8134461-CB4D-334E-BCA0-0BF005ECDB73}" name="Column15809"/>
    <tableColumn id="15810" xr3:uid="{AEB28D3C-8D2A-0349-B31F-47D53BD90CCE}" name="Column15810"/>
    <tableColumn id="15811" xr3:uid="{FAA652E7-3970-2541-BF5D-2A7278D4FDEF}" name="Column15811"/>
    <tableColumn id="15812" xr3:uid="{E6ABB1CB-A673-234F-874F-47D5D92B34F1}" name="Column15812"/>
    <tableColumn id="15813" xr3:uid="{359B284D-7721-314A-88D4-EE4796F4C71F}" name="Column15813"/>
    <tableColumn id="15814" xr3:uid="{8CF55CE9-7134-414C-B424-14850ACE28C0}" name="Column15814"/>
    <tableColumn id="15815" xr3:uid="{48F89A15-A546-6845-B4D4-FD183B940B5F}" name="Column15815"/>
    <tableColumn id="15816" xr3:uid="{50B3D209-D254-A444-A267-A41121537A6F}" name="Column15816"/>
    <tableColumn id="15817" xr3:uid="{2F5E3C37-5146-164F-9490-3CC67FD59319}" name="Column15817"/>
    <tableColumn id="15818" xr3:uid="{9E3AA0B2-4994-1D40-8F68-E983A426E664}" name="Column15818"/>
    <tableColumn id="15819" xr3:uid="{3A2C1418-BD9A-8240-A852-DDABFC65A570}" name="Column15819"/>
    <tableColumn id="15820" xr3:uid="{664EC90D-25A9-6A43-AD6A-192C9A2709D3}" name="Column15820"/>
    <tableColumn id="15821" xr3:uid="{24F13A7F-5E31-5547-9A1C-2433E9B6B8B6}" name="Column15821"/>
    <tableColumn id="15822" xr3:uid="{EC0F36B3-8E6A-9D48-8BD9-4284542B7707}" name="Column15822"/>
    <tableColumn id="15823" xr3:uid="{DD1F261A-9E56-1B42-A5E9-845D932A272E}" name="Column15823"/>
    <tableColumn id="15824" xr3:uid="{B7D58293-3325-4E41-A1F2-8B3565512198}" name="Column15824"/>
    <tableColumn id="15825" xr3:uid="{CB7AA5C4-42F1-6343-818C-0F4F46B1C48A}" name="Column15825"/>
    <tableColumn id="15826" xr3:uid="{B2B5EA34-07B4-FE40-BBCB-5C6EE759C8E9}" name="Column15826"/>
    <tableColumn id="15827" xr3:uid="{CB780421-8E0A-E048-BA7E-3B83A84E8B43}" name="Column15827"/>
    <tableColumn id="15828" xr3:uid="{A3E03431-98F0-AD48-B406-988EEE0CD0E1}" name="Column15828"/>
    <tableColumn id="15829" xr3:uid="{8F01A79B-5DBA-A84E-9403-10731FABBB19}" name="Column15829"/>
    <tableColumn id="15830" xr3:uid="{3275BB7B-D69B-8249-B66B-93F49CA430E1}" name="Column15830"/>
    <tableColumn id="15831" xr3:uid="{88DD0FFE-EAF7-7243-B98F-0D980DF57799}" name="Column15831"/>
    <tableColumn id="15832" xr3:uid="{C084448B-8230-C340-A560-97FA4BC4012C}" name="Column15832"/>
    <tableColumn id="15833" xr3:uid="{2020DA8A-AB4C-0540-BD00-DA5F5B1654F6}" name="Column15833"/>
    <tableColumn id="15834" xr3:uid="{CA0907D6-6450-AE4F-8AB8-9BDB8E356A33}" name="Column15834"/>
    <tableColumn id="15835" xr3:uid="{23E32BFB-4C83-3E4A-87A6-6160AEE516AC}" name="Column15835"/>
    <tableColumn id="15836" xr3:uid="{AD3340E0-C03C-514C-94EC-39C2E9634781}" name="Column15836"/>
    <tableColumn id="15837" xr3:uid="{4513C2FD-D893-5E4A-986B-03F826CBE01A}" name="Column15837"/>
    <tableColumn id="15838" xr3:uid="{73C8DF3B-F2A4-664D-9036-CA4160FA64BF}" name="Column15838"/>
    <tableColumn id="15839" xr3:uid="{E6929743-BA9D-C24D-9965-183EEEFB791F}" name="Column15839"/>
    <tableColumn id="15840" xr3:uid="{D188BB46-2976-F04B-9A59-E53666772A05}" name="Column15840"/>
    <tableColumn id="15841" xr3:uid="{C748CAB1-508B-D643-98ED-FC2937C0F9AB}" name="Column15841"/>
    <tableColumn id="15842" xr3:uid="{C9227A0E-6793-0E4E-BFFB-37E6545510F0}" name="Column15842"/>
    <tableColumn id="15843" xr3:uid="{3F7A9F14-52BA-C64E-8888-E8075B6E684C}" name="Column15843"/>
    <tableColumn id="15844" xr3:uid="{CC9FD068-621D-874B-A8E7-41166975FD01}" name="Column15844"/>
    <tableColumn id="15845" xr3:uid="{136B9B77-176E-5647-B146-F1798A54C098}" name="Column15845"/>
    <tableColumn id="15846" xr3:uid="{C2D4DCA7-EFE0-C74E-9090-D1CDC8D63FCE}" name="Column15846"/>
    <tableColumn id="15847" xr3:uid="{C88A2073-C263-A445-BA6B-4B3F11DDA6F8}" name="Column15847"/>
    <tableColumn id="15848" xr3:uid="{19128A17-BF42-E043-ACD9-3E9DAC47D280}" name="Column15848"/>
    <tableColumn id="15849" xr3:uid="{85D41C65-7003-5640-84E9-99390BB918A9}" name="Column15849"/>
    <tableColumn id="15850" xr3:uid="{8777AFCF-8CF7-2841-BA06-3C2C1C0DAA75}" name="Column15850"/>
    <tableColumn id="15851" xr3:uid="{6A277FA2-8CCF-754E-AC6B-122BF824EC3F}" name="Column15851"/>
    <tableColumn id="15852" xr3:uid="{C496B677-1243-6F4C-ADCD-7840385ED064}" name="Column15852"/>
    <tableColumn id="15853" xr3:uid="{3277C790-F64C-1A43-8636-CEECF171C93F}" name="Column15853"/>
    <tableColumn id="15854" xr3:uid="{AFB94A43-BE3D-5145-8430-09A539766DA5}" name="Column15854"/>
    <tableColumn id="15855" xr3:uid="{F07A31C2-7FD8-EA4C-86AA-AF6D8710A538}" name="Column15855"/>
    <tableColumn id="15856" xr3:uid="{9BE9EA86-0A74-F644-AF20-AF5CD7E13DE5}" name="Column15856"/>
    <tableColumn id="15857" xr3:uid="{5C1398A5-82B3-5B49-AC17-403BF74DF0BE}" name="Column15857"/>
    <tableColumn id="15858" xr3:uid="{D0F0DA3E-05C6-0041-8B20-6CE927FB54D5}" name="Column15858"/>
    <tableColumn id="15859" xr3:uid="{CD3856D8-46AD-E446-9DFD-6AEACD9D7D05}" name="Column15859"/>
    <tableColumn id="15860" xr3:uid="{00DD37A3-F98F-844F-917F-9246AB85349E}" name="Column15860"/>
    <tableColumn id="15861" xr3:uid="{C725D54B-F199-6A42-A71E-D21C15B44D3E}" name="Column15861"/>
    <tableColumn id="15862" xr3:uid="{07CA5624-D100-7040-8939-3892319447B5}" name="Column15862"/>
    <tableColumn id="15863" xr3:uid="{70BA786D-E0F4-FA4D-8D36-3A150DDD6988}" name="Column15863"/>
    <tableColumn id="15864" xr3:uid="{62A70A9A-A716-8346-8490-703CC0A114BE}" name="Column15864"/>
    <tableColumn id="15865" xr3:uid="{82B628DC-A6B3-0E47-92A7-3033DBE23626}" name="Column15865"/>
    <tableColumn id="15866" xr3:uid="{573D1AB6-2CAD-E841-AFCA-4FB21B985C36}" name="Column15866"/>
    <tableColumn id="15867" xr3:uid="{8DC4104B-3A4D-0D46-9795-6DA5CD5B86AB}" name="Column15867"/>
    <tableColumn id="15868" xr3:uid="{DC84DDF1-6830-7643-8645-574B4A094169}" name="Column15868"/>
    <tableColumn id="15869" xr3:uid="{06AAAF02-4759-C34D-A2D8-974C6135FB5D}" name="Column15869"/>
    <tableColumn id="15870" xr3:uid="{BF7F97CD-C66A-7B49-9C85-181A917A831A}" name="Column15870"/>
    <tableColumn id="15871" xr3:uid="{14506C1A-62DA-F546-B178-5B525AF14154}" name="Column15871"/>
    <tableColumn id="15872" xr3:uid="{B56E2107-A0E2-4C48-9D8D-0EB2251091A5}" name="Column15872"/>
    <tableColumn id="15873" xr3:uid="{B0A23D62-4586-E243-BB1B-2AE6F83D6A29}" name="Column15873"/>
    <tableColumn id="15874" xr3:uid="{49D7C985-8E96-614A-A255-80CC7D04B0BF}" name="Column15874"/>
    <tableColumn id="15875" xr3:uid="{1E123CA1-C005-2B46-95F6-B5425F48F110}" name="Column15875"/>
    <tableColumn id="15876" xr3:uid="{FEC0ADA5-6899-F146-816D-1609CB994C98}" name="Column15876"/>
    <tableColumn id="15877" xr3:uid="{71E3AEC9-81D9-264D-91E3-3836A948F86C}" name="Column15877"/>
    <tableColumn id="15878" xr3:uid="{646829A3-D5DE-CF43-AF19-549E9947A270}" name="Column15878"/>
    <tableColumn id="15879" xr3:uid="{57E5D1B0-0199-C34C-9047-8CE0885FF5DB}" name="Column15879"/>
    <tableColumn id="15880" xr3:uid="{32322D9E-F49E-8A45-A7B7-52BAB4413F63}" name="Column15880"/>
    <tableColumn id="15881" xr3:uid="{83551ADD-C849-A544-9BB3-4C67A9B5CE2D}" name="Column15881"/>
    <tableColumn id="15882" xr3:uid="{7BAB132D-25C5-5140-81EA-EF330DF2AFEF}" name="Column15882"/>
    <tableColumn id="15883" xr3:uid="{7B4A93FB-301B-1B4E-B610-AD55C425EA35}" name="Column15883"/>
    <tableColumn id="15884" xr3:uid="{FEE4F6A8-2C70-EA45-B9C6-57E2F4F60497}" name="Column15884"/>
    <tableColumn id="15885" xr3:uid="{45C6C7F2-0305-4643-BA6C-6DBDA3A0907D}" name="Column15885"/>
    <tableColumn id="15886" xr3:uid="{FC9AB558-D2F2-354C-8238-E9F8F884D036}" name="Column15886"/>
    <tableColumn id="15887" xr3:uid="{08BFF4D5-4ADD-CD4A-8946-84BFBC8588B4}" name="Column15887"/>
    <tableColumn id="15888" xr3:uid="{BFD219C3-44B1-1C40-AE16-48011183121F}" name="Column15888"/>
    <tableColumn id="15889" xr3:uid="{10560A0A-F8A7-F249-BE24-AE3FD1EDAA94}" name="Column15889"/>
    <tableColumn id="15890" xr3:uid="{1E29AB15-8FEF-2747-B764-0DB6EB79DE28}" name="Column15890"/>
    <tableColumn id="15891" xr3:uid="{E69AB494-E9D3-644B-95F8-0DD95F9E2688}" name="Column15891"/>
    <tableColumn id="15892" xr3:uid="{F949D109-7205-7747-BF0A-69B77E777B02}" name="Column15892"/>
    <tableColumn id="15893" xr3:uid="{593D68CB-EAC1-C644-81D9-018FA565F5E0}" name="Column15893"/>
    <tableColumn id="15894" xr3:uid="{E13B6941-8F6F-E144-8715-EA1BEE5211DC}" name="Column15894"/>
    <tableColumn id="15895" xr3:uid="{B9EDBFF5-883C-A145-89F2-71AE4EE7FB31}" name="Column15895"/>
    <tableColumn id="15896" xr3:uid="{54C5185A-1D57-F742-89BB-67918CCCD683}" name="Column15896"/>
    <tableColumn id="15897" xr3:uid="{1E4DE026-BFB6-7A46-A565-1C89C13C7FE9}" name="Column15897"/>
    <tableColumn id="15898" xr3:uid="{51C46B51-A1AD-4845-A090-76DA30B34A32}" name="Column15898"/>
    <tableColumn id="15899" xr3:uid="{108C77B3-39BB-6A4F-8835-3EEC83E46A54}" name="Column15899"/>
    <tableColumn id="15900" xr3:uid="{17CCE625-5A28-234E-9A79-83204EDCACAA}" name="Column15900"/>
    <tableColumn id="15901" xr3:uid="{F30559A9-AB74-1E48-856E-2F3BCF1E421B}" name="Column15901"/>
    <tableColumn id="15902" xr3:uid="{DE1D8351-3D80-1F42-9B50-2CE0B31EC289}" name="Column15902"/>
    <tableColumn id="15903" xr3:uid="{2FDD1D0D-47A3-874A-B1F1-057D4E773A7E}" name="Column15903"/>
    <tableColumn id="15904" xr3:uid="{914F26BC-419B-AE4B-A3A5-98D8F5E6C460}" name="Column15904"/>
    <tableColumn id="15905" xr3:uid="{EA4A9E5E-15D6-744B-83D9-C0EAFC36B05C}" name="Column15905"/>
    <tableColumn id="15906" xr3:uid="{6D8847AA-0070-0F42-A643-89256E77F06D}" name="Column15906"/>
    <tableColumn id="15907" xr3:uid="{E14C118D-DF7A-F14A-B669-8FB0EFFACA12}" name="Column15907"/>
    <tableColumn id="15908" xr3:uid="{701546E1-3FAA-F24E-8668-194CAAD27C9B}" name="Column15908"/>
    <tableColumn id="15909" xr3:uid="{30F0F09A-423D-5643-BA27-70762EE371DE}" name="Column15909"/>
    <tableColumn id="15910" xr3:uid="{D7503AD3-D954-0749-9C93-9AAC0EA58FBA}" name="Column15910"/>
    <tableColumn id="15911" xr3:uid="{D83AE7D7-66D9-BA45-8EDE-296E33E304EC}" name="Column15911"/>
    <tableColumn id="15912" xr3:uid="{830C3B52-A87B-E049-BEBC-9E996E628FD9}" name="Column15912"/>
    <tableColumn id="15913" xr3:uid="{255531F2-7B0C-F24F-825D-040C0638EFAD}" name="Column15913"/>
    <tableColumn id="15914" xr3:uid="{FD497908-239C-0A42-9823-6CACBF9A4A25}" name="Column15914"/>
    <tableColumn id="15915" xr3:uid="{9A1C852E-0DCB-1543-B080-F0F37E442C5E}" name="Column15915"/>
    <tableColumn id="15916" xr3:uid="{68FCAE92-68CA-9E41-A724-78128FD9A208}" name="Column15916"/>
    <tableColumn id="15917" xr3:uid="{18DFCFE3-D691-7843-9475-8C3F7A91D392}" name="Column15917"/>
    <tableColumn id="15918" xr3:uid="{6A8B6C9D-6D45-4C4D-9038-D9BBD2F91738}" name="Column15918"/>
    <tableColumn id="15919" xr3:uid="{AB47CF89-5DD1-9745-A5C6-17244F32F4D7}" name="Column15919"/>
    <tableColumn id="15920" xr3:uid="{800CC9D1-7F80-3442-A4AB-95AA07AD40EC}" name="Column15920"/>
    <tableColumn id="15921" xr3:uid="{24BEDE4F-EF7F-1F48-BC9F-A4B37F0545A7}" name="Column15921"/>
    <tableColumn id="15922" xr3:uid="{B64954AD-E2A1-F04F-8A72-EF06207E972E}" name="Column15922"/>
    <tableColumn id="15923" xr3:uid="{3483AC1E-019C-6347-A71D-E8C4C091A540}" name="Column15923"/>
    <tableColumn id="15924" xr3:uid="{7DCEB2F0-1BC1-1B4D-A259-D8AB55A1F486}" name="Column15924"/>
    <tableColumn id="15925" xr3:uid="{9D6189FC-AC0E-BB4E-9710-06C84647A754}" name="Column15925"/>
    <tableColumn id="15926" xr3:uid="{D182EAE5-7B37-AB43-8504-C1BA4BC8EC6A}" name="Column15926"/>
    <tableColumn id="15927" xr3:uid="{1C33CBEE-F690-C640-8D6E-7FA3FE6359AB}" name="Column15927"/>
    <tableColumn id="15928" xr3:uid="{B913DE67-205C-404B-882A-464D89D396B2}" name="Column15928"/>
    <tableColumn id="15929" xr3:uid="{EA16080C-8288-D24F-840F-4562C41B11BA}" name="Column15929"/>
    <tableColumn id="15930" xr3:uid="{3F68044E-61A4-1B48-8A77-26BBE32DE533}" name="Column15930"/>
    <tableColumn id="15931" xr3:uid="{6EE0843F-E35A-7047-8342-22BC6A2FB334}" name="Column15931"/>
    <tableColumn id="15932" xr3:uid="{5E647C15-315C-D14B-93B9-556F6B5ABDAF}" name="Column15932"/>
    <tableColumn id="15933" xr3:uid="{CF839E30-4506-3F4B-99BB-3CA45C8094D2}" name="Column15933"/>
    <tableColumn id="15934" xr3:uid="{2716A48A-8AAD-2E47-BC21-205464215FF8}" name="Column15934"/>
    <tableColumn id="15935" xr3:uid="{3E102707-E314-1843-90F1-0B6DFB203E9F}" name="Column15935"/>
    <tableColumn id="15936" xr3:uid="{C0C91862-7C16-F14D-ABBD-64BA4160442A}" name="Column15936"/>
    <tableColumn id="15937" xr3:uid="{B8D6D473-F538-CD42-BBAE-0FD606262631}" name="Column15937"/>
    <tableColumn id="15938" xr3:uid="{5942773B-5EEC-8640-8DB6-F117FA152979}" name="Column15938"/>
    <tableColumn id="15939" xr3:uid="{6A08ECEF-78EA-0045-A5E5-A42B20A49A7E}" name="Column15939"/>
    <tableColumn id="15940" xr3:uid="{47F961FA-C6F5-4E4B-83FE-79E1C6599601}" name="Column15940"/>
    <tableColumn id="15941" xr3:uid="{2BC8D361-0F62-E545-9ABE-8CA03B23DBD1}" name="Column15941"/>
    <tableColumn id="15942" xr3:uid="{9729376F-587A-414B-A335-11B7F18A2BFA}" name="Column15942"/>
    <tableColumn id="15943" xr3:uid="{846AEA3C-A780-6541-AEE0-5422BB952A6B}" name="Column15943"/>
    <tableColumn id="15944" xr3:uid="{D15B8DA3-328D-E847-92AF-D9A0D614EEE2}" name="Column15944"/>
    <tableColumn id="15945" xr3:uid="{C1FB0A47-B46C-4B45-A428-104746A5FEFF}" name="Column15945"/>
    <tableColumn id="15946" xr3:uid="{A519B0EC-F4DD-E847-899E-B831E4E161B2}" name="Column15946"/>
    <tableColumn id="15947" xr3:uid="{DDCA58AD-9789-4643-84C8-8B326A137B37}" name="Column15947"/>
    <tableColumn id="15948" xr3:uid="{A1A1D9D4-1EF7-9D48-AFF1-B41A2B92B0B1}" name="Column15948"/>
    <tableColumn id="15949" xr3:uid="{BD269A6F-31C2-E444-A2C8-2FAAC0118296}" name="Column15949"/>
    <tableColumn id="15950" xr3:uid="{A9951E5A-CB84-974A-AB4A-8F8258822E9A}" name="Column15950"/>
    <tableColumn id="15951" xr3:uid="{FDDAE057-8628-1240-8930-6CF3AE9E9FB0}" name="Column15951"/>
    <tableColumn id="15952" xr3:uid="{E9AD81BE-E194-8044-9FC7-E458A032CF36}" name="Column15952"/>
    <tableColumn id="15953" xr3:uid="{64E33A25-FFBB-9744-968B-67740B7FBB20}" name="Column15953"/>
    <tableColumn id="15954" xr3:uid="{183AED54-054A-814A-A59C-7456BAC0D56E}" name="Column15954"/>
    <tableColumn id="15955" xr3:uid="{8ED29A86-0FD3-194C-A0B7-D80BD1A8C121}" name="Column15955"/>
    <tableColumn id="15956" xr3:uid="{7EC85BFC-DF07-C445-B3BB-56801A6057FF}" name="Column15956"/>
    <tableColumn id="15957" xr3:uid="{2E94DAFD-4517-8148-8E40-5970F87E49AB}" name="Column15957"/>
    <tableColumn id="15958" xr3:uid="{BD6CB374-44DA-664A-8B25-2B3349EB2DF0}" name="Column15958"/>
    <tableColumn id="15959" xr3:uid="{E83E0E4E-AE26-184B-B5EF-F86D82FA4C6E}" name="Column15959"/>
    <tableColumn id="15960" xr3:uid="{99C1E0AB-883B-5F46-A586-7321CB5985A9}" name="Column15960"/>
    <tableColumn id="15961" xr3:uid="{56D50FDA-FB26-4F44-8669-BAE511509AFB}" name="Column15961"/>
    <tableColumn id="15962" xr3:uid="{2567BDD7-6202-A04E-B26B-D613C255EBA0}" name="Column15962"/>
    <tableColumn id="15963" xr3:uid="{4A75FDDA-B969-524F-A19C-C632C159AD4E}" name="Column15963"/>
    <tableColumn id="15964" xr3:uid="{5ACED7D5-1A6D-9D41-9FD0-B6EC1976FF5E}" name="Column15964"/>
    <tableColumn id="15965" xr3:uid="{DE27C93B-6787-5B46-8226-58F175AEA4CF}" name="Column15965"/>
    <tableColumn id="15966" xr3:uid="{CF064FE1-D1FB-484F-BBD3-20A7885C9EA9}" name="Column15966"/>
    <tableColumn id="15967" xr3:uid="{53FD81CC-0BFC-9B43-8950-0FC8CDFD4ECD}" name="Column15967"/>
    <tableColumn id="15968" xr3:uid="{28C6EF3C-6144-344F-9E66-6B6D06327A80}" name="Column15968"/>
    <tableColumn id="15969" xr3:uid="{F586D5C4-EFDF-7D46-8411-B4E4B786FB7F}" name="Column15969"/>
    <tableColumn id="15970" xr3:uid="{2DD8E072-DAAD-974E-BD54-A0B57B9DDBCF}" name="Column15970"/>
    <tableColumn id="15971" xr3:uid="{E672E2F4-9BB6-E44D-9561-5973ADFB6400}" name="Column15971"/>
    <tableColumn id="15972" xr3:uid="{6D56A719-BB80-B349-9AD2-F518B8266E01}" name="Column15972"/>
    <tableColumn id="15973" xr3:uid="{B5332AA4-8F8F-7549-A3AB-86F0E4817FF2}" name="Column15973"/>
    <tableColumn id="15974" xr3:uid="{A4049A44-67C5-5C4E-B290-361CE7F566EF}" name="Column15974"/>
    <tableColumn id="15975" xr3:uid="{1378C0E9-086A-7247-959E-C391F981A46A}" name="Column15975"/>
    <tableColumn id="15976" xr3:uid="{DF4E65E3-FC3B-E54F-ACE6-456147C7B92E}" name="Column15976"/>
    <tableColumn id="15977" xr3:uid="{5C0E2595-503E-ED4E-AE10-8B57A57AD507}" name="Column15977"/>
    <tableColumn id="15978" xr3:uid="{76F8B45C-6E17-004C-B859-6A2515BEAEA2}" name="Column15978"/>
    <tableColumn id="15979" xr3:uid="{089AE828-9A00-C744-9CDA-AE37E9DB7AD7}" name="Column15979"/>
    <tableColumn id="15980" xr3:uid="{8CC797D0-EB21-1B45-B2A2-83F4B2DF6F56}" name="Column15980"/>
    <tableColumn id="15981" xr3:uid="{E4E962DC-5931-1044-9FDB-E5219148F32D}" name="Column15981"/>
    <tableColumn id="15982" xr3:uid="{C371B2D7-61D4-6145-90EB-BF4D2C67C6BF}" name="Column15982"/>
    <tableColumn id="15983" xr3:uid="{BDAD040C-DE2A-6A40-BE1A-4A0CDFF753CA}" name="Column15983"/>
    <tableColumn id="15984" xr3:uid="{53625800-1599-894F-B1B2-A9E7DEAD32A0}" name="Column15984"/>
    <tableColumn id="15985" xr3:uid="{0E80DBE0-17A7-CA42-967A-93AE2A34B167}" name="Column15985"/>
    <tableColumn id="15986" xr3:uid="{F4FBC9A7-8606-7A4E-A89E-6BB75978DBCB}" name="Column15986"/>
    <tableColumn id="15987" xr3:uid="{5326BA06-793D-C24B-B9F3-9AB1926B263D}" name="Column15987"/>
    <tableColumn id="15988" xr3:uid="{1588CC73-3957-E442-9A93-610B3162418E}" name="Column15988"/>
    <tableColumn id="15989" xr3:uid="{DCF08C61-FD03-6B49-83E4-C700FFB902C6}" name="Column15989"/>
    <tableColumn id="15990" xr3:uid="{0393D86B-4516-6344-A1D7-F9E389517FDC}" name="Column15990"/>
    <tableColumn id="15991" xr3:uid="{B3079018-9B84-E84C-BF6D-6E1F683B2B08}" name="Column15991"/>
    <tableColumn id="15992" xr3:uid="{E46CC42C-7B69-0246-A229-22A5983BF1C6}" name="Column15992"/>
    <tableColumn id="15993" xr3:uid="{E44883B4-C0AC-0941-A45B-A0C6A3A37BBB}" name="Column15993"/>
    <tableColumn id="15994" xr3:uid="{078A7EE1-A6AF-E54E-9EB6-FEA8BE40DEAA}" name="Column15994"/>
    <tableColumn id="15995" xr3:uid="{55C4890E-7EF4-224F-9165-6C08B7218489}" name="Column15995"/>
    <tableColumn id="15996" xr3:uid="{91E5CC36-4DCB-DD4E-ABC5-9FC6E11D1884}" name="Column15996"/>
    <tableColumn id="15997" xr3:uid="{F6CEFD68-E678-DD43-8C44-792AA7BDE40B}" name="Column15997"/>
    <tableColumn id="15998" xr3:uid="{5AF5E7C4-18A3-FD4A-976D-EDC9D093DB51}" name="Column15998"/>
    <tableColumn id="15999" xr3:uid="{CA36C168-53E9-164F-AC70-6374E6D994C6}" name="Column15999"/>
    <tableColumn id="16000" xr3:uid="{217DD6E6-904F-7343-B640-F944E5AD6475}" name="Column16000"/>
    <tableColumn id="16001" xr3:uid="{1663F231-580F-8043-ACBA-4CBAFE6E65CA}" name="Column16001"/>
    <tableColumn id="16002" xr3:uid="{DD103B52-5C3E-8E4D-8FB4-B058016FEC0A}" name="Column16002"/>
    <tableColumn id="16003" xr3:uid="{D103A719-A5C1-504D-8FEF-71723C597A45}" name="Column16003"/>
    <tableColumn id="16004" xr3:uid="{746ECF92-8182-5447-854C-9E17DCF8102E}" name="Column16004"/>
    <tableColumn id="16005" xr3:uid="{230461AB-2C97-6B4D-A04D-7D1E6BB71B01}" name="Column16005"/>
    <tableColumn id="16006" xr3:uid="{60330D7D-8D1E-154F-BD78-B161573A70F9}" name="Column16006"/>
    <tableColumn id="16007" xr3:uid="{3A8F1726-558C-5646-90DF-F26995419965}" name="Column16007"/>
    <tableColumn id="16008" xr3:uid="{F87F3C2A-47BC-CD4F-AF3E-DD4A359E130F}" name="Column16008"/>
    <tableColumn id="16009" xr3:uid="{0949E56E-A79E-B443-91A9-B391F2101D53}" name="Column16009"/>
    <tableColumn id="16010" xr3:uid="{D847348A-16BD-B545-A743-40A4D8C80081}" name="Column16010"/>
    <tableColumn id="16011" xr3:uid="{3FF84515-3828-4743-B2A2-1960048A1C3A}" name="Column16011"/>
    <tableColumn id="16012" xr3:uid="{49FA3B41-3CA6-384C-9A1D-52F963A506CE}" name="Column16012"/>
    <tableColumn id="16013" xr3:uid="{FB9C7579-0DF7-AB40-8F00-9BBEE7512794}" name="Column16013"/>
    <tableColumn id="16014" xr3:uid="{E95A3C34-D65B-B049-9586-5381FECE53D9}" name="Column16014"/>
    <tableColumn id="16015" xr3:uid="{B8C83E72-F97D-934B-93FB-1890DB323452}" name="Column16015"/>
    <tableColumn id="16016" xr3:uid="{E9994B60-BE57-AB4F-99A3-79BA201F41C1}" name="Column16016"/>
    <tableColumn id="16017" xr3:uid="{535E4C24-4043-BE47-B7C4-8CD5A2E61E85}" name="Column16017"/>
    <tableColumn id="16018" xr3:uid="{BDB5FE7C-C940-1142-8C43-F3B8CA239E9E}" name="Column16018"/>
    <tableColumn id="16019" xr3:uid="{17D8328A-4352-5842-AD7A-12B8969E8674}" name="Column16019"/>
    <tableColumn id="16020" xr3:uid="{E73BDA7A-1808-3749-8D55-309408D73C70}" name="Column16020"/>
    <tableColumn id="16021" xr3:uid="{AA8D50E3-FC29-0540-9D9D-EC701DAED802}" name="Column16021"/>
    <tableColumn id="16022" xr3:uid="{87B96A1B-D8C3-594C-96C2-1B9825742ACB}" name="Column16022"/>
    <tableColumn id="16023" xr3:uid="{5B59434D-A248-9744-BD6D-C562532450E3}" name="Column16023"/>
    <tableColumn id="16024" xr3:uid="{F4328922-69D5-8346-AF20-3207A7EA96EE}" name="Column16024"/>
    <tableColumn id="16025" xr3:uid="{DCBAA4EB-1C0B-694A-B2E7-47CE449A44B1}" name="Column16025"/>
    <tableColumn id="16026" xr3:uid="{E8A612EE-D612-844A-97E1-96371C27FC18}" name="Column16026"/>
    <tableColumn id="16027" xr3:uid="{EA257D28-054A-2A4A-A4AF-FEDDAE47FB84}" name="Column16027"/>
    <tableColumn id="16028" xr3:uid="{F77A8CD0-678F-C945-B0FD-DE31826EA785}" name="Column16028"/>
    <tableColumn id="16029" xr3:uid="{20936D3E-0004-F640-AA42-8D0D2E6E22DD}" name="Column16029"/>
    <tableColumn id="16030" xr3:uid="{8B457585-FC1E-BF44-9AF8-1F88DFD51720}" name="Column16030"/>
    <tableColumn id="16031" xr3:uid="{CE1FDA2C-7859-8647-9679-B29D9F4773BD}" name="Column16031"/>
    <tableColumn id="16032" xr3:uid="{AB4CFF17-7EE2-E14A-A886-05A226B6B360}" name="Column16032"/>
    <tableColumn id="16033" xr3:uid="{9F1B4C1F-25AB-3341-9A92-1F07BEB32320}" name="Column16033"/>
    <tableColumn id="16034" xr3:uid="{585853C6-F96B-EA45-8DC1-56534549F7FA}" name="Column16034"/>
    <tableColumn id="16035" xr3:uid="{858E9F7B-A966-944A-8F67-A20379FFA730}" name="Column16035"/>
    <tableColumn id="16036" xr3:uid="{2427E9FA-6C27-D841-AF0B-6D04C560723C}" name="Column16036"/>
    <tableColumn id="16037" xr3:uid="{7C840D0E-3723-7547-9372-696FFD0F36AE}" name="Column16037"/>
    <tableColumn id="16038" xr3:uid="{AD04F4F3-8F71-9243-9E7C-789022E91E8F}" name="Column16038"/>
    <tableColumn id="16039" xr3:uid="{12763C69-C361-1D4C-BA06-54839437EBCD}" name="Column16039"/>
    <tableColumn id="16040" xr3:uid="{8E037E31-ED76-C54C-9D34-3EB6BD634419}" name="Column16040"/>
    <tableColumn id="16041" xr3:uid="{D2056431-9096-C943-9FCD-218EC297E866}" name="Column16041"/>
    <tableColumn id="16042" xr3:uid="{FBBBAAC1-EF80-E84F-9FBA-0922C01A2ED7}" name="Column16042"/>
    <tableColumn id="16043" xr3:uid="{275AEFD5-B95F-9E48-A1EC-2AF5289C1BE2}" name="Column16043"/>
    <tableColumn id="16044" xr3:uid="{4806FE5E-5E01-AD4E-8763-7CB6A2C86E2A}" name="Column16044"/>
    <tableColumn id="16045" xr3:uid="{5470CDB2-4091-6547-937B-ED6A38FE12E0}" name="Column16045"/>
    <tableColumn id="16046" xr3:uid="{DFF24AA4-CB7C-994B-872A-CFEFBAE33668}" name="Column16046"/>
    <tableColumn id="16047" xr3:uid="{90464459-FF33-5845-BF77-70195597C20D}" name="Column16047"/>
    <tableColumn id="16048" xr3:uid="{B316F2A1-D527-7C41-AEC7-B98364D9E513}" name="Column16048"/>
    <tableColumn id="16049" xr3:uid="{C2B87894-61DE-1048-9359-B479B8C36D73}" name="Column16049"/>
    <tableColumn id="16050" xr3:uid="{B185CF4B-E4E6-0748-9B4B-D52195B5E689}" name="Column16050"/>
    <tableColumn id="16051" xr3:uid="{05190E22-64EB-8647-AB52-AF1752DB4BF9}" name="Column16051"/>
    <tableColumn id="16052" xr3:uid="{E84CAF70-1E57-7F46-A1C9-C58FB173D12D}" name="Column16052"/>
    <tableColumn id="16053" xr3:uid="{E51C3002-0CFE-8541-B654-FFA3CD65D9C0}" name="Column16053"/>
    <tableColumn id="16054" xr3:uid="{8A6CAC8C-A4F2-EF43-B7C9-4EBAA496677F}" name="Column16054"/>
    <tableColumn id="16055" xr3:uid="{8D774FEF-59F7-2E48-901F-A2906AAE6EF7}" name="Column16055"/>
    <tableColumn id="16056" xr3:uid="{EA121C9F-4F9D-2640-828B-0883C4EDC0CE}" name="Column16056"/>
    <tableColumn id="16057" xr3:uid="{1E98A29E-9B29-434B-BBF8-30FCD304CF7B}" name="Column16057"/>
    <tableColumn id="16058" xr3:uid="{40524EE3-5344-174D-8E94-95DD6F1FBE8D}" name="Column16058"/>
    <tableColumn id="16059" xr3:uid="{7454EC17-C9BB-FD44-82D1-7D93C910C39B}" name="Column16059"/>
    <tableColumn id="16060" xr3:uid="{E35116DC-A2FA-2D49-817F-DCDB192E1B5C}" name="Column16060"/>
    <tableColumn id="16061" xr3:uid="{5BB54BE8-1785-E543-9358-1263FECEAB11}" name="Column16061"/>
    <tableColumn id="16062" xr3:uid="{279FDF74-D6C0-9F4A-8745-1476FF2439DF}" name="Column16062"/>
    <tableColumn id="16063" xr3:uid="{864F44BA-786E-4744-9A77-D3D40681ED84}" name="Column16063"/>
    <tableColumn id="16064" xr3:uid="{1F7D32FC-81BE-B64A-A96A-967BE756C02A}" name="Column16064"/>
    <tableColumn id="16065" xr3:uid="{4DD6CBDC-9307-1A4F-A913-C060DFE83AB0}" name="Column16065"/>
    <tableColumn id="16066" xr3:uid="{C0E0F3A8-9A35-2D45-A55C-A17AE9690BB7}" name="Column16066"/>
    <tableColumn id="16067" xr3:uid="{7E662783-49F2-434A-B884-CD7FBFB797CA}" name="Column16067"/>
    <tableColumn id="16068" xr3:uid="{EC17C110-5398-5840-BF56-4BC2EB5285DC}" name="Column16068"/>
    <tableColumn id="16069" xr3:uid="{ED02632B-EE78-894B-94C2-02A5573D5EE1}" name="Column16069"/>
    <tableColumn id="16070" xr3:uid="{F9915CAD-D1AE-1B46-AC3A-07F7D5742755}" name="Column16070"/>
    <tableColumn id="16071" xr3:uid="{05A1393D-8652-FE45-B560-8341F3A44840}" name="Column16071"/>
    <tableColumn id="16072" xr3:uid="{4417937A-F49F-C441-8CB0-91F65F8E02D0}" name="Column16072"/>
    <tableColumn id="16073" xr3:uid="{3799AE72-B5A3-3D4C-B5D0-FD86BCBC9D72}" name="Column16073"/>
    <tableColumn id="16074" xr3:uid="{81E68F67-EB52-564B-8851-672626FDE873}" name="Column16074"/>
    <tableColumn id="16075" xr3:uid="{7F5628E5-3BDB-F64D-AFFC-601A09178A52}" name="Column16075"/>
    <tableColumn id="16076" xr3:uid="{3529E859-A8F1-EB47-8C0C-7213F72E97F3}" name="Column16076"/>
    <tableColumn id="16077" xr3:uid="{B99A29CD-6941-2542-96AA-283F9FDC57E4}" name="Column16077"/>
    <tableColumn id="16078" xr3:uid="{2A3D4CD2-D061-594D-B48C-135C8C9611AC}" name="Column16078"/>
    <tableColumn id="16079" xr3:uid="{FDD80937-4F5C-7947-8FB9-5A9F356E6C9B}" name="Column16079"/>
    <tableColumn id="16080" xr3:uid="{38E1D5FC-0E26-9540-A2AA-B1298B3A3702}" name="Column16080"/>
    <tableColumn id="16081" xr3:uid="{F3B22377-4294-DE4D-A43F-CA8583E4C69A}" name="Column16081"/>
    <tableColumn id="16082" xr3:uid="{E4240893-1E09-4245-8203-4F1610A579A1}" name="Column16082"/>
    <tableColumn id="16083" xr3:uid="{07401F2A-2DC7-3649-8A04-E704A0F4BB2A}" name="Column16083"/>
    <tableColumn id="16084" xr3:uid="{CC330F75-7348-1448-86D3-4C0778AE8113}" name="Column16084"/>
    <tableColumn id="16085" xr3:uid="{DCEB9BD9-F599-6A45-A544-8ECD9BBE1F47}" name="Column16085"/>
    <tableColumn id="16086" xr3:uid="{DAFCD4F3-32D6-D64A-9BF7-9653BF918158}" name="Column16086"/>
    <tableColumn id="16087" xr3:uid="{6B3C0780-4C26-E343-9A2D-8173F2F362B9}" name="Column16087"/>
    <tableColumn id="16088" xr3:uid="{FC02397A-38D9-E541-82BD-4491D035A17D}" name="Column16088"/>
    <tableColumn id="16089" xr3:uid="{DA1FFAFF-B842-904F-8C56-DA1798559134}" name="Column16089"/>
    <tableColumn id="16090" xr3:uid="{DE9CA29C-964B-3C46-A4B0-C53EEEBF2417}" name="Column16090"/>
    <tableColumn id="16091" xr3:uid="{E151A233-8C50-5B40-B6F5-79DA2FA8C720}" name="Column16091"/>
    <tableColumn id="16092" xr3:uid="{B3C7F16D-B4C4-5640-8F4A-B3FEC663E161}" name="Column16092"/>
    <tableColumn id="16093" xr3:uid="{0C809EC1-66A1-D84F-860A-D424091552D9}" name="Column16093"/>
    <tableColumn id="16094" xr3:uid="{CBC793E6-B109-144E-AB60-40B63FB880AB}" name="Column16094"/>
    <tableColumn id="16095" xr3:uid="{DB80EF5B-26D1-D946-B0EF-D2FE8B64D7C0}" name="Column16095"/>
    <tableColumn id="16096" xr3:uid="{24272C0D-4526-1046-8F6D-89975401D97E}" name="Column16096"/>
    <tableColumn id="16097" xr3:uid="{D71C49E9-372C-B648-811E-5FFC2B8EDFF5}" name="Column16097"/>
    <tableColumn id="16098" xr3:uid="{511B0560-AC09-3D46-B313-A9A0CFFC04AC}" name="Column16098"/>
    <tableColumn id="16099" xr3:uid="{7F06CCB9-9AB4-4C47-8EB8-15888DC9DA2A}" name="Column16099"/>
    <tableColumn id="16100" xr3:uid="{25B6A057-F477-934D-A412-87665D1EA2EE}" name="Column16100"/>
    <tableColumn id="16101" xr3:uid="{72FB2623-F1C5-2646-A027-F189D9FD25AB}" name="Column16101"/>
    <tableColumn id="16102" xr3:uid="{FD955CFD-AC0F-BC4C-A1F6-72DB81272D3A}" name="Column16102"/>
    <tableColumn id="16103" xr3:uid="{A38C8BBF-9B4D-5040-8D72-944456B08E19}" name="Column16103"/>
    <tableColumn id="16104" xr3:uid="{A8ADE8F3-382E-4F4B-AEDD-0F1F5D393D08}" name="Column16104"/>
    <tableColumn id="16105" xr3:uid="{8C4F754B-5906-DD45-A815-DEB2BC84DA2A}" name="Column16105"/>
    <tableColumn id="16106" xr3:uid="{642E4036-3FA2-3343-8069-38A3A7B90811}" name="Column16106"/>
    <tableColumn id="16107" xr3:uid="{46022003-DBED-1845-958D-4F1B13139A9E}" name="Column16107"/>
    <tableColumn id="16108" xr3:uid="{5C953536-F46B-7442-9909-FC7D3D3999DB}" name="Column16108"/>
    <tableColumn id="16109" xr3:uid="{AA48C4DE-50FA-F04C-9FE7-79E07F0FE82F}" name="Column16109"/>
    <tableColumn id="16110" xr3:uid="{05A24087-8428-0F4F-85A2-0A564C1274A4}" name="Column16110"/>
    <tableColumn id="16111" xr3:uid="{F36DE0B4-8E91-3A44-9755-6D209A2029A5}" name="Column16111"/>
    <tableColumn id="16112" xr3:uid="{0BB0DD49-1585-2C42-B97B-48BAC7053F88}" name="Column16112"/>
    <tableColumn id="16113" xr3:uid="{2A17A92B-35AB-A746-82D1-9609B417FAF4}" name="Column16113"/>
    <tableColumn id="16114" xr3:uid="{D2BAFA21-F9AB-3940-959F-F7BF399B15A2}" name="Column16114"/>
    <tableColumn id="16115" xr3:uid="{53966CDA-07C3-BF44-9464-B26E98E2ECCB}" name="Column16115"/>
    <tableColumn id="16116" xr3:uid="{60040DEC-B8A5-4C48-85AA-0FCCD2BA01A1}" name="Column16116"/>
    <tableColumn id="16117" xr3:uid="{A8039301-B9F8-AB41-ADB8-987355D15A40}" name="Column16117"/>
    <tableColumn id="16118" xr3:uid="{367A66F4-66C0-6847-ABB5-35F4A9E7D4E7}" name="Column16118"/>
    <tableColumn id="16119" xr3:uid="{CC0D3509-8E30-744A-8BC7-2E67DDA1CBEF}" name="Column16119"/>
    <tableColumn id="16120" xr3:uid="{909D0DCB-B08A-B94E-AF33-6B035649956C}" name="Column16120"/>
    <tableColumn id="16121" xr3:uid="{E447E3D7-500A-1249-BAE1-DB0690F1D143}" name="Column16121"/>
    <tableColumn id="16122" xr3:uid="{DEE03675-209A-2447-BFC4-4957BDA7C976}" name="Column16122"/>
    <tableColumn id="16123" xr3:uid="{F969BD44-DDCF-5040-8C28-DB47D98B195C}" name="Column16123"/>
    <tableColumn id="16124" xr3:uid="{BDDCEC05-78CC-E446-A8D2-5BD64B454EE9}" name="Column16124"/>
    <tableColumn id="16125" xr3:uid="{14996F81-D59A-8B46-9B8C-E36F5A09B8E0}" name="Column16125"/>
    <tableColumn id="16126" xr3:uid="{4247BEEB-0D81-D349-9187-488EDE4EDE6D}" name="Column16126"/>
    <tableColumn id="16127" xr3:uid="{C267D361-72B6-D947-A49C-906A25CC5E3D}" name="Column16127"/>
    <tableColumn id="16128" xr3:uid="{1E40465E-3448-3140-BB2F-D9B2180C8052}" name="Column16128"/>
    <tableColumn id="16129" xr3:uid="{A412BDD7-34E7-C64D-AF2D-FE9D97607686}" name="Column16129"/>
    <tableColumn id="16130" xr3:uid="{04DAE802-A32F-AD4F-B6A8-E1EEE2FF7EBC}" name="Column16130"/>
    <tableColumn id="16131" xr3:uid="{E42E504E-B82F-704F-9468-E70F6413FAB3}" name="Column16131"/>
    <tableColumn id="16132" xr3:uid="{714C0922-524D-2C43-9339-726C07D9A1CD}" name="Column16132"/>
    <tableColumn id="16133" xr3:uid="{F367E834-55B1-4249-9B5C-070C36872028}" name="Column16133"/>
    <tableColumn id="16134" xr3:uid="{2EB67636-A211-BD4F-80CD-7DADA14BF531}" name="Column16134"/>
    <tableColumn id="16135" xr3:uid="{43256945-6AAE-E744-9067-43F169992C27}" name="Column16135"/>
    <tableColumn id="16136" xr3:uid="{3FA13F9B-780F-294D-83B3-5BF4143B1B32}" name="Column16136"/>
    <tableColumn id="16137" xr3:uid="{4C567E33-BAAA-5D4C-A294-7E81DBA71501}" name="Column16137"/>
    <tableColumn id="16138" xr3:uid="{C10AA400-1E55-5144-8B39-29E5B015DCC3}" name="Column16138"/>
    <tableColumn id="16139" xr3:uid="{71726737-4DF5-9148-A25C-58601763340F}" name="Column16139"/>
    <tableColumn id="16140" xr3:uid="{135FDE74-B635-4B43-8C5D-273366BD7DA0}" name="Column16140"/>
    <tableColumn id="16141" xr3:uid="{491D4BC7-EC98-5845-B393-DE78A9279D1A}" name="Column16141"/>
    <tableColumn id="16142" xr3:uid="{3E025263-FD99-524B-9361-192D8DFD818C}" name="Column16142"/>
    <tableColumn id="16143" xr3:uid="{F7F00A07-BC81-9B45-9DE6-3CA33CC38070}" name="Column16143"/>
    <tableColumn id="16144" xr3:uid="{DB41A417-685D-BF41-81E2-49838314E146}" name="Column16144"/>
    <tableColumn id="16145" xr3:uid="{45AF6D64-4F80-2546-BC57-D737155471C7}" name="Column16145"/>
    <tableColumn id="16146" xr3:uid="{5ED3A162-D1EF-6F44-8D22-C1907B3228AC}" name="Column16146"/>
    <tableColumn id="16147" xr3:uid="{41945C40-5330-5443-8D0C-072124382A7D}" name="Column16147"/>
    <tableColumn id="16148" xr3:uid="{D11C36C2-22E3-8744-88A1-B84E03E8AA37}" name="Column16148"/>
    <tableColumn id="16149" xr3:uid="{A925AE0D-88F2-234F-B1A7-9FEAF33300A8}" name="Column16149"/>
    <tableColumn id="16150" xr3:uid="{FB94172A-9378-364F-B77E-D49DBBB93FAE}" name="Column16150"/>
    <tableColumn id="16151" xr3:uid="{49CFF6A4-6743-9C40-80A5-59CB63243006}" name="Column16151"/>
    <tableColumn id="16152" xr3:uid="{9636E386-DF7A-3548-AB19-E374280E0B26}" name="Column16152"/>
    <tableColumn id="16153" xr3:uid="{1D65408B-6BB7-5E4A-92EA-02F2D9EC7AE1}" name="Column16153"/>
    <tableColumn id="16154" xr3:uid="{5936F3F8-5574-7644-BB2A-630A54D0BDBF}" name="Column16154"/>
    <tableColumn id="16155" xr3:uid="{A4911303-39F2-8549-A627-E1C4FE4D3284}" name="Column16155"/>
    <tableColumn id="16156" xr3:uid="{C3B576D3-53E2-404A-B87F-11E0EE221BFE}" name="Column16156"/>
    <tableColumn id="16157" xr3:uid="{2EA8FD58-BEA8-814F-A06B-6B2877D523AD}" name="Column16157"/>
    <tableColumn id="16158" xr3:uid="{9F5B1490-BDB0-3C4C-AC7C-D45EBD3668F2}" name="Column16158"/>
    <tableColumn id="16159" xr3:uid="{BFAE8847-F890-FD40-BB33-A60805079365}" name="Column16159"/>
    <tableColumn id="16160" xr3:uid="{F7CCDD33-5C32-8949-B10F-84BE8F272145}" name="Column16160"/>
    <tableColumn id="16161" xr3:uid="{34B49E33-C22F-8340-8854-918D525D158A}" name="Column16161"/>
    <tableColumn id="16162" xr3:uid="{51034CA5-2FEA-8E43-BD6E-4C07BACC5885}" name="Column16162"/>
    <tableColumn id="16163" xr3:uid="{3A7D5CCA-6AF1-E848-A4A6-81035FEB0D0B}" name="Column16163"/>
    <tableColumn id="16164" xr3:uid="{FB0ED5CA-30A9-3F49-BA1E-5242CDD8B55E}" name="Column16164"/>
    <tableColumn id="16165" xr3:uid="{03F17A01-76DD-F145-973C-6CA507E3E28A}" name="Column16165"/>
    <tableColumn id="16166" xr3:uid="{92D2835E-224B-374C-8750-450B37EF2123}" name="Column16166"/>
    <tableColumn id="16167" xr3:uid="{6530EF4B-62B3-ED4F-AF1F-A98522FA3E5D}" name="Column16167"/>
    <tableColumn id="16168" xr3:uid="{1DA57A05-B9FB-E645-9437-2F79D5B47178}" name="Column16168"/>
    <tableColumn id="16169" xr3:uid="{A2C3C243-9AF8-8D4E-9FE1-D17DEBA29824}" name="Column16169"/>
    <tableColumn id="16170" xr3:uid="{CBE46B44-EFF8-7044-9EB7-F2CDD7BB87FF}" name="Column16170"/>
    <tableColumn id="16171" xr3:uid="{00F82F9C-2C95-264C-A0A6-FA76D76AB8ED}" name="Column16171"/>
    <tableColumn id="16172" xr3:uid="{C14A32A7-96B0-E943-AAE6-4914237FF637}" name="Column16172"/>
    <tableColumn id="16173" xr3:uid="{EB76C44F-D21E-0149-91CA-264BF61FA6C2}" name="Column16173"/>
    <tableColumn id="16174" xr3:uid="{527A0E5E-B7B3-C343-AA27-97F17763CD80}" name="Column16174"/>
    <tableColumn id="16175" xr3:uid="{9B95C37A-2D52-9E42-BE8A-BFEA950E9229}" name="Column16175"/>
    <tableColumn id="16176" xr3:uid="{5E6B1D4C-D4A7-6C4E-A0C5-0E6032186A80}" name="Column16176"/>
    <tableColumn id="16177" xr3:uid="{72EDBE91-B557-A040-95F5-C7563FF67F91}" name="Column16177"/>
    <tableColumn id="16178" xr3:uid="{0D9B3D73-8261-274B-B1E9-D5461A45E850}" name="Column16178"/>
    <tableColumn id="16179" xr3:uid="{437F24A0-B8D8-4D4F-B434-C8D5EC854C84}" name="Column16179"/>
    <tableColumn id="16180" xr3:uid="{07E01680-4369-4040-9E22-E5B634BC4AF1}" name="Column16180"/>
    <tableColumn id="16181" xr3:uid="{04558F4B-10A6-3B45-8DC3-1D414FB63CAD}" name="Column16181"/>
    <tableColumn id="16182" xr3:uid="{F9F7BA56-3F70-C24A-96B4-3EA509D75F96}" name="Column16182"/>
    <tableColumn id="16183" xr3:uid="{6E4DF07F-9F58-AC4C-ACA2-9B9EBF75B58A}" name="Column16183"/>
    <tableColumn id="16184" xr3:uid="{8FC6BA4C-CD50-AD46-9FE7-F6C88C5D1F0E}" name="Column16184"/>
    <tableColumn id="16185" xr3:uid="{4F43FCCF-4BA1-D841-A9BD-A9E7DE27F026}" name="Column16185"/>
    <tableColumn id="16186" xr3:uid="{74D0CD05-F358-6347-AC75-CF2DCC8AFEE8}" name="Column16186"/>
    <tableColumn id="16187" xr3:uid="{D8F09A43-C4F7-8046-BAEA-C854BD230DE8}" name="Column16187"/>
    <tableColumn id="16188" xr3:uid="{FADD9C36-9CD7-834E-AF44-A0372575F441}" name="Column16188"/>
    <tableColumn id="16189" xr3:uid="{ECB1088E-175B-184F-982F-5F8E2F1D54DA}" name="Column16189"/>
    <tableColumn id="16190" xr3:uid="{7E7B632E-03F5-BB43-B8F9-6AFE40BFB513}" name="Column16190"/>
    <tableColumn id="16191" xr3:uid="{5A7A2291-09B3-4743-B0F0-EFE2A82DDDF9}" name="Column16191"/>
    <tableColumn id="16192" xr3:uid="{97AB91E5-B095-4C4B-8482-15DA225ABE13}" name="Column16192"/>
    <tableColumn id="16193" xr3:uid="{19D69700-2C78-7C4D-8443-094C03E44A49}" name="Column16193"/>
    <tableColumn id="16194" xr3:uid="{B3E6FFC6-AF6C-554E-B506-53659A1071F3}" name="Column16194"/>
    <tableColumn id="16195" xr3:uid="{F4A59959-C45B-E04F-9B7E-A2D5D9F4F59B}" name="Column16195"/>
    <tableColumn id="16196" xr3:uid="{1878DB0B-948E-0C42-B0E6-FD6F7087F554}" name="Column16196"/>
    <tableColumn id="16197" xr3:uid="{64ACE5C1-E0FE-B947-955A-4F4B71AFAFCB}" name="Column16197"/>
    <tableColumn id="16198" xr3:uid="{13CC87B4-2B31-FC42-A1CC-DAFFC6891162}" name="Column16198"/>
    <tableColumn id="16199" xr3:uid="{AE195774-0B14-6F45-B075-620D0B7D8E0B}" name="Column16199"/>
    <tableColumn id="16200" xr3:uid="{F2E6E9A5-58BA-8747-99E4-382B982AE237}" name="Column16200"/>
    <tableColumn id="16201" xr3:uid="{BEE9063E-A898-584B-95DF-87A1651325BF}" name="Column16201"/>
    <tableColumn id="16202" xr3:uid="{060131E2-803F-B44C-96C5-F34DE4858F3D}" name="Column16202"/>
    <tableColumn id="16203" xr3:uid="{31D9D155-1989-E849-9B02-33B6621D5A97}" name="Column16203"/>
    <tableColumn id="16204" xr3:uid="{D8BB6FA2-7795-344F-8B59-51BA00B0ADF9}" name="Column16204"/>
    <tableColumn id="16205" xr3:uid="{9257FCF1-9393-A549-9A75-113AA0A4F9A3}" name="Column16205"/>
    <tableColumn id="16206" xr3:uid="{9362A23E-4E7F-8141-9EED-EE2C3572E6C4}" name="Column16206"/>
    <tableColumn id="16207" xr3:uid="{B85FC2CE-74B5-4845-B48C-611E41757BE4}" name="Column16207"/>
    <tableColumn id="16208" xr3:uid="{39C72855-D81E-7E43-B416-81FCC462B7C8}" name="Column16208"/>
    <tableColumn id="16209" xr3:uid="{EEC74EFB-4315-0943-8D3C-9580F65DCACB}" name="Column16209"/>
    <tableColumn id="16210" xr3:uid="{601BCA47-944B-4B41-B616-4310B03D5B99}" name="Column16210"/>
    <tableColumn id="16211" xr3:uid="{B5C0459B-C05C-A245-B4F5-4E999E09096A}" name="Column16211"/>
    <tableColumn id="16212" xr3:uid="{2E1AE034-59C0-3042-8204-0A8267ED1D79}" name="Column16212"/>
    <tableColumn id="16213" xr3:uid="{7CF13F42-E812-224C-BAE1-C48929F982C5}" name="Column16213"/>
    <tableColumn id="16214" xr3:uid="{C69E2304-D11A-754E-8B51-AA30DD8A2E35}" name="Column16214"/>
    <tableColumn id="16215" xr3:uid="{7043F195-2ADF-2142-926B-A6FF275880CA}" name="Column16215"/>
    <tableColumn id="16216" xr3:uid="{6B369B9D-EB11-E84C-88E5-337E911F1F5E}" name="Column16216"/>
    <tableColumn id="16217" xr3:uid="{BF8EBCB4-95CB-A945-9AEA-4156B7727657}" name="Column16217"/>
    <tableColumn id="16218" xr3:uid="{841B2396-4DB7-9F4C-BE31-F1597F420784}" name="Column16218"/>
    <tableColumn id="16219" xr3:uid="{BE147F4C-7864-BA4A-ABD8-D81ADCC73BA6}" name="Column16219"/>
    <tableColumn id="16220" xr3:uid="{D9CFD216-CBD1-8E40-AF55-6F16571B9149}" name="Column16220"/>
    <tableColumn id="16221" xr3:uid="{D4E22B5D-4284-1547-96E3-13CC77B243E7}" name="Column16221"/>
    <tableColumn id="16222" xr3:uid="{49FAC7AC-C2AB-1142-B753-65F4FEE8374B}" name="Column16222"/>
    <tableColumn id="16223" xr3:uid="{A3BCFC6A-566F-2744-9462-9B8A4BB88BE2}" name="Column16223"/>
    <tableColumn id="16224" xr3:uid="{77EB2DB0-7147-A846-A8B1-95F08F18C525}" name="Column16224"/>
    <tableColumn id="16225" xr3:uid="{10A30BA0-7AEF-A44E-8E20-3AF557821F21}" name="Column16225"/>
    <tableColumn id="16226" xr3:uid="{51EC12C6-869D-6045-979E-178F52417ED7}" name="Column16226"/>
    <tableColumn id="16227" xr3:uid="{E00CE436-636F-7949-9A06-7B2765B1FC44}" name="Column16227"/>
    <tableColumn id="16228" xr3:uid="{A6D92DA5-7958-054F-B55B-C9B4519135CD}" name="Column16228"/>
    <tableColumn id="16229" xr3:uid="{118D80C2-8226-1F4E-BC8F-ECC0E0178E7F}" name="Column16229"/>
    <tableColumn id="16230" xr3:uid="{C0996844-1920-5340-BCE2-2898528F1AE3}" name="Column16230"/>
    <tableColumn id="16231" xr3:uid="{67DFC71E-04CE-6E4C-856C-C8C8DFCA55AF}" name="Column16231"/>
    <tableColumn id="16232" xr3:uid="{C5A027A9-AD5F-CA49-887A-F471D885FC11}" name="Column16232"/>
    <tableColumn id="16233" xr3:uid="{96CABE1F-82F4-A147-858B-9A27D8F7E032}" name="Column16233"/>
    <tableColumn id="16234" xr3:uid="{E56455A9-140C-D446-8464-9B3C21A4B13A}" name="Column16234"/>
    <tableColumn id="16235" xr3:uid="{2DF3B52B-A51E-6746-B31C-33328A5E7B2F}" name="Column16235"/>
    <tableColumn id="16236" xr3:uid="{5D33C910-18E3-BB43-BC4A-CB3442A5143B}" name="Column16236"/>
    <tableColumn id="16237" xr3:uid="{39EBFFF6-DC5C-CE48-B81E-EEDB22F95AF8}" name="Column16237"/>
    <tableColumn id="16238" xr3:uid="{2A3541B9-C015-C246-B10A-72D18AAF818F}" name="Column16238"/>
    <tableColumn id="16239" xr3:uid="{2AF06D75-8C84-5A47-8A1F-09686978F103}" name="Column16239"/>
    <tableColumn id="16240" xr3:uid="{97B01B32-1C52-984B-AAA4-57329EF6C57E}" name="Column16240"/>
    <tableColumn id="16241" xr3:uid="{D07E6EC7-A0AB-0547-91EA-3020019839F9}" name="Column16241"/>
    <tableColumn id="16242" xr3:uid="{5848AF09-5D10-E34A-9E77-44B90F22349B}" name="Column16242"/>
    <tableColumn id="16243" xr3:uid="{A6C04673-0E2E-C543-A74C-93EAD16ECC0C}" name="Column16243"/>
    <tableColumn id="16244" xr3:uid="{E12237FD-0F75-8F49-978A-778B270A0096}" name="Column16244"/>
    <tableColumn id="16245" xr3:uid="{92E7B3A7-5180-6D42-87E4-0A3F5720904F}" name="Column16245"/>
    <tableColumn id="16246" xr3:uid="{A4222728-AA89-3C41-A552-06339EBCC9E2}" name="Column16246"/>
    <tableColumn id="16247" xr3:uid="{ED43F840-6DEA-A248-804E-21FAD35B86F5}" name="Column16247"/>
    <tableColumn id="16248" xr3:uid="{16F2AD5F-BF48-C84A-BA05-C5818A30F3E8}" name="Column16248"/>
    <tableColumn id="16249" xr3:uid="{BDDC853C-E119-134D-96FB-7F448C74D558}" name="Column16249"/>
    <tableColumn id="16250" xr3:uid="{E12389C8-5A24-744A-A3D3-5D7267743484}" name="Column16250"/>
    <tableColumn id="16251" xr3:uid="{26C6340B-6A29-6D4F-8B89-DF589715B401}" name="Column16251"/>
    <tableColumn id="16252" xr3:uid="{3CB96CB1-1253-D047-A5D6-D69AE8831B68}" name="Column16252"/>
    <tableColumn id="16253" xr3:uid="{34323D33-F5BF-CD41-8153-BEB524089AE5}" name="Column16253"/>
    <tableColumn id="16254" xr3:uid="{76D01E39-35BD-4648-8B2F-CF7BE8B8A3B7}" name="Column16254"/>
    <tableColumn id="16255" xr3:uid="{B8550B9E-07B3-C948-A60C-CEC3FFCD584F}" name="Column16255"/>
    <tableColumn id="16256" xr3:uid="{5F0743E4-109F-564F-952C-9A31FA30264F}" name="Column16256"/>
    <tableColumn id="16257" xr3:uid="{7AE2449B-B836-144C-8A62-19AB35112BBC}" name="Column16257"/>
    <tableColumn id="16258" xr3:uid="{A5459AD6-1620-BD4D-B4E4-CE7E26F70F84}" name="Column16258"/>
    <tableColumn id="16259" xr3:uid="{91DA06FD-D38D-B249-B95F-B4E9DDB02EAF}" name="Column16259"/>
    <tableColumn id="16260" xr3:uid="{738C8225-D4D9-4446-9241-D08F505DB9CD}" name="Column16260"/>
    <tableColumn id="16261" xr3:uid="{0691518A-D287-B84C-814F-448DA8602D54}" name="Column16261"/>
    <tableColumn id="16262" xr3:uid="{FE6A72CE-4180-314E-825C-2B7D31A847E5}" name="Column16262"/>
    <tableColumn id="16263" xr3:uid="{54383966-2F02-0E41-A0A0-92137645C123}" name="Column16263"/>
    <tableColumn id="16264" xr3:uid="{53A01EB1-D64E-884E-AB8E-6C5A85B599F1}" name="Column16264"/>
    <tableColumn id="16265" xr3:uid="{4453AF63-F611-2F45-AD9F-8EF6F7BEBE29}" name="Column16265"/>
    <tableColumn id="16266" xr3:uid="{CC4E4DD8-5663-C44D-8622-888F4602EE7D}" name="Column16266"/>
    <tableColumn id="16267" xr3:uid="{C25DD226-6E83-5048-8425-2ECB366DF8BB}" name="Column16267"/>
    <tableColumn id="16268" xr3:uid="{091483D0-2CBF-6945-AF74-3571AB05C3C7}" name="Column16268"/>
    <tableColumn id="16269" xr3:uid="{EBFCC7B8-5D21-5C41-B6F2-878A121A99C9}" name="Column16269"/>
    <tableColumn id="16270" xr3:uid="{0B02FCBC-55AB-3141-B869-0B7B4D833508}" name="Column16270"/>
    <tableColumn id="16271" xr3:uid="{FBF6C42D-F052-4E4A-B9AB-7F8AA1F45458}" name="Column16271"/>
    <tableColumn id="16272" xr3:uid="{22F5156B-9A24-BF48-A5C7-B0D5311D7935}" name="Column16272"/>
    <tableColumn id="16273" xr3:uid="{8D1B3D95-62D7-0548-977E-FA6A56C95AB3}" name="Column16273"/>
    <tableColumn id="16274" xr3:uid="{55298ED2-AB00-B644-94E6-238550EB2D9C}" name="Column16274"/>
    <tableColumn id="16275" xr3:uid="{BA3F05FB-3B6D-A84F-9F68-6E6D067DE3E4}" name="Column16275"/>
    <tableColumn id="16276" xr3:uid="{FA00698A-9AE9-5A41-8372-67845F01FB07}" name="Column16276"/>
    <tableColumn id="16277" xr3:uid="{E48C9F5C-20FC-5A4D-91C5-563DBEA4580B}" name="Column16277"/>
    <tableColumn id="16278" xr3:uid="{B30716F7-7E29-AA44-BAF2-388D460C2069}" name="Column16278"/>
    <tableColumn id="16279" xr3:uid="{9A3E76BB-FE89-B144-A095-B033026D4D67}" name="Column16279"/>
    <tableColumn id="16280" xr3:uid="{0BC28019-3627-A049-93D8-45D9399019A3}" name="Column16280"/>
    <tableColumn id="16281" xr3:uid="{72542A3F-CBDF-A846-85A4-76DA1316695C}" name="Column16281"/>
    <tableColumn id="16282" xr3:uid="{EEC86DF0-BDDA-874C-8BA7-122A99B131AA}" name="Column16282"/>
    <tableColumn id="16283" xr3:uid="{73B1F3E7-ED6D-FD48-902C-D8B054921A18}" name="Column16283"/>
    <tableColumn id="16284" xr3:uid="{FF7F49C3-3302-F748-A0C5-DA38FCD4ABD1}" name="Column16284"/>
    <tableColumn id="16285" xr3:uid="{349E7AB4-F849-324C-B8AA-5B9AAC700A2E}" name="Column16285"/>
    <tableColumn id="16286" xr3:uid="{72A66EC5-E98B-2545-A123-B1AFCAE39045}" name="Column16286"/>
    <tableColumn id="16287" xr3:uid="{146F5AA2-08CA-7F4B-890C-2C5213CB19F0}" name="Column16287"/>
    <tableColumn id="16288" xr3:uid="{95CA7DAE-44FC-DA4F-A477-2058926CF2CE}" name="Column16288"/>
    <tableColumn id="16289" xr3:uid="{DA169A34-F5F6-024D-B024-2657BBB4BF73}" name="Column16289"/>
    <tableColumn id="16290" xr3:uid="{41BF0793-5DC8-DA47-847D-11E1DCF2B44F}" name="Column16290"/>
    <tableColumn id="16291" xr3:uid="{E0DB3E53-9546-CF45-9F17-315CFE7E24D4}" name="Column16291"/>
    <tableColumn id="16292" xr3:uid="{0248BFAB-6A8E-DD45-BA76-D3795FC61DAA}" name="Column16292"/>
    <tableColumn id="16293" xr3:uid="{2D9D1F06-80C9-DD4B-9206-5847DE1C7234}" name="Column16293"/>
    <tableColumn id="16294" xr3:uid="{546012DA-6EB7-1042-8785-57BF753A95D1}" name="Column16294"/>
    <tableColumn id="16295" xr3:uid="{83F96E8A-B831-514C-A641-847F1F0A98D5}" name="Column16295"/>
    <tableColumn id="16296" xr3:uid="{264676B3-11ED-734B-946F-AE47E6F01DCB}" name="Column16296"/>
    <tableColumn id="16297" xr3:uid="{A710F98D-EDFE-FE4A-9C49-ED7A8804192E}" name="Column16297"/>
    <tableColumn id="16298" xr3:uid="{AB687E37-6FFB-C947-BB7E-7F0D439ACCA1}" name="Column16298"/>
    <tableColumn id="16299" xr3:uid="{3610CE8B-424C-8C4A-ADBC-1901673E668A}" name="Column16299"/>
    <tableColumn id="16300" xr3:uid="{1252C5AF-E534-5841-B978-158C025A53F3}" name="Column16300"/>
    <tableColumn id="16301" xr3:uid="{B71009CE-373F-CA4C-BFA0-F9E139B869CE}" name="Column16301"/>
    <tableColumn id="16302" xr3:uid="{6FE4D473-AA68-4D42-A0FB-23B0BFCB2480}" name="Column16302"/>
    <tableColumn id="16303" xr3:uid="{D862EAD7-079B-4042-988E-9231E10F46A5}" name="Column16303"/>
    <tableColumn id="16304" xr3:uid="{5D1A8737-01A2-304E-87B3-21D3644E1EC4}" name="Column16304"/>
    <tableColumn id="16305" xr3:uid="{FFBC770E-8709-1F49-84BF-98575D184C33}" name="Column16305"/>
    <tableColumn id="16306" xr3:uid="{5B192629-9D2B-3344-9782-D4586196213D}" name="Column16306"/>
    <tableColumn id="16307" xr3:uid="{42D7C0AD-D04E-D649-945A-8DB80DBF3BF2}" name="Column16307"/>
    <tableColumn id="16308" xr3:uid="{5D99C15B-FB7C-8746-89CE-B7D0F9A044A4}" name="Column16308"/>
    <tableColumn id="16309" xr3:uid="{2559E38B-96AA-0D4E-8010-31BCF469C6C0}" name="Column16309"/>
    <tableColumn id="16310" xr3:uid="{508B27DA-CBC5-3F46-858C-2A94CC4EE319}" name="Column16310"/>
    <tableColumn id="16311" xr3:uid="{F30C6585-A2B9-304C-97AF-5547E9AE8178}" name="Column16311"/>
    <tableColumn id="16312" xr3:uid="{6D03E8D8-4549-174C-9D27-79D7A4FCEF6C}" name="Column16312"/>
    <tableColumn id="16313" xr3:uid="{E6C79931-42C7-FF4B-90BB-434F116B3FCA}" name="Column16313"/>
    <tableColumn id="16314" xr3:uid="{621D8AC2-E2B0-1F42-9449-D6CCE2AE2326}" name="Column16314"/>
    <tableColumn id="16315" xr3:uid="{B011B5E1-06A2-DC45-8EBD-757153850F23}" name="Column16315"/>
    <tableColumn id="16316" xr3:uid="{4FE2FD87-252E-F445-ADDA-61E886B02F83}" name="Column16316"/>
    <tableColumn id="16317" xr3:uid="{94CEEC2E-A5EA-5E4A-941C-B43F54B4F666}" name="Column16317"/>
    <tableColumn id="16318" xr3:uid="{27BA3684-38BF-3240-9BC7-5654B48DEBF9}" name="Column16318"/>
    <tableColumn id="16319" xr3:uid="{48E5D6CE-1060-FC47-9B32-00135AA57F95}" name="Column16319"/>
    <tableColumn id="16320" xr3:uid="{E8E93FC2-A50C-2B49-B082-93FD8843EABD}" name="Column16320"/>
    <tableColumn id="16321" xr3:uid="{68CFC42E-E827-7A45-852E-163758F70AEF}" name="Column16321"/>
    <tableColumn id="16322" xr3:uid="{C1EB42A8-62B7-5149-AC8B-CCA039A5C947}" name="Column16322"/>
    <tableColumn id="16323" xr3:uid="{0EA6354F-A46C-5D44-802D-448917A621EE}" name="Column16323"/>
    <tableColumn id="16324" xr3:uid="{574AE259-114C-C14E-B244-6B3F4930F33A}" name="Column16324"/>
    <tableColumn id="16325" xr3:uid="{68F56E4A-4B2B-704A-912D-9F57F0CF52E6}" name="Column16325"/>
    <tableColumn id="16326" xr3:uid="{322F07D7-2F66-1F46-80E0-8B671D25FC52}" name="Column16326"/>
    <tableColumn id="16327" xr3:uid="{EF8C43DB-F9A1-E743-B7E7-8637877DD8DD}" name="Column16327"/>
    <tableColumn id="16328" xr3:uid="{6E5FE375-4D92-FB41-88B7-D2BF421C41AB}" name="Column16328"/>
    <tableColumn id="16329" xr3:uid="{9A77C998-7E8E-D245-A5BF-6669759A47D5}" name="Column16329"/>
    <tableColumn id="16330" xr3:uid="{687B187D-1404-6A43-9B35-03CCE6A0235C}" name="Column16330"/>
    <tableColumn id="16331" xr3:uid="{0D148F6B-9682-E242-984D-9AEC5C5B6DFD}" name="Column16331"/>
    <tableColumn id="16332" xr3:uid="{96F926BA-6526-5F43-AADE-0A8C27BC8A60}" name="Column16332"/>
    <tableColumn id="16333" xr3:uid="{79790081-3ADD-F64A-9093-C7166BAE749B}" name="Column16333"/>
    <tableColumn id="16334" xr3:uid="{19128FD9-AFA1-D046-A401-D3BACB23C90E}" name="Column16334"/>
    <tableColumn id="16335" xr3:uid="{BC0695FD-CC00-4D41-9E69-72559A91C94E}" name="Column16335"/>
    <tableColumn id="16336" xr3:uid="{C15A3F76-C5ED-B14B-89B5-92C94D02EAE3}" name="Column16336"/>
    <tableColumn id="16337" xr3:uid="{CD27C5C5-AE5D-5641-9D39-A9C2206EE011}" name="Column16337"/>
    <tableColumn id="16338" xr3:uid="{DAE3BD1D-FECC-A04A-9F2D-0371C546AE3B}" name="Column16338"/>
    <tableColumn id="16339" xr3:uid="{B1A1266C-27C2-164C-99EF-819E8ADD4EEB}" name="Column16339"/>
    <tableColumn id="16340" xr3:uid="{D96EFE3D-4B47-8F47-9C83-95E1A93690CF}" name="Column16340"/>
    <tableColumn id="16341" xr3:uid="{756088CD-B9B9-474A-B569-C535D1F2A957}" name="Column16341"/>
    <tableColumn id="16342" xr3:uid="{23AA63B4-F89A-0C47-AD0D-F8C0F3D3BB86}" name="Column16342"/>
    <tableColumn id="16343" xr3:uid="{C776D3C2-B393-6240-902F-8FE188B2BE73}" name="Column16343"/>
    <tableColumn id="16344" xr3:uid="{4AC5188D-1336-6340-82A3-7F5BC8DC8EA7}" name="Column16344"/>
    <tableColumn id="16345" xr3:uid="{A4D71485-C815-4543-8590-F0424AD7E8FC}" name="Column16345"/>
    <tableColumn id="16346" xr3:uid="{428642B3-24B6-3146-AF3C-BC3D216231F5}" name="Column16346"/>
    <tableColumn id="16347" xr3:uid="{902E56BD-7A1A-5A43-8FE9-940F2DD63FC1}" name="Column16347"/>
    <tableColumn id="16348" xr3:uid="{2175B328-DFCF-6547-90DA-206A8E89D06E}" name="Column16348"/>
    <tableColumn id="16349" xr3:uid="{665C47B9-3D9B-0045-BA90-709BCBBF96C0}" name="Column16349"/>
    <tableColumn id="16350" xr3:uid="{9CF42554-1B30-9F44-917D-4C29CE2C19B4}" name="Column16350"/>
    <tableColumn id="16351" xr3:uid="{538F8A9E-6ED8-004B-88A2-320B03C83756}" name="Column16351"/>
    <tableColumn id="16352" xr3:uid="{2F815280-0D25-954A-9452-6DF33D98CA7F}" name="Column16352"/>
    <tableColumn id="16353" xr3:uid="{FBAB104F-8785-3148-B070-BA481F2DC58D}" name="Column16353"/>
    <tableColumn id="16354" xr3:uid="{53383298-0E3E-AD45-8366-82E88DF5E2E3}" name="Column16354"/>
    <tableColumn id="16355" xr3:uid="{6BFA0145-7B93-DC4C-AE7E-62A7A038AB45}" name="Column16355"/>
    <tableColumn id="16356" xr3:uid="{ED72B92D-4B56-FF42-B953-8251287C3D9E}" name="Column16356"/>
    <tableColumn id="16357" xr3:uid="{CF83D356-23A8-6D43-843E-EB4F649D6E99}" name="Column16357"/>
    <tableColumn id="16358" xr3:uid="{37B7B9B6-1BC7-8748-99FD-BED66D10BA71}" name="Column16358"/>
    <tableColumn id="16359" xr3:uid="{F39CA7CB-EF0F-8E48-8499-32A10CC6ECE7}" name="Column16359"/>
    <tableColumn id="16360" xr3:uid="{740E818D-8D84-394C-928B-ADABA130E5E7}" name="Column16360"/>
    <tableColumn id="16361" xr3:uid="{41763C5F-32DD-534C-9E97-47A7BD9AAD56}" name="Column16361"/>
    <tableColumn id="16362" xr3:uid="{D434B157-DB23-834B-8848-24B402F1B7A0}" name="Column16362"/>
    <tableColumn id="16363" xr3:uid="{C19DB15A-0F23-B743-B0BB-0F0736CE93F0}" name="Column16363"/>
    <tableColumn id="16364" xr3:uid="{8317CC40-E533-234F-88B5-28569846E6D2}" name="Column16364"/>
    <tableColumn id="16365" xr3:uid="{F6009283-840F-F94B-9CDD-E1639226509A}" name="Column16365"/>
    <tableColumn id="16366" xr3:uid="{F42290DC-9ACE-A041-9C4D-50EF94358F81}" name="Column16366"/>
    <tableColumn id="16367" xr3:uid="{CF003433-42F3-2B46-95C6-96FDCCDECE3F}" name="Column16367"/>
    <tableColumn id="16368" xr3:uid="{3F00EC94-B43E-ED45-945C-52971B03C84F}" name="Column16368"/>
    <tableColumn id="16369" xr3:uid="{A6B008F3-F825-3942-9D45-658A56158F80}" name="Column16369"/>
    <tableColumn id="16370" xr3:uid="{83E6A8B9-E657-1947-993F-708CA852F4E3}" name="Column16370"/>
    <tableColumn id="16371" xr3:uid="{939B3FDD-BD8E-3049-B6C5-82532566FA93}" name="Column16371"/>
    <tableColumn id="16372" xr3:uid="{1E70CA16-1C01-214F-8410-BAEBEA6C4AF7}" name="Column16372"/>
    <tableColumn id="16373" xr3:uid="{9D3870D2-6203-AA42-BD69-FD5354C11680}" name="Column16373"/>
    <tableColumn id="16374" xr3:uid="{0703AC12-8C0F-B645-8CBD-4B0C736183B5}" name="Column16374"/>
    <tableColumn id="16375" xr3:uid="{2D24B4F3-853F-5045-998A-27E00CCBB421}" name="Column16375"/>
    <tableColumn id="16376" xr3:uid="{627F1AF6-190E-6946-AE2C-A8FFF796BC73}" name="Column16376"/>
    <tableColumn id="16377" xr3:uid="{0D77CA94-FE31-354F-8A41-F1BA8BC5A6E9}" name="Column16377"/>
    <tableColumn id="16378" xr3:uid="{411507AD-EB17-FA40-B7B5-12CC18E8791D}" name="Column16378"/>
    <tableColumn id="16379" xr3:uid="{B897EBA1-312E-8E4D-BBFD-335B60429B93}" name="Column16379"/>
    <tableColumn id="16380" xr3:uid="{C373A6F4-30AA-9C4C-8DFC-DB0CF4E8054B}" name="Column16380"/>
    <tableColumn id="16381" xr3:uid="{179BA7D9-1B0F-1646-9659-43DD0634FB4A}" name="Column16381"/>
    <tableColumn id="16382" xr3:uid="{392EAAC8-8DE0-A546-9ECA-AABE16277DD9}" name="Column16382"/>
    <tableColumn id="16383" xr3:uid="{E185EF2B-DA7C-1D43-945B-F34E50C87367}" name="Column16383"/>
    <tableColumn id="16384" xr3:uid="{EAE9B003-23EA-0441-8BAA-443B6EAD818F}" name="Column1638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FE60AC4-B8CB-4949-BD80-A195CB245F51}" name="Table8" displayName="Table8" ref="A1:XEY1048576" totalsRowShown="0" headerRowDxfId="55">
  <autoFilter ref="A1:XEY1048576" xr:uid="{755F6B4D-E6BB-AE43-9045-4FE60A7BD1D7}"/>
  <tableColumns count="16379">
    <tableColumn id="1" xr3:uid="{AD771330-7737-6C47-8424-F21A15AEDC3B}" name="Cost Breakdowns"/>
    <tableColumn id="2" xr3:uid="{9D2AA8BE-ECE8-EF4E-8D36-A2C438A6B7B5}" name="NPS Expenses"/>
    <tableColumn id="8" xr3:uid="{001F9998-1A64-4545-A70C-6E48090E356F}" name="Notes"/>
    <tableColumn id="9" xr3:uid="{EBF6D67C-6215-284F-B365-BEA166E83F5F}" name="Column9"/>
    <tableColumn id="10" xr3:uid="{8FAAC85D-19CF-2E4A-A4E6-00CC6DDCCE50}" name="Column10"/>
    <tableColumn id="11" xr3:uid="{CF25169C-026D-2E48-BD40-859DCA59FCBD}" name="Column11"/>
    <tableColumn id="12" xr3:uid="{8C9C3127-CD1C-B443-815E-F759B298F130}" name="Column12"/>
    <tableColumn id="13" xr3:uid="{04CF0DD2-B01A-8C4F-931A-2383F07F6DA4}" name="Column13"/>
    <tableColumn id="14" xr3:uid="{0EB21089-D388-784A-BE25-4E0598F70A4E}" name="Column14"/>
    <tableColumn id="15" xr3:uid="{E74963B2-326B-E545-B8DF-DC2ED4661AA3}" name="Column15"/>
    <tableColumn id="16" xr3:uid="{1330C1D0-F45E-9A4D-9541-55143FB84B77}" name="Column16"/>
    <tableColumn id="17" xr3:uid="{9F4F5587-9784-2546-A5B4-7BB4AC167622}" name="Column17"/>
    <tableColumn id="18" xr3:uid="{54F21838-0B8E-1143-A151-90E9639A2350}" name="Column18"/>
    <tableColumn id="19" xr3:uid="{BD28014C-2C03-7E41-A54B-A71848DA75BD}" name="Column19"/>
    <tableColumn id="20" xr3:uid="{A2360356-F1FA-6F46-B28F-2A19FF8B348F}" name="Column20"/>
    <tableColumn id="21" xr3:uid="{32C7C3F7-6CDD-CD44-9253-6B7671279F46}" name="Column21"/>
    <tableColumn id="22" xr3:uid="{8E47DF27-D768-9946-823C-D6B08999B5A6}" name="Column22"/>
    <tableColumn id="23" xr3:uid="{7238217B-0A9D-5D4A-B683-013E4ABAF389}" name="Column23"/>
    <tableColumn id="24" xr3:uid="{840CCD16-5B91-1242-B1EB-D2D3FDCFB19D}" name="Column24"/>
    <tableColumn id="25" xr3:uid="{43CD6ED0-99C5-F846-8BB6-9ED4E1521456}" name="Column25"/>
    <tableColumn id="26" xr3:uid="{F8F5FF51-4D52-5D47-BBDC-6CCEAC1131DB}" name="Column26"/>
    <tableColumn id="27" xr3:uid="{C6314122-FCE1-3E40-97E6-42E44DA399DD}" name="Column27"/>
    <tableColumn id="28" xr3:uid="{35BCDB09-0C63-454F-BFB0-B6C0636170F0}" name="Column28"/>
    <tableColumn id="29" xr3:uid="{27F46840-DC73-8941-A342-2E086F8EE581}" name="Column29"/>
    <tableColumn id="30" xr3:uid="{A2ADE1BD-8D73-B249-8BC5-113951380CA6}" name="Column30"/>
    <tableColumn id="31" xr3:uid="{79566D74-AFF4-8B42-AE37-4788FDF75B48}" name="Column31"/>
    <tableColumn id="32" xr3:uid="{CFCEFDCA-EEB1-7642-8CE1-7E62F6D98118}" name="Column32"/>
    <tableColumn id="33" xr3:uid="{A0A89F43-0CB7-484F-8F92-D51CE8246372}" name="Column33"/>
    <tableColumn id="34" xr3:uid="{597388BE-D960-FA4D-A6FE-F85FFEE11B1A}" name="Column34"/>
    <tableColumn id="35" xr3:uid="{0E3F3A65-3274-714F-8B72-28B621DAAC0B}" name="Column35"/>
    <tableColumn id="36" xr3:uid="{23C77517-179E-CE4D-93D6-5100141B630A}" name="Column36"/>
    <tableColumn id="37" xr3:uid="{64FDAC94-0F54-3349-8432-27426A6B969D}" name="Column37"/>
    <tableColumn id="38" xr3:uid="{C3BE6C8E-DDEA-914D-A356-B728EAE93EAE}" name="Column38"/>
    <tableColumn id="39" xr3:uid="{68F18748-E0C7-1641-AB58-3DF0DB2EB8B4}" name="Column39"/>
    <tableColumn id="40" xr3:uid="{F1D5BBA1-C9D2-5F4B-9A1D-18631F87197A}" name="Column40"/>
    <tableColumn id="41" xr3:uid="{A77B8E9B-56C2-6445-952E-1067D24430E0}" name="Column41"/>
    <tableColumn id="42" xr3:uid="{A410B74D-7432-AD41-86F2-D466C0E6090C}" name="Column42"/>
    <tableColumn id="43" xr3:uid="{CE4A6833-C878-7640-92F8-0902A835A72B}" name="Column43"/>
    <tableColumn id="44" xr3:uid="{17BA029B-81A2-EF4C-A072-380F7D900594}" name="Column44"/>
    <tableColumn id="45" xr3:uid="{AB6261B8-45FE-AB41-96FF-6512B5E64CF3}" name="Column45"/>
    <tableColumn id="46" xr3:uid="{3414D8DB-5305-644A-9464-1FA42C8AA7D2}" name="Column46"/>
    <tableColumn id="47" xr3:uid="{996B28E8-867E-D648-A99F-3FCB358E7671}" name="Column47"/>
    <tableColumn id="48" xr3:uid="{D680FC67-620F-AB41-A8EA-F7270406F1C8}" name="Column48"/>
    <tableColumn id="49" xr3:uid="{B49ADF24-E834-7744-8759-88C329BA60A2}" name="Column49"/>
    <tableColumn id="50" xr3:uid="{D8AD8BC9-965F-844D-9B3A-8B1A0F1546BF}" name="Column50"/>
    <tableColumn id="51" xr3:uid="{2B416DE3-76B6-E440-8E2E-7863C1EF1517}" name="Column51"/>
    <tableColumn id="52" xr3:uid="{92CDBB16-87D7-734A-BB58-D7E726F25924}" name="Column52"/>
    <tableColumn id="53" xr3:uid="{ACD54CAD-B3FE-BD49-B74E-BEF7FFBC87F4}" name="Column53"/>
    <tableColumn id="54" xr3:uid="{07739368-90AF-CF45-95E6-36263D329695}" name="Column54"/>
    <tableColumn id="55" xr3:uid="{D16BCF76-CFD3-8449-B62E-F3C8A08100EB}" name="Column55"/>
    <tableColumn id="56" xr3:uid="{32A34A8B-24A4-374D-BA41-3B8B3A6164EE}" name="Column56"/>
    <tableColumn id="57" xr3:uid="{C8365722-22B0-1B41-A6D8-F40F4DF2A5E7}" name="Column57"/>
    <tableColumn id="58" xr3:uid="{B6790CD1-9507-1948-983D-8FF60A4382A4}" name="Column58"/>
    <tableColumn id="59" xr3:uid="{2F24EB72-D295-7940-B2E3-B086757DD2EA}" name="Column59"/>
    <tableColumn id="60" xr3:uid="{E2045F3D-4C28-E94F-B710-DC6E2DEA5A54}" name="Column60"/>
    <tableColumn id="61" xr3:uid="{F9A1D089-54F7-8C4A-A816-07BC008A1C9B}" name="Column61"/>
    <tableColumn id="62" xr3:uid="{E9159A19-44FA-6048-B341-477DF2A740FD}" name="Column62"/>
    <tableColumn id="63" xr3:uid="{E121D27F-7A84-D848-B740-A62D268F7BF2}" name="Column63"/>
    <tableColumn id="64" xr3:uid="{E7FBD27A-A90D-B244-AB1D-C51CE2201955}" name="Column64"/>
    <tableColumn id="65" xr3:uid="{A2BFB16E-2193-CF4A-8B30-C49A92FFCAA6}" name="Column65"/>
    <tableColumn id="66" xr3:uid="{65DB74B5-F5E2-9A4D-934D-297A1298FBA2}" name="Column66"/>
    <tableColumn id="67" xr3:uid="{D94D48C4-5312-AB4A-AC6F-23968FD5D7CB}" name="Column67"/>
    <tableColumn id="68" xr3:uid="{93926195-0274-A840-BEA0-68BA08233D42}" name="Column68"/>
    <tableColumn id="69" xr3:uid="{8390731C-1BA8-C24C-8135-3537C648225C}" name="Column69"/>
    <tableColumn id="70" xr3:uid="{C8E454F7-1581-7D44-A625-8C9F6BFDD1A5}" name="Column70"/>
    <tableColumn id="71" xr3:uid="{E55A1EB1-5EA9-D741-849B-F80743D0B943}" name="Column71"/>
    <tableColumn id="72" xr3:uid="{E3CE217C-3A2D-EE4A-9D74-080AA7ACE869}" name="Column72"/>
    <tableColumn id="73" xr3:uid="{41709A88-AF6B-C446-AD43-C4009F988FF0}" name="Column73"/>
    <tableColumn id="74" xr3:uid="{4B1795AF-C620-E240-8E06-97B98B946793}" name="Column74"/>
    <tableColumn id="75" xr3:uid="{26E49A83-80D6-3040-A699-F0A6124C64CA}" name="Column75"/>
    <tableColumn id="76" xr3:uid="{6C895B33-E76D-B543-B78F-84631F3B3490}" name="Column76"/>
    <tableColumn id="77" xr3:uid="{D8205369-BE46-D042-80F9-72CAEE81C813}" name="Column77"/>
    <tableColumn id="78" xr3:uid="{1B6612C9-4991-4044-895C-A63ECCB1CE02}" name="Column78"/>
    <tableColumn id="79" xr3:uid="{39A8B5FD-F51B-1E4A-BEA2-2BC7B93AFA48}" name="Column79"/>
    <tableColumn id="80" xr3:uid="{A219CE24-3FAC-A148-9193-9819AF561A9E}" name="Column80"/>
    <tableColumn id="81" xr3:uid="{DE1D41D7-8B49-1347-9510-FC2F1179FBA3}" name="Column81"/>
    <tableColumn id="82" xr3:uid="{D0460E07-8AC0-574A-B0A7-94C0788AC0C8}" name="Column82"/>
    <tableColumn id="83" xr3:uid="{00F9DD74-05C3-C146-9F32-E6788181C14A}" name="Column83"/>
    <tableColumn id="84" xr3:uid="{5C0F718A-F511-EC49-A930-26138A5B1C5B}" name="Column84"/>
    <tableColumn id="85" xr3:uid="{37595419-C4EC-2344-B902-E128FF4E7A3C}" name="Column85"/>
    <tableColumn id="86" xr3:uid="{968DF241-E19D-DC4F-AEB6-895FC839BEDD}" name="Column86"/>
    <tableColumn id="87" xr3:uid="{E05C4EBF-072D-6F42-B47F-987E4AEE4286}" name="Column87"/>
    <tableColumn id="88" xr3:uid="{0D6AE23E-99EB-C443-B7C0-AD90421487D9}" name="Column88"/>
    <tableColumn id="89" xr3:uid="{18D1E59A-957B-DF4B-AF4E-BB48E734D808}" name="Column89"/>
    <tableColumn id="90" xr3:uid="{E9AFA7DD-9944-1D4E-AFE5-462F06AB65A8}" name="Column90"/>
    <tableColumn id="91" xr3:uid="{ECB2AB5D-F71F-EF40-8D70-1BF5A52B7FB1}" name="Column91"/>
    <tableColumn id="92" xr3:uid="{F7B09439-131E-1643-9F84-9DC2BE401CB9}" name="Column92"/>
    <tableColumn id="93" xr3:uid="{46BB556B-FF41-764D-BBA8-10D727ED97A8}" name="Column93"/>
    <tableColumn id="94" xr3:uid="{D8E1A230-95C6-6440-B5C0-8483F72994A2}" name="Column94"/>
    <tableColumn id="95" xr3:uid="{25A2EBB6-DEB6-AA4C-A2DC-1A81EC15CB12}" name="Column95"/>
    <tableColumn id="96" xr3:uid="{4068D772-B97A-B14B-9310-707713FC4250}" name="Column96"/>
    <tableColumn id="97" xr3:uid="{398DDE85-6CDE-014B-9319-54D38F042CF7}" name="Column97"/>
    <tableColumn id="98" xr3:uid="{EFCB6D28-EF76-DE40-8A46-268AADC43390}" name="Column98"/>
    <tableColumn id="99" xr3:uid="{63AEC3AC-A9C2-F248-BF8B-399C051A5DBB}" name="Column99"/>
    <tableColumn id="100" xr3:uid="{766B501D-B1D4-8244-B473-F18D3BF953D1}" name="Column100"/>
    <tableColumn id="101" xr3:uid="{67B97C86-82C0-FF48-B750-F9FFAC6800C8}" name="Column101"/>
    <tableColumn id="102" xr3:uid="{34769919-36CE-6348-853B-B66650F27F1D}" name="Column102"/>
    <tableColumn id="103" xr3:uid="{40BD6FAE-76E2-C640-89E5-B457BC9A5710}" name="Column103"/>
    <tableColumn id="104" xr3:uid="{2C4F69E3-D349-384D-88B5-BB6C86540632}" name="Column104"/>
    <tableColumn id="105" xr3:uid="{CCE91756-A6BD-6443-B07F-7E7EB726BF0C}" name="Column105"/>
    <tableColumn id="106" xr3:uid="{7BCB120A-36BC-8B48-A14C-0D54221D7E3A}" name="Column106"/>
    <tableColumn id="107" xr3:uid="{5BE43FC9-93F7-ED49-B6AE-921C892FA5DB}" name="Column107"/>
    <tableColumn id="108" xr3:uid="{005D10A6-1ABA-334E-8D41-FB8C9C72D26A}" name="Column108"/>
    <tableColumn id="109" xr3:uid="{4794DF41-FDD8-5441-86B2-D94F21D8ECF2}" name="Column109"/>
    <tableColumn id="110" xr3:uid="{D0616011-EB25-504F-8594-D583462FDD77}" name="Column110"/>
    <tableColumn id="111" xr3:uid="{CD57573D-1FCB-414F-95E9-AFC058EF9CDB}" name="Column111"/>
    <tableColumn id="112" xr3:uid="{1512B379-FDC1-4F4C-A861-E58F0A161808}" name="Column112"/>
    <tableColumn id="113" xr3:uid="{D85C0B0C-BC0F-4D4B-920F-59BA29858E4C}" name="Column113"/>
    <tableColumn id="114" xr3:uid="{323A8AF6-E463-6D4A-9852-8A9B469A2E2B}" name="Column114"/>
    <tableColumn id="115" xr3:uid="{C896B617-E018-0749-8536-86C6C5134677}" name="Column115"/>
    <tableColumn id="116" xr3:uid="{2DEAEBDD-DDB6-9E47-B5C5-B9854C057B51}" name="Column116"/>
    <tableColumn id="117" xr3:uid="{5C98293D-184B-1D45-A674-E8551A949B3C}" name="Column117"/>
    <tableColumn id="118" xr3:uid="{E50409A4-79CD-944D-A135-99CF64A67201}" name="Column118"/>
    <tableColumn id="119" xr3:uid="{DC5A4594-C340-1E4F-B61C-CBEBD6CB2DB8}" name="Column119"/>
    <tableColumn id="120" xr3:uid="{67663E24-6845-CD42-993A-1D98BF817BBF}" name="Column120"/>
    <tableColumn id="121" xr3:uid="{0AA0B868-CCC4-1C4B-B7AE-A99F2B7D870D}" name="Column121"/>
    <tableColumn id="122" xr3:uid="{E5C8B85E-2ADD-F043-8311-1B03387D3CF4}" name="Column122"/>
    <tableColumn id="123" xr3:uid="{76385DC8-F214-BA4E-B7A1-BCE69DA4FD57}" name="Column123"/>
    <tableColumn id="124" xr3:uid="{967DE247-0DE9-5440-A2C7-6DF20074BC0E}" name="Column124"/>
    <tableColumn id="125" xr3:uid="{7E5B7653-7F35-B341-AA2D-6218A2FD4E84}" name="Column125"/>
    <tableColumn id="126" xr3:uid="{FDC00CD2-A605-C24B-A9B3-FF6749A4879A}" name="Column126"/>
    <tableColumn id="127" xr3:uid="{E3A32DA3-12EA-C04C-85C1-FF7ECB215440}" name="Column127"/>
    <tableColumn id="128" xr3:uid="{E048833B-7890-384A-BFFF-048B47A52162}" name="Column128"/>
    <tableColumn id="129" xr3:uid="{8023B01A-BE3F-4C49-92CB-51FAD9E332E4}" name="Column129"/>
    <tableColumn id="130" xr3:uid="{A7DAA031-B485-5D43-B076-6EC9FFD04499}" name="Column130"/>
    <tableColumn id="131" xr3:uid="{C21EB714-8EC7-2047-8033-DED864D070BF}" name="Column131"/>
    <tableColumn id="132" xr3:uid="{7BA0B7E0-C233-6A4B-9DAE-558F5A681685}" name="Column132"/>
    <tableColumn id="133" xr3:uid="{FE5D5697-BC9A-3E49-992B-060D3C96103B}" name="Column133"/>
    <tableColumn id="134" xr3:uid="{C7750519-7D85-7647-B521-69ED1F4C5B02}" name="Column134"/>
    <tableColumn id="135" xr3:uid="{39C0992D-5AEA-4949-8912-812621F7FE06}" name="Column135"/>
    <tableColumn id="136" xr3:uid="{D7803DA3-A1B0-414A-B22C-EB156D013F9B}" name="Column136"/>
    <tableColumn id="137" xr3:uid="{A8A77AC8-0DB8-7347-84C9-D810ABED3D1F}" name="Column137"/>
    <tableColumn id="138" xr3:uid="{BBEB84F6-6C52-344C-BD14-5DA337DBF4D2}" name="Column138"/>
    <tableColumn id="139" xr3:uid="{8ED2F257-935A-D949-97C6-C5082F5A4525}" name="Column139"/>
    <tableColumn id="140" xr3:uid="{0BAABFA2-B72C-E04B-BC7A-E3D3BDBF1527}" name="Column140"/>
    <tableColumn id="141" xr3:uid="{715FB931-2C88-EA4C-9040-8678EF962B61}" name="Column141"/>
    <tableColumn id="142" xr3:uid="{409C4BBD-B563-2D4E-8484-062BDC2729A0}" name="Column142"/>
    <tableColumn id="143" xr3:uid="{13C066A9-81B9-FF4A-8BF3-EDBC5C6FEE6B}" name="Column143"/>
    <tableColumn id="144" xr3:uid="{14A6E8A8-4BE4-3442-9916-A1C53D694CA5}" name="Column144"/>
    <tableColumn id="145" xr3:uid="{05EBCAA7-FF0A-5E45-9247-F32EDF413BA4}" name="Column145"/>
    <tableColumn id="146" xr3:uid="{DBD231B7-DF1D-2A48-8203-095040492C5B}" name="Column146"/>
    <tableColumn id="147" xr3:uid="{66E2BED0-3164-B246-ABFA-5FC12C92C217}" name="Column147"/>
    <tableColumn id="148" xr3:uid="{0A8B9D0D-2421-844B-97EE-BA39FD45CBC1}" name="Column148"/>
    <tableColumn id="149" xr3:uid="{D811BA02-53F4-A64C-BEBE-8BC998D19953}" name="Column149"/>
    <tableColumn id="150" xr3:uid="{5A5A0B39-C3C8-D644-972C-AE90BA05BA36}" name="Column150"/>
    <tableColumn id="151" xr3:uid="{F229089E-1797-6641-8DBA-063B8B25B809}" name="Column151"/>
    <tableColumn id="152" xr3:uid="{76FCD839-63DF-9945-A828-09D4B5DE310B}" name="Column152"/>
    <tableColumn id="153" xr3:uid="{9149043A-4224-394A-A471-0C0B3ABC8231}" name="Column153"/>
    <tableColumn id="154" xr3:uid="{3DC4E1ED-755E-4445-BD17-449CC16D9E97}" name="Column154"/>
    <tableColumn id="155" xr3:uid="{95FF4591-FC67-5E49-99DD-4D7DD0A024E5}" name="Column155"/>
    <tableColumn id="156" xr3:uid="{6DAE42AF-4ACE-9448-AF54-6572AB3026CF}" name="Column156"/>
    <tableColumn id="157" xr3:uid="{500BEAFC-0DFF-1344-A85E-4ECF3DAB6099}" name="Column157"/>
    <tableColumn id="158" xr3:uid="{2AA9E368-2881-504E-9367-4F2D55E4320C}" name="Column158"/>
    <tableColumn id="159" xr3:uid="{47BC2A01-82AE-5F49-ABE5-1F62522944DA}" name="Column159"/>
    <tableColumn id="160" xr3:uid="{8E24FDE6-2A9D-9743-884D-3085A72CF469}" name="Column160"/>
    <tableColumn id="161" xr3:uid="{1E0D8951-F1C4-A448-9493-44BD115FDC03}" name="Column161"/>
    <tableColumn id="162" xr3:uid="{1EEF749E-8B83-6346-BFC6-B8DB99292FA6}" name="Column162"/>
    <tableColumn id="163" xr3:uid="{75C1420F-904F-C54E-991D-7A98C119F6C3}" name="Column163"/>
    <tableColumn id="164" xr3:uid="{C38849A6-FFC8-D140-97E7-724912292386}" name="Column164"/>
    <tableColumn id="165" xr3:uid="{503ED67F-4905-7A4E-80DF-F64D783C09BB}" name="Column165"/>
    <tableColumn id="166" xr3:uid="{EA571409-0220-C245-8DE6-7D82B29E8935}" name="Column166"/>
    <tableColumn id="167" xr3:uid="{C78BED33-DB9D-974F-B055-7721E108A091}" name="Column167"/>
    <tableColumn id="168" xr3:uid="{6793ADE2-1033-DA4C-A310-26A4018801B0}" name="Column168"/>
    <tableColumn id="169" xr3:uid="{19A5254E-CDEE-F740-AFEA-ACAC96B32EBF}" name="Column169"/>
    <tableColumn id="170" xr3:uid="{D7B7B3A7-0199-3D4A-9A80-73C1CCAA3B38}" name="Column170"/>
    <tableColumn id="171" xr3:uid="{599C474C-AB93-144E-AE86-B48755DA7179}" name="Column171"/>
    <tableColumn id="172" xr3:uid="{8B5E2D94-1414-FB4A-B28F-BEE8FDC2C0F3}" name="Column172"/>
    <tableColumn id="173" xr3:uid="{A939ABAE-073E-7B4C-B9AA-67613683ED3F}" name="Column173"/>
    <tableColumn id="174" xr3:uid="{58603CA0-AD0E-1A45-915B-0DA195358FC5}" name="Column174"/>
    <tableColumn id="175" xr3:uid="{CFC91134-449F-6D45-B619-671285EA7239}" name="Column175"/>
    <tableColumn id="176" xr3:uid="{D5D0AEE0-5C58-FF41-87E3-C37402010F2B}" name="Column176"/>
    <tableColumn id="177" xr3:uid="{424E9BBD-55B8-BC4F-B664-6ED680C779AF}" name="Column177"/>
    <tableColumn id="178" xr3:uid="{2279CE27-5B9B-FB4B-B3E0-33AF1F9833EC}" name="Column178"/>
    <tableColumn id="179" xr3:uid="{C2DD8794-A5C7-CB4F-998A-7B2DBD0EB304}" name="Column179"/>
    <tableColumn id="180" xr3:uid="{B2D27AF5-3835-6441-A380-3E4A1BBCB0E5}" name="Column180"/>
    <tableColumn id="181" xr3:uid="{9F1F73FF-B1A1-524D-930B-8BC741B8851D}" name="Column181"/>
    <tableColumn id="182" xr3:uid="{611093AD-040C-F04A-B3EA-E44BE818E6B6}" name="Column182"/>
    <tableColumn id="183" xr3:uid="{9CB5D99B-AA9F-D647-963F-95F102B5DB41}" name="Column183"/>
    <tableColumn id="184" xr3:uid="{DA84BCED-F0EA-5548-A2DD-9489284DA0B8}" name="Column184"/>
    <tableColumn id="185" xr3:uid="{EE6D0A43-BA7D-0A4C-BB9B-9301EFFBD873}" name="Column185"/>
    <tableColumn id="186" xr3:uid="{86CBCD06-4C33-FE4D-A9AE-A1511B6F8D60}" name="Column186"/>
    <tableColumn id="187" xr3:uid="{02A45563-712A-CC4C-B9A7-EDA1791B9F0F}" name="Column187"/>
    <tableColumn id="188" xr3:uid="{B3629865-975A-1545-A140-139E94A2C8CF}" name="Column188"/>
    <tableColumn id="189" xr3:uid="{C9C209B5-97D4-0B47-8B1E-27D953369C9B}" name="Column189"/>
    <tableColumn id="190" xr3:uid="{5BA951D1-DBA5-F947-8B19-66EB519E14C2}" name="Column190"/>
    <tableColumn id="191" xr3:uid="{BD229285-D82C-2341-8F38-AC32A998ED59}" name="Column191"/>
    <tableColumn id="192" xr3:uid="{4E38E478-7507-E242-9950-70F57B760DA7}" name="Column192"/>
    <tableColumn id="193" xr3:uid="{29AD7A88-E0DF-0543-B0F1-E0B10E710E29}" name="Column193"/>
    <tableColumn id="194" xr3:uid="{C41D5048-E89C-DF41-BC94-1CA52698F4E3}" name="Column194"/>
    <tableColumn id="195" xr3:uid="{CBEE4137-90CA-AF45-BE1E-DB11DB4D5974}" name="Column195"/>
    <tableColumn id="196" xr3:uid="{062A2628-79FE-F647-8242-67761023616A}" name="Column196"/>
    <tableColumn id="197" xr3:uid="{DF7E73BB-99F2-2D46-B0D4-790DC71BFD3C}" name="Column197"/>
    <tableColumn id="198" xr3:uid="{1280D36B-CFEE-F24E-AA3B-B91375E92DE7}" name="Column198"/>
    <tableColumn id="199" xr3:uid="{958DF4B7-81E7-D944-BB25-0239DB56A9B0}" name="Column199"/>
    <tableColumn id="200" xr3:uid="{3E837BB0-0307-1B43-AF34-18261611D459}" name="Column200"/>
    <tableColumn id="201" xr3:uid="{FF3571EA-94BD-6E44-8A03-E49BE068E970}" name="Column201"/>
    <tableColumn id="202" xr3:uid="{C7E7A45C-DECE-D343-9CA1-C23476CB9869}" name="Column202"/>
    <tableColumn id="203" xr3:uid="{827CBFBC-61BD-214F-B263-36D7E38FED03}" name="Column203"/>
    <tableColumn id="204" xr3:uid="{9B120753-78C5-334E-B769-2E7B668008A6}" name="Column204"/>
    <tableColumn id="205" xr3:uid="{8A2F950F-F8C4-0F4D-A0F6-5905F9FE8857}" name="Column205"/>
    <tableColumn id="206" xr3:uid="{43E4DF7A-ABD8-AD41-8E8A-A0132B6E1863}" name="Column206"/>
    <tableColumn id="207" xr3:uid="{B4B5A6DC-345A-B042-BFDC-4F4586C1B448}" name="Column207"/>
    <tableColumn id="208" xr3:uid="{9C0C0E2E-9777-B44A-B6EA-A626074736DE}" name="Column208"/>
    <tableColumn id="209" xr3:uid="{89916690-0A85-E54A-973A-512BDCEC3CED}" name="Column209"/>
    <tableColumn id="210" xr3:uid="{6E55AEDD-037C-7745-AA98-4AED27F043FA}" name="Column210"/>
    <tableColumn id="211" xr3:uid="{99715354-7CD2-CC48-9F76-ED933C2532BC}" name="Column211"/>
    <tableColumn id="212" xr3:uid="{B954D394-A432-3F48-9E92-308095299DA5}" name="Column212"/>
    <tableColumn id="213" xr3:uid="{6C140B6C-294E-2742-9908-5E0FA424F742}" name="Column213"/>
    <tableColumn id="214" xr3:uid="{78A94CE5-A794-3945-9056-1914DD91C4E2}" name="Column214"/>
    <tableColumn id="215" xr3:uid="{959DC44F-CB72-D74C-8AD9-1A2B046B7CA8}" name="Column215"/>
    <tableColumn id="216" xr3:uid="{BE679648-CE10-C646-8396-105A49DA980C}" name="Column216"/>
    <tableColumn id="217" xr3:uid="{BB8A7CDC-4FCB-334E-AAA1-697BD046B14D}" name="Column217"/>
    <tableColumn id="218" xr3:uid="{537CB89B-D42E-9D46-8F23-FFC64EBC2CF4}" name="Column218"/>
    <tableColumn id="219" xr3:uid="{DF7B5F4B-B79B-5542-A42B-50E7890ACC98}" name="Column219"/>
    <tableColumn id="220" xr3:uid="{6F8087CD-361E-6B43-9759-95D26B08FDFC}" name="Column220"/>
    <tableColumn id="221" xr3:uid="{0AC1566B-4015-1B43-B7EF-526CB4A27D5A}" name="Column221"/>
    <tableColumn id="222" xr3:uid="{7BFAF42C-AA9E-764C-A08A-78A97ABC5923}" name="Column222"/>
    <tableColumn id="223" xr3:uid="{E6EAA135-C3C8-6047-B8A8-4377930C8876}" name="Column223"/>
    <tableColumn id="224" xr3:uid="{2EB600E8-4C8C-A949-9A83-31FD95B3758D}" name="Column224"/>
    <tableColumn id="225" xr3:uid="{5A9BF241-5E34-4A42-9808-042123FBDE79}" name="Column225"/>
    <tableColumn id="226" xr3:uid="{E168CCE0-3AD4-DC4F-BC24-00281379E3FD}" name="Column226"/>
    <tableColumn id="227" xr3:uid="{A91FF3FD-F37E-7840-8ED3-A62D132462CA}" name="Column227"/>
    <tableColumn id="228" xr3:uid="{9D810671-1546-8F4C-BFE2-A1A1BE3A1C13}" name="Column228"/>
    <tableColumn id="229" xr3:uid="{8A1FFAC7-C553-6B4E-8FEF-A9537014F981}" name="Column229"/>
    <tableColumn id="230" xr3:uid="{3DFD744D-1C07-BF4F-B830-D7CF7D94FA27}" name="Column230"/>
    <tableColumn id="231" xr3:uid="{E741CFFF-D202-EB46-9867-27400A89E2AD}" name="Column231"/>
    <tableColumn id="232" xr3:uid="{32BFCFD9-DDA1-8B4D-AA64-AA5E2A297D24}" name="Column232"/>
    <tableColumn id="233" xr3:uid="{7514CB18-13E3-B94B-B927-6F9166E1880D}" name="Column233"/>
    <tableColumn id="234" xr3:uid="{3A644185-41DA-2349-B675-EC14B814A46F}" name="Column234"/>
    <tableColumn id="235" xr3:uid="{0A3E8EBC-D99D-334E-B0F5-052AD54713B4}" name="Column235"/>
    <tableColumn id="236" xr3:uid="{3B9F1E53-A566-644F-880B-8251A9CF33C9}" name="Column236"/>
    <tableColumn id="237" xr3:uid="{D38F30CD-A8EF-D44D-A30F-29F3C3AF9EA5}" name="Column237"/>
    <tableColumn id="238" xr3:uid="{EF6B3D8B-CE84-9B46-8D75-5B2EB840B41A}" name="Column238"/>
    <tableColumn id="239" xr3:uid="{3731F49A-A232-F640-A04F-C4E51DB022E2}" name="Column239"/>
    <tableColumn id="240" xr3:uid="{8B0AF002-65A6-CD4D-B64E-4BAFB10F1E94}" name="Column240"/>
    <tableColumn id="241" xr3:uid="{C88991FB-0083-4A48-B02C-40E5FFC73DE1}" name="Column241"/>
    <tableColumn id="242" xr3:uid="{E123C2E2-5E92-894D-B4E5-7B02504BB7C5}" name="Column242"/>
    <tableColumn id="243" xr3:uid="{A2ED214D-166D-724F-BC98-0E32D6282880}" name="Column243"/>
    <tableColumn id="244" xr3:uid="{5E32EE98-EC3D-2147-BA34-2ACB12E0A090}" name="Column244"/>
    <tableColumn id="245" xr3:uid="{2D9AAFF4-CE8B-9245-ACAB-82D368871976}" name="Column245"/>
    <tableColumn id="246" xr3:uid="{053C5C74-F82E-0F4C-BD1C-78D941C84F98}" name="Column246"/>
    <tableColumn id="247" xr3:uid="{1905B89C-68F8-874C-AA7E-FA8D88240015}" name="Column247"/>
    <tableColumn id="248" xr3:uid="{0266644A-6E83-F149-A920-39DDF0F5AD4F}" name="Column248"/>
    <tableColumn id="249" xr3:uid="{12184A07-4080-C643-BEB0-50D60DA3F5CA}" name="Column249"/>
    <tableColumn id="250" xr3:uid="{DFC3A695-A2A7-C34E-8A24-C1D0FA019DE6}" name="Column250"/>
    <tableColumn id="251" xr3:uid="{34851F93-B1FA-274D-AA94-A3BE291A060D}" name="Column251"/>
    <tableColumn id="252" xr3:uid="{2369DC02-B7A5-BE47-B628-49105F17565C}" name="Column252"/>
    <tableColumn id="253" xr3:uid="{ED308BAB-63CE-404B-9CDC-CC7D364A1C61}" name="Column253"/>
    <tableColumn id="254" xr3:uid="{0688A748-78F6-F549-8FE6-F6C68BE090E0}" name="Column254"/>
    <tableColumn id="255" xr3:uid="{41F19C3E-4360-FC4B-9095-BEEFF0003B4B}" name="Column255"/>
    <tableColumn id="256" xr3:uid="{801CA07D-384C-6F4B-B9A0-8CE876323780}" name="Column256"/>
    <tableColumn id="257" xr3:uid="{CFC26986-FDA3-B047-9B92-FC74B2C8925F}" name="Column257"/>
    <tableColumn id="258" xr3:uid="{22DBD8C2-CB9A-A947-9F66-31B43E45DEBA}" name="Column258"/>
    <tableColumn id="259" xr3:uid="{16C69DEC-4374-D74C-8F83-B6DA4B71C491}" name="Column259"/>
    <tableColumn id="260" xr3:uid="{6791938E-4B71-8D4A-B5F3-446D4DFC4922}" name="Column260"/>
    <tableColumn id="261" xr3:uid="{95F6CCA4-99AE-F44D-8E6F-985C36B34B34}" name="Column261"/>
    <tableColumn id="262" xr3:uid="{0DF9421E-271F-0044-9E89-E45CA0CE9734}" name="Column262"/>
    <tableColumn id="263" xr3:uid="{5C71DC5E-E78C-DD46-ACDE-17CB980CF25E}" name="Column263"/>
    <tableColumn id="264" xr3:uid="{C06EFCF3-8BD6-AA4B-BE6A-3A8E1EFB765B}" name="Column264"/>
    <tableColumn id="265" xr3:uid="{4C4FEC68-FB25-A343-9CF0-FBD71DB74F06}" name="Column265"/>
    <tableColumn id="266" xr3:uid="{579DBED2-D1F1-E747-9C0F-4DF99E5FF5AD}" name="Column266"/>
    <tableColumn id="267" xr3:uid="{AA700592-0653-404E-8753-9CE941402BC5}" name="Column267"/>
    <tableColumn id="268" xr3:uid="{6FF2302E-B86E-C348-9D8F-3B1417DB4E44}" name="Column268"/>
    <tableColumn id="269" xr3:uid="{84B770CD-E72D-B542-BE47-106E106F3CAB}" name="Column269"/>
    <tableColumn id="270" xr3:uid="{D42D8929-6BCC-B841-940B-E99B82644316}" name="Column270"/>
    <tableColumn id="271" xr3:uid="{9F608AA1-2F6A-BC4B-9B1D-0A863D2C9B6E}" name="Column271"/>
    <tableColumn id="272" xr3:uid="{B7149343-06EE-164D-9DD7-F2A230899900}" name="Column272"/>
    <tableColumn id="273" xr3:uid="{4A5F272F-F8D1-114E-85F1-5EFBCC1A3A1B}" name="Column273"/>
    <tableColumn id="274" xr3:uid="{9331FC93-6AFB-A04D-BFD7-3639B612661A}" name="Column274"/>
    <tableColumn id="275" xr3:uid="{A6CEEF07-E06E-5645-95C5-D40EE1F235CE}" name="Column275"/>
    <tableColumn id="276" xr3:uid="{5F50A6A6-2E94-8848-A75F-EC8816D96B80}" name="Column276"/>
    <tableColumn id="277" xr3:uid="{1A0B2E9F-4725-834D-821C-658020A51243}" name="Column277"/>
    <tableColumn id="278" xr3:uid="{7B60BA55-ACC8-C941-B90D-6891A6DEDEF0}" name="Column278"/>
    <tableColumn id="279" xr3:uid="{72DB5410-6B82-8541-931B-59A7EF0216D1}" name="Column279"/>
    <tableColumn id="280" xr3:uid="{1BD7C967-8489-6F44-8F2B-B8CDC99AC84C}" name="Column280"/>
    <tableColumn id="281" xr3:uid="{591086D2-AAC4-BE49-89C2-CAEAAE53F777}" name="Column281"/>
    <tableColumn id="282" xr3:uid="{8091DA1F-4326-0943-8C5A-F0FC99E457A1}" name="Column282"/>
    <tableColumn id="283" xr3:uid="{C76AAB51-ADEA-4F48-BAE3-62EF7AFDEAEF}" name="Column283"/>
    <tableColumn id="284" xr3:uid="{63153E00-98B9-DE4D-9518-B3C5EDC4906E}" name="Column284"/>
    <tableColumn id="285" xr3:uid="{02D33C7B-EF14-294B-9380-CCD0FD778A25}" name="Column285"/>
    <tableColumn id="286" xr3:uid="{A42156D6-556A-C746-912B-65A399AB1D7E}" name="Column286"/>
    <tableColumn id="287" xr3:uid="{58A7F60D-99CB-7C4C-BBAB-4AEBF0BD88B9}" name="Column287"/>
    <tableColumn id="288" xr3:uid="{0786FBC4-455E-FF47-A058-62F820122148}" name="Column288"/>
    <tableColumn id="289" xr3:uid="{0328D206-6F96-ED4E-95EE-43A6191AD266}" name="Column289"/>
    <tableColumn id="290" xr3:uid="{37123B7E-DCFA-DA41-AF9A-0E8C11EEF119}" name="Column290"/>
    <tableColumn id="291" xr3:uid="{E5F963A4-9380-714C-8ED9-A1BE32351DFC}" name="Column291"/>
    <tableColumn id="292" xr3:uid="{78AEDA0A-1A95-9045-82AC-9E9BD3A37D18}" name="Column292"/>
    <tableColumn id="293" xr3:uid="{9CB2DD12-5E16-F147-9571-33D962140422}" name="Column293"/>
    <tableColumn id="294" xr3:uid="{85D6D181-4658-974B-92DC-7AEC07A83D99}" name="Column294"/>
    <tableColumn id="295" xr3:uid="{54526A91-A5A5-3A4C-B6FC-C96754646DBF}" name="Column295"/>
    <tableColumn id="296" xr3:uid="{9470D831-FBC8-304A-9DDA-DA4FB215EAFD}" name="Column296"/>
    <tableColumn id="297" xr3:uid="{F470B697-3705-AB42-9818-E8B3D996C50C}" name="Column297"/>
    <tableColumn id="298" xr3:uid="{140AD6F8-29EE-254C-8DCC-99ADA17819E4}" name="Column298"/>
    <tableColumn id="299" xr3:uid="{AF07798D-3D87-514C-AFB8-6AE36D74C77C}" name="Column299"/>
    <tableColumn id="300" xr3:uid="{DB4DA40F-F61A-5C47-89C4-024B976FCBC5}" name="Column300"/>
    <tableColumn id="301" xr3:uid="{3B65FC40-4D42-CE43-B971-C6A6D8D1CC9D}" name="Column301"/>
    <tableColumn id="302" xr3:uid="{16ECDB97-8A4E-E44F-AA0A-E63B4014929C}" name="Column302"/>
    <tableColumn id="303" xr3:uid="{926DD3F8-DDE3-B641-A86A-5A9415BCE242}" name="Column303"/>
    <tableColumn id="304" xr3:uid="{AFEE91C8-DF6C-3F4A-B5AF-164E6FD98359}" name="Column304"/>
    <tableColumn id="305" xr3:uid="{AD47D129-BDFF-F343-AD96-2E89CB2B4269}" name="Column305"/>
    <tableColumn id="306" xr3:uid="{7524A525-CF3D-9D46-83C7-918AFBF6C3FD}" name="Column306"/>
    <tableColumn id="307" xr3:uid="{6D20E149-9B50-D545-8F6D-936B526F709A}" name="Column307"/>
    <tableColumn id="308" xr3:uid="{C2F56EED-6717-9F45-95FD-B0F85FB2E5CF}" name="Column308"/>
    <tableColumn id="309" xr3:uid="{941C9315-0106-9346-8413-C2988810A13C}" name="Column309"/>
    <tableColumn id="310" xr3:uid="{407554F9-F6DD-4C41-A815-92A429D24B60}" name="Column310"/>
    <tableColumn id="311" xr3:uid="{B93DBBB2-86B6-324E-9713-8D4F7E07E629}" name="Column311"/>
    <tableColumn id="312" xr3:uid="{DBC46AFC-9EB4-BC41-8D81-05689E13610F}" name="Column312"/>
    <tableColumn id="313" xr3:uid="{49DEC434-68A4-F849-89CD-FC9F98A11B18}" name="Column313"/>
    <tableColumn id="314" xr3:uid="{5E67D736-7E06-334B-A2FD-AD3EB711CF5B}" name="Column314"/>
    <tableColumn id="315" xr3:uid="{D780FB16-403D-2E48-80D5-D009E5CE6238}" name="Column315"/>
    <tableColumn id="316" xr3:uid="{798D315F-35CA-F944-B50A-1811E9A67DF9}" name="Column316"/>
    <tableColumn id="317" xr3:uid="{66C753A6-F8AA-7047-A61A-3F514AAB6F29}" name="Column317"/>
    <tableColumn id="318" xr3:uid="{38A5F451-6826-584B-934A-3F2FA1EF49FE}" name="Column318"/>
    <tableColumn id="319" xr3:uid="{E7493541-CFBC-F745-A3B2-3504751F6608}" name="Column319"/>
    <tableColumn id="320" xr3:uid="{D9B0D698-925A-DB42-A72A-73D7A0D4529B}" name="Column320"/>
    <tableColumn id="321" xr3:uid="{6C4B2CAD-607F-6146-B351-51D079ED3D3E}" name="Column321"/>
    <tableColumn id="322" xr3:uid="{3E887B27-DB29-9841-9E0C-A599B593F864}" name="Column322"/>
    <tableColumn id="323" xr3:uid="{DC40AED2-B929-AB4A-9AD8-C401E28D2953}" name="Column323"/>
    <tableColumn id="324" xr3:uid="{223F7F1F-45D8-374B-A03F-C8C2E17D5CAC}" name="Column324"/>
    <tableColumn id="325" xr3:uid="{C3CE941A-9EC5-5041-B1E9-A17533B6580A}" name="Column325"/>
    <tableColumn id="326" xr3:uid="{FECAC7D5-5D06-C641-9B1C-AF7F09464B09}" name="Column326"/>
    <tableColumn id="327" xr3:uid="{0E00E27D-63FD-E44E-A46B-BEC43F25C821}" name="Column327"/>
    <tableColumn id="328" xr3:uid="{9995D6C2-8E39-5449-8320-AE2B7738ABB5}" name="Column328"/>
    <tableColumn id="329" xr3:uid="{43A89BD3-BA30-6C49-96B2-0DC39A7F3CF5}" name="Column329"/>
    <tableColumn id="330" xr3:uid="{08D4650C-F84E-2044-9A1D-AEF29AE7552A}" name="Column330"/>
    <tableColumn id="331" xr3:uid="{C9A7940E-9580-1044-8B25-856F4201C2FF}" name="Column331"/>
    <tableColumn id="332" xr3:uid="{A02EDB58-B200-A94D-BA1A-73B1C95F7FC3}" name="Column332"/>
    <tableColumn id="333" xr3:uid="{10D2CBE2-E1C4-0340-A531-1BDD98F87063}" name="Column333"/>
    <tableColumn id="334" xr3:uid="{59BF36FD-D79E-1F4D-8880-C8DFA43AB497}" name="Column334"/>
    <tableColumn id="335" xr3:uid="{330DAD15-B441-314C-9EA0-2598C4BC3BBD}" name="Column335"/>
    <tableColumn id="336" xr3:uid="{F7CCAB77-ACE4-F64F-A403-7D38EC29B6B4}" name="Column336"/>
    <tableColumn id="337" xr3:uid="{AAB3FCE2-5CE8-F146-A126-6FADE8402893}" name="Column337"/>
    <tableColumn id="338" xr3:uid="{6D644A20-49F7-994B-84E4-A6321212C509}" name="Column338"/>
    <tableColumn id="339" xr3:uid="{B6919E0C-E7C8-6048-826D-7F93A0ED5C03}" name="Column339"/>
    <tableColumn id="340" xr3:uid="{638151D1-6FA1-AA4F-A852-A88335A15FDB}" name="Column340"/>
    <tableColumn id="341" xr3:uid="{C11C5CA4-2EA2-8543-A9FB-F0A52288CF0D}" name="Column341"/>
    <tableColumn id="342" xr3:uid="{6A4532F2-3FE4-3340-B0C7-D4D4FF6918CB}" name="Column342"/>
    <tableColumn id="343" xr3:uid="{E80EFF9D-2A00-2C45-9EBE-BA158C27580B}" name="Column343"/>
    <tableColumn id="344" xr3:uid="{7E31B50F-7130-C74F-95BE-C1E64BD962AD}" name="Column344"/>
    <tableColumn id="345" xr3:uid="{FF1D6525-C0B6-DA46-B6B4-4B9518D311A9}" name="Column345"/>
    <tableColumn id="346" xr3:uid="{D57364E0-FEA8-C545-A186-9EFD60551157}" name="Column346"/>
    <tableColumn id="347" xr3:uid="{EA5B3985-0CDE-F347-8782-A3572525BD18}" name="Column347"/>
    <tableColumn id="348" xr3:uid="{B8BCA8CF-8459-554E-AFAB-0AE3015D19CB}" name="Column348"/>
    <tableColumn id="349" xr3:uid="{E5C9F12B-EB80-9B46-9D9E-4F2FCF40183B}" name="Column349"/>
    <tableColumn id="350" xr3:uid="{B3250113-1978-0843-A60D-AEF79B6CDF40}" name="Column350"/>
    <tableColumn id="351" xr3:uid="{B6E38321-5A57-214E-8B04-FD8DBA126C85}" name="Column351"/>
    <tableColumn id="352" xr3:uid="{3201B477-051E-1A45-AC0A-965D1176A93F}" name="Column352"/>
    <tableColumn id="353" xr3:uid="{AD810C2D-8CD1-5F40-A6DA-31239D60C96E}" name="Column353"/>
    <tableColumn id="354" xr3:uid="{8DF633BA-57A6-E34B-9302-D5428F1BEEBB}" name="Column354"/>
    <tableColumn id="355" xr3:uid="{783C9ED5-6C0C-F645-996C-C733A3ED31D0}" name="Column355"/>
    <tableColumn id="356" xr3:uid="{F8321C96-1A5F-E84E-866D-6343D9D3D2BE}" name="Column356"/>
    <tableColumn id="357" xr3:uid="{92DAAE9F-6613-8948-A144-29917EAAA281}" name="Column357"/>
    <tableColumn id="358" xr3:uid="{2A050C22-1436-854F-A141-C6782F7A0003}" name="Column358"/>
    <tableColumn id="359" xr3:uid="{F765A55F-33AB-134B-AC2B-3238A73FC8E2}" name="Column359"/>
    <tableColumn id="360" xr3:uid="{11BDA607-7149-EA40-88E1-84ACAB11F91D}" name="Column360"/>
    <tableColumn id="361" xr3:uid="{EAED0D76-2EDC-5741-91F9-554E31296707}" name="Column361"/>
    <tableColumn id="362" xr3:uid="{5049DE6F-ECD5-1348-B654-E8FAF159028F}" name="Column362"/>
    <tableColumn id="363" xr3:uid="{12CD0672-7A55-2E4C-A3DE-A42BB11534A5}" name="Column363"/>
    <tableColumn id="364" xr3:uid="{7DE15A04-E10F-7444-A31F-416C75C86F95}" name="Column364"/>
    <tableColumn id="365" xr3:uid="{EAA23D95-C129-7C41-A8E8-6A21A249B9CE}" name="Column365"/>
    <tableColumn id="366" xr3:uid="{D5C6341A-8213-494A-A81D-1D71C035D6F2}" name="Column366"/>
    <tableColumn id="367" xr3:uid="{CF9463A4-FEC9-1D46-B626-9A376DA4D5F5}" name="Column367"/>
    <tableColumn id="368" xr3:uid="{B1B171E1-ABB4-DD4A-ABBA-07B3C1A1564E}" name="Column368"/>
    <tableColumn id="369" xr3:uid="{23E9D32B-EA60-544D-8F7E-353D3E662EDA}" name="Column369"/>
    <tableColumn id="370" xr3:uid="{65F1E7AB-5020-2D48-AA24-182BBAC7D46D}" name="Column370"/>
    <tableColumn id="371" xr3:uid="{FB1BED71-0B62-7143-BEA3-B2343C4A178A}" name="Column371"/>
    <tableColumn id="372" xr3:uid="{0D091A43-654F-6C47-9342-CAF11431F6E7}" name="Column372"/>
    <tableColumn id="373" xr3:uid="{9F91E192-66A5-6C40-B0AA-56F41E7C9007}" name="Column373"/>
    <tableColumn id="374" xr3:uid="{73DF2FA4-3A5A-284A-B47F-0D2FA49FAFBD}" name="Column374"/>
    <tableColumn id="375" xr3:uid="{FC9718D2-BD7C-A24D-AEEA-FEFEF36AA0CB}" name="Column375"/>
    <tableColumn id="376" xr3:uid="{1E512ADD-8076-D442-875A-CD99A162EB31}" name="Column376"/>
    <tableColumn id="377" xr3:uid="{EC1769B3-B854-5A4B-94E7-061FEA3D24C1}" name="Column377"/>
    <tableColumn id="378" xr3:uid="{E1C1FDFA-170D-0441-8DCD-D6FF6849D5C3}" name="Column378"/>
    <tableColumn id="379" xr3:uid="{0ED29C53-B98F-594B-857D-0AA329B6B08E}" name="Column379"/>
    <tableColumn id="380" xr3:uid="{EE5D975F-729E-944C-8AA3-11C4ECB14860}" name="Column380"/>
    <tableColumn id="381" xr3:uid="{9817CBDC-E398-2B4D-9178-5767A1489813}" name="Column381"/>
    <tableColumn id="382" xr3:uid="{053F338A-FD4D-9046-9C00-68C9B74E7373}" name="Column382"/>
    <tableColumn id="383" xr3:uid="{03722C9A-A462-FC40-92C3-2BF8DBD731A2}" name="Column383"/>
    <tableColumn id="384" xr3:uid="{9B25F802-70A5-BF44-870D-C0336FB5EEAA}" name="Column384"/>
    <tableColumn id="385" xr3:uid="{4D404322-1088-2C4B-A00A-FE15DAB45D6F}" name="Column385"/>
    <tableColumn id="386" xr3:uid="{B8388B49-F55F-6D49-9B0E-626BB8580C85}" name="Column386"/>
    <tableColumn id="387" xr3:uid="{BE98F120-361C-BC4B-A9DD-3F2E01D1305A}" name="Column387"/>
    <tableColumn id="388" xr3:uid="{50F48E1D-41ED-414B-BA81-76DE87184A3E}" name="Column388"/>
    <tableColumn id="389" xr3:uid="{C9DB53B7-C15F-0449-B8CF-910DAC7EF135}" name="Column389"/>
    <tableColumn id="390" xr3:uid="{49B32A3C-E8E2-574C-BDE0-D41345A85D87}" name="Column390"/>
    <tableColumn id="391" xr3:uid="{2AE4CCC6-7337-5B4A-BDA3-3B7B58EB849D}" name="Column391"/>
    <tableColumn id="392" xr3:uid="{3C6A38A9-0FB0-8944-999A-588F656703BD}" name="Column392"/>
    <tableColumn id="393" xr3:uid="{ED074185-E166-4B40-B5E8-71AB2A2D3360}" name="Column393"/>
    <tableColumn id="394" xr3:uid="{6C02F13B-8E3D-A043-9189-C9F1B9011F11}" name="Column394"/>
    <tableColumn id="395" xr3:uid="{2E818B81-2D40-864B-9F4A-51E1B05780DF}" name="Column395"/>
    <tableColumn id="396" xr3:uid="{04FD8A70-2107-D143-9192-2D28B8FA5458}" name="Column396"/>
    <tableColumn id="397" xr3:uid="{99606449-0D28-9B41-982E-313A9A9FDC9D}" name="Column397"/>
    <tableColumn id="398" xr3:uid="{9B4BF61A-7D3A-E84C-96EC-83C3F4F2EE9E}" name="Column398"/>
    <tableColumn id="399" xr3:uid="{B422E13E-C4BA-B043-85A0-69B13482982E}" name="Column399"/>
    <tableColumn id="400" xr3:uid="{03C3C5DB-B586-034A-8058-C4E0025BE250}" name="Column400"/>
    <tableColumn id="401" xr3:uid="{29DB42E3-992B-E341-BBD3-D180AFDD892C}" name="Column401"/>
    <tableColumn id="402" xr3:uid="{3555F381-F4D4-AB40-BD27-BE7D41A60D15}" name="Column402"/>
    <tableColumn id="403" xr3:uid="{737A7289-EF36-AF41-8F1B-368C57C38D55}" name="Column403"/>
    <tableColumn id="404" xr3:uid="{CCA45CB6-73DF-534C-940A-035CB2CF2933}" name="Column404"/>
    <tableColumn id="405" xr3:uid="{29F5C7A3-1BFB-EC41-A595-CB476ACF4CA6}" name="Column405"/>
    <tableColumn id="406" xr3:uid="{928E6679-E6EA-424B-BA26-08A0A5BD955C}" name="Column406"/>
    <tableColumn id="407" xr3:uid="{02DC6901-8193-7644-B288-6412FAAC5D9D}" name="Column407"/>
    <tableColumn id="408" xr3:uid="{91CD4998-56A9-EA48-9FAE-AFC48651B08A}" name="Column408"/>
    <tableColumn id="409" xr3:uid="{5D229AA6-2AD8-2D48-98DD-9B8F63E7F7BF}" name="Column409"/>
    <tableColumn id="410" xr3:uid="{080294BB-57FE-BE48-BB9F-E51676D59B21}" name="Column410"/>
    <tableColumn id="411" xr3:uid="{0532F72C-8F97-BA42-B4A9-5599B4142781}" name="Column411"/>
    <tableColumn id="412" xr3:uid="{EEFC46FF-49F4-F941-A8A0-E28AFCF67B5F}" name="Column412"/>
    <tableColumn id="413" xr3:uid="{C770B89C-E57D-8440-9829-DE96D6C01A77}" name="Column413"/>
    <tableColumn id="414" xr3:uid="{66844764-9FF8-0249-B86C-8152D9D19DEE}" name="Column414"/>
    <tableColumn id="415" xr3:uid="{E6FBC8B3-3EC5-4E40-BC08-DF4B4DAA8653}" name="Column415"/>
    <tableColumn id="416" xr3:uid="{18E46FC6-8BC1-8E4A-AF2C-BFF744ACCB2F}" name="Column416"/>
    <tableColumn id="417" xr3:uid="{4DA7898B-B0F2-D545-975A-6585FFE18FA2}" name="Column417"/>
    <tableColumn id="418" xr3:uid="{03609C60-69DD-F64B-A301-FB11B58D470D}" name="Column418"/>
    <tableColumn id="419" xr3:uid="{5D3652F8-7FD9-2F42-B480-FCB3518640C9}" name="Column419"/>
    <tableColumn id="420" xr3:uid="{F2224F64-33DA-9448-981A-FADD61B1A351}" name="Column420"/>
    <tableColumn id="421" xr3:uid="{D8211116-4CEE-7F42-8E92-32C63FD361B2}" name="Column421"/>
    <tableColumn id="422" xr3:uid="{BC606932-76DE-B34E-A4D8-5B47DC04A80E}" name="Column422"/>
    <tableColumn id="423" xr3:uid="{62845DE2-9A0C-934E-84AD-5B3A10343DCB}" name="Column423"/>
    <tableColumn id="424" xr3:uid="{4112AA87-FAF5-3244-9277-B9B24ECCD46C}" name="Column424"/>
    <tableColumn id="425" xr3:uid="{F687B77A-7FA7-6A4F-AB1D-530435A8ECAA}" name="Column425"/>
    <tableColumn id="426" xr3:uid="{11D924EA-7282-5043-83AE-FA6D062D9059}" name="Column426"/>
    <tableColumn id="427" xr3:uid="{F09417B4-66C7-6F4B-ACBF-CC002E01CDEC}" name="Column427"/>
    <tableColumn id="428" xr3:uid="{02F32EA5-42B6-5B4A-9D9D-81EFA50BC372}" name="Column428"/>
    <tableColumn id="429" xr3:uid="{FB31C872-E15E-A34E-8DA7-BBF186A64C07}" name="Column429"/>
    <tableColumn id="430" xr3:uid="{F82132CB-B265-0D47-8485-FE123F279CCF}" name="Column430"/>
    <tableColumn id="431" xr3:uid="{63D80EC4-7F5F-124C-AF87-39A511553CC2}" name="Column431"/>
    <tableColumn id="432" xr3:uid="{B9AE805C-B2CB-9442-988A-FFB4BB2C8378}" name="Column432"/>
    <tableColumn id="433" xr3:uid="{A0DD6B2C-939B-F24E-BC98-25692352B201}" name="Column433"/>
    <tableColumn id="434" xr3:uid="{41114A0F-F388-1348-8B97-40DCB4B2A803}" name="Column434"/>
    <tableColumn id="435" xr3:uid="{E1C49F9C-374E-844E-BAFF-A572652ABE79}" name="Column435"/>
    <tableColumn id="436" xr3:uid="{8CB936A9-FC32-9E4A-8D8B-FE4B27B5A762}" name="Column436"/>
    <tableColumn id="437" xr3:uid="{7890F7D1-2F4A-8C47-9755-F6CFD0DD35F8}" name="Column437"/>
    <tableColumn id="438" xr3:uid="{9BDCEEFF-8A10-3C42-B75E-13D18AA11C7F}" name="Column438"/>
    <tableColumn id="439" xr3:uid="{D11ADE4E-F55B-B04D-AE8D-2F1589776877}" name="Column439"/>
    <tableColumn id="440" xr3:uid="{FE207610-9788-D548-A9CE-2435410E7328}" name="Column440"/>
    <tableColumn id="441" xr3:uid="{46DEF868-67B0-6C4C-83CA-F372D8F62C6A}" name="Column441"/>
    <tableColumn id="442" xr3:uid="{5132F8E3-DA7B-5946-8225-67EA1972EDD4}" name="Column442"/>
    <tableColumn id="443" xr3:uid="{1F08F192-6684-6444-AC73-42C3F122557F}" name="Column443"/>
    <tableColumn id="444" xr3:uid="{E1EEA5DA-20B1-6849-B7FD-66008733A7E0}" name="Column444"/>
    <tableColumn id="445" xr3:uid="{B2395587-0B74-F042-B69B-9B5950B5311E}" name="Column445"/>
    <tableColumn id="446" xr3:uid="{5146AA2C-8A4E-F544-A469-6D81D0C73725}" name="Column446"/>
    <tableColumn id="447" xr3:uid="{372C5E71-C046-384F-A683-AFCBBF16023C}" name="Column447"/>
    <tableColumn id="448" xr3:uid="{41F755CB-7FE1-FB40-AFDA-6BAB694B4432}" name="Column448"/>
    <tableColumn id="449" xr3:uid="{68549D38-FEFF-684B-8242-05758D5AD660}" name="Column449"/>
    <tableColumn id="450" xr3:uid="{590F0D5F-D757-9947-AF32-1EA6D3CBC587}" name="Column450"/>
    <tableColumn id="451" xr3:uid="{DAB1BE37-C19F-6446-8E6F-1D9A20F6FA0E}" name="Column451"/>
    <tableColumn id="452" xr3:uid="{D35CBDCC-07F5-F849-9A94-00931168BE1B}" name="Column452"/>
    <tableColumn id="453" xr3:uid="{46A24FD0-34E3-A245-B9C2-2CB4103DEF24}" name="Column453"/>
    <tableColumn id="454" xr3:uid="{C5118FB7-89D9-9343-962E-E03E945C8BBE}" name="Column454"/>
    <tableColumn id="455" xr3:uid="{A7D70C4F-0A12-1647-97BD-9A83F129C3D2}" name="Column455"/>
    <tableColumn id="456" xr3:uid="{B3F30EB5-0490-A446-9210-FBA9CB3F5C09}" name="Column456"/>
    <tableColumn id="457" xr3:uid="{49405FB2-4492-1747-B439-DF5AC15F217C}" name="Column457"/>
    <tableColumn id="458" xr3:uid="{221404AF-6B06-3B48-8572-593F2D2F3B78}" name="Column458"/>
    <tableColumn id="459" xr3:uid="{0B6E941A-2F66-B040-A45E-4F982E159479}" name="Column459"/>
    <tableColumn id="460" xr3:uid="{030956B4-0A31-0B48-994E-F018A7DD4F5B}" name="Column460"/>
    <tableColumn id="461" xr3:uid="{360375FC-E0E9-3C49-92F1-2C8E95D06FD0}" name="Column461"/>
    <tableColumn id="462" xr3:uid="{9F38F18B-B002-6E49-9034-136A0755C671}" name="Column462"/>
    <tableColumn id="463" xr3:uid="{946584A8-FCFC-C245-8641-C1983843129E}" name="Column463"/>
    <tableColumn id="464" xr3:uid="{D43D9B92-2C37-5B41-80E1-F1DD2FF17A57}" name="Column464"/>
    <tableColumn id="465" xr3:uid="{638EB2BD-2176-0E48-BA1E-4939891302B8}" name="Column465"/>
    <tableColumn id="466" xr3:uid="{A9ED2245-9AE1-0443-BF35-5B7E15E36EFE}" name="Column466"/>
    <tableColumn id="467" xr3:uid="{81C84DD7-78A3-0D46-8579-471D578A797C}" name="Column467"/>
    <tableColumn id="468" xr3:uid="{34F508DA-C82F-2946-91A2-B3403C57B5B2}" name="Column468"/>
    <tableColumn id="469" xr3:uid="{6E1844C2-232A-E84B-AC28-F98ABCB83B79}" name="Column469"/>
    <tableColumn id="470" xr3:uid="{5B406DA4-EC74-F64A-8E8E-1B31F0FDA502}" name="Column470"/>
    <tableColumn id="471" xr3:uid="{D920F3BB-A282-3945-8406-D953DE55BCF8}" name="Column471"/>
    <tableColumn id="472" xr3:uid="{18C11467-2420-C048-8D54-0A9C9B341FE7}" name="Column472"/>
    <tableColumn id="473" xr3:uid="{22CCFD55-843C-3441-AAEE-13126690CABF}" name="Column473"/>
    <tableColumn id="474" xr3:uid="{7CC27DA6-FD1D-DB46-9544-1F439AD92E83}" name="Column474"/>
    <tableColumn id="475" xr3:uid="{2B5415F8-0840-1F4B-AC5D-795F44E733A9}" name="Column475"/>
    <tableColumn id="476" xr3:uid="{549565E2-8986-5341-8A74-7C5A3A488A91}" name="Column476"/>
    <tableColumn id="477" xr3:uid="{40FA5EED-6871-AC4F-B921-69F5104E429D}" name="Column477"/>
    <tableColumn id="478" xr3:uid="{F88D71CA-5903-2F42-8BA2-77558679CB46}" name="Column478"/>
    <tableColumn id="479" xr3:uid="{5F8CDA87-A1D1-FB4B-95DB-AD49BDDB295E}" name="Column479"/>
    <tableColumn id="480" xr3:uid="{A6A2772A-0E0C-C948-A1B5-063046BB98E6}" name="Column480"/>
    <tableColumn id="481" xr3:uid="{A8BE541C-FC2B-C94A-8C30-578E96D05F58}" name="Column481"/>
    <tableColumn id="482" xr3:uid="{EF2A2C66-534D-234A-97E3-AFE0477125B0}" name="Column482"/>
    <tableColumn id="483" xr3:uid="{31E95F16-1130-8C49-90E3-1452FE91EDFB}" name="Column483"/>
    <tableColumn id="484" xr3:uid="{5CE44ABF-5CD4-1345-9C9D-EE7B002E7117}" name="Column484"/>
    <tableColumn id="485" xr3:uid="{FE974E8E-20FF-E84F-937D-893C0EF6EC3F}" name="Column485"/>
    <tableColumn id="486" xr3:uid="{021D13D2-32CD-E644-8800-06A9B863ABF5}" name="Column486"/>
    <tableColumn id="487" xr3:uid="{933635FB-461C-804C-BD77-FC148ACA1DC8}" name="Column487"/>
    <tableColumn id="488" xr3:uid="{8D01CAD2-FB5C-1647-A1D3-C44E6C215997}" name="Column488"/>
    <tableColumn id="489" xr3:uid="{C1214CF3-BF42-8B41-B9F2-B6BCE31AEE64}" name="Column489"/>
    <tableColumn id="490" xr3:uid="{9BD2E4DF-8FAA-B04F-8C30-38433460688C}" name="Column490"/>
    <tableColumn id="491" xr3:uid="{28C32EB2-BA7B-E543-8C4C-A3D0D63DF130}" name="Column491"/>
    <tableColumn id="492" xr3:uid="{2F85D854-7ACE-0D41-B5A0-698DF0F366B1}" name="Column492"/>
    <tableColumn id="493" xr3:uid="{0CB49CF2-A9B7-FA4A-98D1-70E14971CEF1}" name="Column493"/>
    <tableColumn id="494" xr3:uid="{9610075F-274F-F449-9FDA-E117CE3D54CA}" name="Column494"/>
    <tableColumn id="495" xr3:uid="{0ECC92F4-D24A-CB47-8D7D-3D832C50CC61}" name="Column495"/>
    <tableColumn id="496" xr3:uid="{0EA4B650-9229-D44B-BE95-FEA62866B2B4}" name="Column496"/>
    <tableColumn id="497" xr3:uid="{4F505B4A-C283-B248-8599-4DC7118CC198}" name="Column497"/>
    <tableColumn id="498" xr3:uid="{4D22CE04-689E-C84F-A91C-C9BDA6038A20}" name="Column498"/>
    <tableColumn id="499" xr3:uid="{E2A3D7D2-FFC3-7A4F-8E80-FA46EE084CA5}" name="Column499"/>
    <tableColumn id="500" xr3:uid="{BF82323E-5D88-2543-9F26-9F8A1486CA38}" name="Column500"/>
    <tableColumn id="501" xr3:uid="{8428CB10-23CA-4742-87A0-281912EEE779}" name="Column501"/>
    <tableColumn id="502" xr3:uid="{F27A9348-B52A-8544-8F8B-C41ED14FB791}" name="Column502"/>
    <tableColumn id="503" xr3:uid="{E827137F-72D4-574A-B360-C8D2EB30A3A1}" name="Column503"/>
    <tableColumn id="504" xr3:uid="{B8725AB6-A0AD-F846-A23D-065E154E38AB}" name="Column504"/>
    <tableColumn id="505" xr3:uid="{5052FF51-2E26-8D4C-9F27-5A625F5A9E40}" name="Column505"/>
    <tableColumn id="506" xr3:uid="{9F60434D-BEB2-734F-ACC1-967DB74F413D}" name="Column506"/>
    <tableColumn id="507" xr3:uid="{B897E1CA-3774-4349-B50F-CCA8B764BF89}" name="Column507"/>
    <tableColumn id="508" xr3:uid="{9C085D6F-E5C8-4640-9F09-B8E61A560409}" name="Column508"/>
    <tableColumn id="509" xr3:uid="{475446E6-AEA7-064D-AB6C-8158A49C0DBA}" name="Column509"/>
    <tableColumn id="510" xr3:uid="{6B34BBD5-E0BF-1C4E-9A62-0B07DAE8C500}" name="Column510"/>
    <tableColumn id="511" xr3:uid="{EC2D68EE-7FD7-5240-ACF8-F2CD5BA42C55}" name="Column511"/>
    <tableColumn id="512" xr3:uid="{8DAA7078-CE2F-AF42-9DBC-7D8FF9DFC7C4}" name="Column512"/>
    <tableColumn id="513" xr3:uid="{130BA79A-D9E4-9741-B1D2-0297F4A5B9F7}" name="Column513"/>
    <tableColumn id="514" xr3:uid="{3008F1FE-704D-F542-A772-A5EF3A07C340}" name="Column514"/>
    <tableColumn id="515" xr3:uid="{4821CD79-8A83-6547-8717-2FDE3CF7E15E}" name="Column515"/>
    <tableColumn id="516" xr3:uid="{261BBF06-2F72-5C4B-ADD3-CDAE1320DD2D}" name="Column516"/>
    <tableColumn id="517" xr3:uid="{A288AD72-B215-5D4D-A21B-3B8EB9B80658}" name="Column517"/>
    <tableColumn id="518" xr3:uid="{71DBF2F5-1676-564F-AAF8-68633522A01C}" name="Column518"/>
    <tableColumn id="519" xr3:uid="{06C44F50-0737-A148-BD3B-66D02F860F7F}" name="Column519"/>
    <tableColumn id="520" xr3:uid="{BEE5BF66-DC80-0749-9381-68EE35540D2F}" name="Column520"/>
    <tableColumn id="521" xr3:uid="{BEAB3C27-7495-5F40-A593-A590115313D4}" name="Column521"/>
    <tableColumn id="522" xr3:uid="{BB41E2A1-295B-724F-A632-8CF2737D525B}" name="Column522"/>
    <tableColumn id="523" xr3:uid="{50DAC6DC-5D47-0E41-A828-9868196CBF53}" name="Column523"/>
    <tableColumn id="524" xr3:uid="{ED069E61-B849-4645-9E09-08D5AF7A5CD2}" name="Column524"/>
    <tableColumn id="525" xr3:uid="{C455600B-3C69-B64F-BDDC-CE79E3550A02}" name="Column525"/>
    <tableColumn id="526" xr3:uid="{AFA1DC89-AC40-5844-95C0-05938D1145E0}" name="Column526"/>
    <tableColumn id="527" xr3:uid="{1294DF3D-5D1C-7D49-A1AC-7EA759BD1B33}" name="Column527"/>
    <tableColumn id="528" xr3:uid="{FD6B88B9-9940-C84F-99F2-92E7C681ABBE}" name="Column528"/>
    <tableColumn id="529" xr3:uid="{B449C238-3BA4-FE4B-9CBC-F39090883E90}" name="Column529"/>
    <tableColumn id="530" xr3:uid="{5681508F-20E9-B141-8D94-42D03B18DC6E}" name="Column530"/>
    <tableColumn id="531" xr3:uid="{EB429134-1D71-0D40-A228-2F6FF7A04977}" name="Column531"/>
    <tableColumn id="532" xr3:uid="{462D601A-6E10-6142-8507-D87A07125E2C}" name="Column532"/>
    <tableColumn id="533" xr3:uid="{89496B2F-3012-9A4D-9E24-A163FE9A86CE}" name="Column533"/>
    <tableColumn id="534" xr3:uid="{8A6B4BBD-3EDF-CA45-897A-E0DF3E7E2B10}" name="Column534"/>
    <tableColumn id="535" xr3:uid="{4E8F45A7-8B91-4C43-A79C-B2406136EF0F}" name="Column535"/>
    <tableColumn id="536" xr3:uid="{303E8098-EBF0-2944-ADF8-9C4198E5DA1C}" name="Column536"/>
    <tableColumn id="537" xr3:uid="{C564C8C5-4B62-DA4A-BF6F-78E90BBC8518}" name="Column537"/>
    <tableColumn id="538" xr3:uid="{2CA0366A-1FBA-CC40-8A36-24656376B0D8}" name="Column538"/>
    <tableColumn id="539" xr3:uid="{D73B0689-A9C6-2648-977D-640F81B7F6F2}" name="Column539"/>
    <tableColumn id="540" xr3:uid="{C66C775D-2482-BA4D-880B-FC4AF89120C5}" name="Column540"/>
    <tableColumn id="541" xr3:uid="{AD50B7C7-5AF6-D043-8EAE-F64401583521}" name="Column541"/>
    <tableColumn id="542" xr3:uid="{89DC50B2-07EA-1745-BA49-FAB7D7813E21}" name="Column542"/>
    <tableColumn id="543" xr3:uid="{FD079FB4-5B6C-7A43-8D92-9A14B70DE97F}" name="Column543"/>
    <tableColumn id="544" xr3:uid="{33A9C38E-7071-E445-9100-48669F918AE1}" name="Column544"/>
    <tableColumn id="545" xr3:uid="{BFDF30CC-02DC-E94A-93EA-9EBFF93D39A5}" name="Column545"/>
    <tableColumn id="546" xr3:uid="{9452319F-4F79-3646-A5D6-DF8F33AA2163}" name="Column546"/>
    <tableColumn id="547" xr3:uid="{95C69CAE-1E23-1F4E-9AE1-10A861BDDFF0}" name="Column547"/>
    <tableColumn id="548" xr3:uid="{8303A6CB-3EBE-4D42-89AA-B59CD579100A}" name="Column548"/>
    <tableColumn id="549" xr3:uid="{063CBFD2-E559-6C40-AD3B-44CB9F66C31A}" name="Column549"/>
    <tableColumn id="550" xr3:uid="{D01E8038-A67E-BB4A-9669-9DF29E3CC40D}" name="Column550"/>
    <tableColumn id="551" xr3:uid="{EC6E350C-271A-0B48-91E1-8EFFBF73FB90}" name="Column551"/>
    <tableColumn id="552" xr3:uid="{79F37D60-8769-F74B-AA6A-9341585FC15B}" name="Column552"/>
    <tableColumn id="553" xr3:uid="{5897F053-72F2-0042-938F-EF9DF009BBD8}" name="Column553"/>
    <tableColumn id="554" xr3:uid="{50F13D08-1910-C34F-94C1-E88A24FEC388}" name="Column554"/>
    <tableColumn id="555" xr3:uid="{81F60FA3-5AF7-154C-A1E9-E4E494AC9C51}" name="Column555"/>
    <tableColumn id="556" xr3:uid="{6F67269E-B470-4C4D-A949-963FA82465CC}" name="Column556"/>
    <tableColumn id="557" xr3:uid="{0CBD1AA5-94AB-AA4B-9C78-4A63220E8B77}" name="Column557"/>
    <tableColumn id="558" xr3:uid="{B474A051-2D7F-154F-A5E4-9E2AD0F1AE5D}" name="Column558"/>
    <tableColumn id="559" xr3:uid="{B504374B-B70C-7149-A409-5C2915157C0F}" name="Column559"/>
    <tableColumn id="560" xr3:uid="{28516B28-389F-0740-A6FF-27B01C79645A}" name="Column560"/>
    <tableColumn id="561" xr3:uid="{7C617C2A-93FA-0748-B058-F16D13514C32}" name="Column561"/>
    <tableColumn id="562" xr3:uid="{78295895-C8E1-AB46-AACA-D594154F12C7}" name="Column562"/>
    <tableColumn id="563" xr3:uid="{2F830FE0-911A-7A4D-A1C9-1A363C431C2C}" name="Column563"/>
    <tableColumn id="564" xr3:uid="{802CDF6F-5962-2C43-BE51-5CE689D428F2}" name="Column564"/>
    <tableColumn id="565" xr3:uid="{41DAC77C-72DB-D241-8AA2-2E598F12A764}" name="Column565"/>
    <tableColumn id="566" xr3:uid="{4E0D8B33-2DDA-924C-BC72-525EB3166A50}" name="Column566"/>
    <tableColumn id="567" xr3:uid="{AE1838F7-FE2D-E844-ACB7-4FFD0457FB9F}" name="Column567"/>
    <tableColumn id="568" xr3:uid="{A4149782-6A11-B54E-86FE-786A506D84C7}" name="Column568"/>
    <tableColumn id="569" xr3:uid="{2AC38B26-A52C-9941-B295-849D947AF885}" name="Column569"/>
    <tableColumn id="570" xr3:uid="{26FCE61C-0FBA-4F45-9AFF-D0F38D28848D}" name="Column570"/>
    <tableColumn id="571" xr3:uid="{449D9F4D-0E63-E542-B29B-99D0963C340B}" name="Column571"/>
    <tableColumn id="572" xr3:uid="{52C1CBA0-4862-0849-8CAB-D3C5A36AE11D}" name="Column572"/>
    <tableColumn id="573" xr3:uid="{8FFB441B-77BD-064E-850C-DE2E90B62F8D}" name="Column573"/>
    <tableColumn id="574" xr3:uid="{1AAAAEB3-161D-C54E-BE88-11836F796D7A}" name="Column574"/>
    <tableColumn id="575" xr3:uid="{362AAF12-A1AC-0948-B5BD-ABB2F61714FD}" name="Column575"/>
    <tableColumn id="576" xr3:uid="{D633FE0C-E6B0-D34F-B36D-6E8F396C7643}" name="Column576"/>
    <tableColumn id="577" xr3:uid="{28414174-281A-BE44-BBDC-1D6926874F05}" name="Column577"/>
    <tableColumn id="578" xr3:uid="{785061DA-E25C-324F-AD1E-E756EEA81469}" name="Column578"/>
    <tableColumn id="579" xr3:uid="{C8D65BE8-5697-6D45-8549-071425C44496}" name="Column579"/>
    <tableColumn id="580" xr3:uid="{B598A1E0-F89D-FB46-832D-83BC89A9698A}" name="Column580"/>
    <tableColumn id="581" xr3:uid="{064776CD-F7C9-4A44-9306-EC51513D894F}" name="Column581"/>
    <tableColumn id="582" xr3:uid="{038BE306-17E5-2648-AED5-4CE53FD60B2E}" name="Column582"/>
    <tableColumn id="583" xr3:uid="{4D9DCF9A-16D0-A94B-BD03-1EBB82888765}" name="Column583"/>
    <tableColumn id="584" xr3:uid="{6DD443B6-400A-EC4E-8865-2033312FCBF9}" name="Column584"/>
    <tableColumn id="585" xr3:uid="{8641D2F2-0DCD-2A4D-8732-978E78514BD7}" name="Column585"/>
    <tableColumn id="586" xr3:uid="{2EB43057-B124-754C-9135-F29959AE16FB}" name="Column586"/>
    <tableColumn id="587" xr3:uid="{63041081-0957-124F-9BF9-9AE5C60BCA4A}" name="Column587"/>
    <tableColumn id="588" xr3:uid="{64729033-491A-B044-9A6A-A1AB43BE63C1}" name="Column588"/>
    <tableColumn id="589" xr3:uid="{AA756EC8-1FC2-1D45-B42A-238DAAF546F9}" name="Column589"/>
    <tableColumn id="590" xr3:uid="{C9A5D28E-D064-1B45-BA00-E03CB4AC5D9C}" name="Column590"/>
    <tableColumn id="591" xr3:uid="{46639BD1-BA45-084C-A48D-1221FFB61F38}" name="Column591"/>
    <tableColumn id="592" xr3:uid="{57B7783B-5ED0-F442-92FE-B67C608E242D}" name="Column592"/>
    <tableColumn id="593" xr3:uid="{6252A3B3-E40F-C44A-9444-E01F30450D8A}" name="Column593"/>
    <tableColumn id="594" xr3:uid="{5C0FDCE6-652C-1144-9059-6A2D8571B77B}" name="Column594"/>
    <tableColumn id="595" xr3:uid="{2EAD6A4A-B315-E34B-82B0-7A95A9D3CC85}" name="Column595"/>
    <tableColumn id="596" xr3:uid="{A4215942-4DDC-C946-B5A5-AD01060AFD36}" name="Column596"/>
    <tableColumn id="597" xr3:uid="{DB73D4DF-6118-5540-992A-F6968349542E}" name="Column597"/>
    <tableColumn id="598" xr3:uid="{680E1875-9839-C346-8BBA-09960240E06A}" name="Column598"/>
    <tableColumn id="599" xr3:uid="{37D0481D-4FA4-564D-8488-FB5B7103E0FD}" name="Column599"/>
    <tableColumn id="600" xr3:uid="{4AD5DF8D-A958-C045-8D57-0F67E3C86317}" name="Column600"/>
    <tableColumn id="601" xr3:uid="{3CDFF1CE-39FD-FC49-984B-0AD0E346EC92}" name="Column601"/>
    <tableColumn id="602" xr3:uid="{8A69C531-8367-8C43-AA2F-FAC33B0C96FD}" name="Column602"/>
    <tableColumn id="603" xr3:uid="{F85DF497-9461-A24B-A7E3-9581B92AC8EC}" name="Column603"/>
    <tableColumn id="604" xr3:uid="{FF837B5A-A95A-CB42-837A-F0A2CB1B8AC9}" name="Column604"/>
    <tableColumn id="605" xr3:uid="{DEE5CAEF-7D95-A146-B546-F0E635879261}" name="Column605"/>
    <tableColumn id="606" xr3:uid="{8596ED6B-387E-F842-B736-EB808225649F}" name="Column606"/>
    <tableColumn id="607" xr3:uid="{52A6CD32-D011-B541-B498-E744C2F8468C}" name="Column607"/>
    <tableColumn id="608" xr3:uid="{8D9D8748-00DF-A344-BA91-BC42006721EB}" name="Column608"/>
    <tableColumn id="609" xr3:uid="{58457E21-A444-8A41-8C2D-78B31284A64F}" name="Column609"/>
    <tableColumn id="610" xr3:uid="{4B1D7DBD-089F-D54C-9B2F-ABAA54149CC1}" name="Column610"/>
    <tableColumn id="611" xr3:uid="{D8225188-1EB4-2341-B180-4F45B5B18165}" name="Column611"/>
    <tableColumn id="612" xr3:uid="{7BE44127-585C-F749-9C57-4974A020D6DE}" name="Column612"/>
    <tableColumn id="613" xr3:uid="{239D4B02-4EE8-3A4E-AE91-2BA186F584C2}" name="Column613"/>
    <tableColumn id="614" xr3:uid="{F013297C-283D-E64A-932C-D3F174AE8366}" name="Column614"/>
    <tableColumn id="615" xr3:uid="{4034D16C-50C0-A947-B21E-425B558BADC3}" name="Column615"/>
    <tableColumn id="616" xr3:uid="{02ADD470-2A80-3640-9DCD-E21EC2DF7F7F}" name="Column616"/>
    <tableColumn id="617" xr3:uid="{07222A9F-0741-C54F-B9FF-43F352D35EE6}" name="Column617"/>
    <tableColumn id="618" xr3:uid="{A6A35834-E3FF-044A-A31B-C751B2730A7C}" name="Column618"/>
    <tableColumn id="619" xr3:uid="{22CE8AE1-5F4F-6141-BE05-7E511297B6B6}" name="Column619"/>
    <tableColumn id="620" xr3:uid="{35E5229A-8C69-2F4F-80C0-4F8243B21004}" name="Column620"/>
    <tableColumn id="621" xr3:uid="{375CA263-4016-074D-B836-F30947442B30}" name="Column621"/>
    <tableColumn id="622" xr3:uid="{33DD25D9-4ED1-3640-A569-1355E43DAEFB}" name="Column622"/>
    <tableColumn id="623" xr3:uid="{599E101D-DBB4-1744-A535-380CDB3099FE}" name="Column623"/>
    <tableColumn id="624" xr3:uid="{140DF24B-54FD-4C4A-952F-4401C2F0A221}" name="Column624"/>
    <tableColumn id="625" xr3:uid="{5388E82B-3241-4F41-9361-654F19341AE8}" name="Column625"/>
    <tableColumn id="626" xr3:uid="{04B5E7A2-93B4-0E4B-BD5D-42014E0C12D8}" name="Column626"/>
    <tableColumn id="627" xr3:uid="{0D1EE90C-514A-2F44-A152-373550FE4762}" name="Column627"/>
    <tableColumn id="628" xr3:uid="{254B536D-B4B1-D847-8305-5A5501B7AE83}" name="Column628"/>
    <tableColumn id="629" xr3:uid="{61FE7E31-F5B0-4E43-B38C-367D5126B071}" name="Column629"/>
    <tableColumn id="630" xr3:uid="{C9DD17CD-D642-E243-AC4A-C4D866BFFB43}" name="Column630"/>
    <tableColumn id="631" xr3:uid="{FEA112C4-79E2-5B4F-B896-C477A4F03993}" name="Column631"/>
    <tableColumn id="632" xr3:uid="{4758CC2D-3D94-984C-B8D3-0B644B95C4A5}" name="Column632"/>
    <tableColumn id="633" xr3:uid="{006488E0-FC56-6440-AADE-8A2F535BCD8A}" name="Column633"/>
    <tableColumn id="634" xr3:uid="{B96B5CF5-A141-F145-B29C-F4B672D58A32}" name="Column634"/>
    <tableColumn id="635" xr3:uid="{0384AC32-F616-AD46-A47B-5A465BD5F532}" name="Column635"/>
    <tableColumn id="636" xr3:uid="{9901C676-93A1-164E-8820-5C47C19E5296}" name="Column636"/>
    <tableColumn id="637" xr3:uid="{4A87D793-B741-2B4A-84FB-3CE85D8C38DD}" name="Column637"/>
    <tableColumn id="638" xr3:uid="{B38C7116-7E0A-A74E-A693-865F25CA71F8}" name="Column638"/>
    <tableColumn id="639" xr3:uid="{ACBA98D4-ED8F-B942-BD80-4A5985823A0A}" name="Column639"/>
    <tableColumn id="640" xr3:uid="{854B26B2-12AC-F046-AC93-379A47B2A1AC}" name="Column640"/>
    <tableColumn id="641" xr3:uid="{70568CE5-F647-9947-98CC-231B428B1450}" name="Column641"/>
    <tableColumn id="642" xr3:uid="{20BAD1D2-8529-7B47-8EAB-BB97E711E51B}" name="Column642"/>
    <tableColumn id="643" xr3:uid="{DDB9FC60-776C-0447-B9EA-3F9966C165C8}" name="Column643"/>
    <tableColumn id="644" xr3:uid="{B699490E-1C1D-FD47-A7B9-E9B313946C2B}" name="Column644"/>
    <tableColumn id="645" xr3:uid="{3A6B1727-91F8-7A4C-8021-83ABCABF21E6}" name="Column645"/>
    <tableColumn id="646" xr3:uid="{A05C8E3A-EDC9-E54E-9E8C-1DFB15F49956}" name="Column646"/>
    <tableColumn id="647" xr3:uid="{FB147FAF-B8FE-7740-8AF3-5DC9E2F57ECC}" name="Column647"/>
    <tableColumn id="648" xr3:uid="{223BDB6A-92D3-CF4E-BDAE-C91FDF4A86F9}" name="Column648"/>
    <tableColumn id="649" xr3:uid="{9AB59487-A250-ED40-B452-2F8A25513619}" name="Column649"/>
    <tableColumn id="650" xr3:uid="{5BF952A1-C340-C246-B898-7C526FB82BB8}" name="Column650"/>
    <tableColumn id="651" xr3:uid="{C10286A6-AC25-0748-BC2C-DF817A9155F1}" name="Column651"/>
    <tableColumn id="652" xr3:uid="{D55C58AD-D8F7-0442-9813-A6AD0B6128E5}" name="Column652"/>
    <tableColumn id="653" xr3:uid="{F358885B-2827-5A45-8BF5-52B0FDF92C82}" name="Column653"/>
    <tableColumn id="654" xr3:uid="{D6BB0C40-788F-F545-80C1-0FF390A282E0}" name="Column654"/>
    <tableColumn id="655" xr3:uid="{9398D139-DD0A-014D-ACB1-AB1C3EFE4296}" name="Column655"/>
    <tableColumn id="656" xr3:uid="{6B6BEA02-7111-944F-B535-81BE702EDDB8}" name="Column656"/>
    <tableColumn id="657" xr3:uid="{C1103ADD-7976-5E4E-8524-618E31F111CA}" name="Column657"/>
    <tableColumn id="658" xr3:uid="{5EAA7B85-053A-794B-8E4F-B3AC7A1F8E37}" name="Column658"/>
    <tableColumn id="659" xr3:uid="{807392E9-96CC-6D47-ADDD-4FD7B72CF771}" name="Column659"/>
    <tableColumn id="660" xr3:uid="{26CB3CC6-6AD1-7F45-A1E5-DB5C8537B6D1}" name="Column660"/>
    <tableColumn id="661" xr3:uid="{B6F0703D-659B-9D4C-B0CB-DF3491C80C85}" name="Column661"/>
    <tableColumn id="662" xr3:uid="{F0C23B10-F787-1145-B4A3-A1CC37302D9C}" name="Column662"/>
    <tableColumn id="663" xr3:uid="{FB9875EB-3CC8-B742-ACAE-2C4641A858F9}" name="Column663"/>
    <tableColumn id="664" xr3:uid="{36D78442-88B7-EE4A-9A7A-A0F36EBB5412}" name="Column664"/>
    <tableColumn id="665" xr3:uid="{98150005-1903-3646-AF9F-BB9B7EBA457B}" name="Column665"/>
    <tableColumn id="666" xr3:uid="{F27577EF-7817-1443-BCEA-CACD8D100B9D}" name="Column666"/>
    <tableColumn id="667" xr3:uid="{718810DC-F99F-4E4B-8673-68896027EA65}" name="Column667"/>
    <tableColumn id="668" xr3:uid="{307FFA33-DECE-6246-9C5E-594B9112450A}" name="Column668"/>
    <tableColumn id="669" xr3:uid="{34F375ED-CF9F-F442-A60B-DC0EDB10ED25}" name="Column669"/>
    <tableColumn id="670" xr3:uid="{CF811041-2F47-5642-B224-EE6F622DE98D}" name="Column670"/>
    <tableColumn id="671" xr3:uid="{6ED070BB-9E46-0749-A412-16E7D7324313}" name="Column671"/>
    <tableColumn id="672" xr3:uid="{92A19B05-E198-8F4F-A483-99C40B08D6D9}" name="Column672"/>
    <tableColumn id="673" xr3:uid="{E7DB601E-4683-444C-884D-2E964E913DB5}" name="Column673"/>
    <tableColumn id="674" xr3:uid="{B301CB80-ABBE-3543-BAC6-EBADBC55EFA1}" name="Column674"/>
    <tableColumn id="675" xr3:uid="{12CE9091-EE9F-354F-A052-6D385BE5101B}" name="Column675"/>
    <tableColumn id="676" xr3:uid="{6B097F68-C5FF-D941-8633-D0F461954FD4}" name="Column676"/>
    <tableColumn id="677" xr3:uid="{5C4CA1DB-F444-3449-9A58-8BC36EE94638}" name="Column677"/>
    <tableColumn id="678" xr3:uid="{ABDC16DE-F559-314F-A45A-A3C9373F24C9}" name="Column678"/>
    <tableColumn id="679" xr3:uid="{0551F866-A211-484D-9E4B-8F29ACFE70EB}" name="Column679"/>
    <tableColumn id="680" xr3:uid="{71E27921-4E0C-6B44-A3F4-83A80862D7BD}" name="Column680"/>
    <tableColumn id="681" xr3:uid="{5C629969-A684-D04A-AB56-F66276E5B8CF}" name="Column681"/>
    <tableColumn id="682" xr3:uid="{245A58A5-0CE8-844E-BAA7-0993BCB580EA}" name="Column682"/>
    <tableColumn id="683" xr3:uid="{85FD32C9-0B85-694E-BE53-80C7E7D86193}" name="Column683"/>
    <tableColumn id="684" xr3:uid="{14FB241A-65BB-704A-8E22-AB4519280F73}" name="Column684"/>
    <tableColumn id="685" xr3:uid="{70420421-C0B9-0A4F-9DBE-DE4EBB0D5389}" name="Column685"/>
    <tableColumn id="686" xr3:uid="{BFA38CF6-960E-6C44-ADE0-2572F72680AE}" name="Column686"/>
    <tableColumn id="687" xr3:uid="{1F9717C6-CC6A-BE4A-8DDA-2D1AC3F61EA9}" name="Column687"/>
    <tableColumn id="688" xr3:uid="{27BC902C-0030-424D-A397-9DE8FC71BAD6}" name="Column688"/>
    <tableColumn id="689" xr3:uid="{42AC60B1-59B6-F945-99BB-7825D1E2EF8B}" name="Column689"/>
    <tableColumn id="690" xr3:uid="{3A1BAB18-8420-534B-95B3-12662228C7B1}" name="Column690"/>
    <tableColumn id="691" xr3:uid="{8BBE5C02-27F0-A24A-BAA7-9BA1383BA664}" name="Column691"/>
    <tableColumn id="692" xr3:uid="{325D8EE0-7666-1044-882D-04D2FDCA7315}" name="Column692"/>
    <tableColumn id="693" xr3:uid="{702649D5-DC96-434B-AFBD-7797612A72B3}" name="Column693"/>
    <tableColumn id="694" xr3:uid="{8E3EBE32-91B9-6442-A434-96EF70EB6605}" name="Column694"/>
    <tableColumn id="695" xr3:uid="{CEECF1D9-6279-3F48-AE00-871AB8A727DB}" name="Column695"/>
    <tableColumn id="696" xr3:uid="{F812BE3E-DFD8-8448-A175-8B06404DA107}" name="Column696"/>
    <tableColumn id="697" xr3:uid="{5E61D257-30FB-F84C-A2A8-9D97BB56AD0F}" name="Column697"/>
    <tableColumn id="698" xr3:uid="{1AE242F8-FAD1-674F-8FBB-47E0C8112327}" name="Column698"/>
    <tableColumn id="699" xr3:uid="{BF1351E1-6932-3D41-A248-0763B2C3B44F}" name="Column699"/>
    <tableColumn id="700" xr3:uid="{35807065-5F1F-1043-86CA-7CFB1F2E2E8F}" name="Column700"/>
    <tableColumn id="701" xr3:uid="{AC2B816A-32D3-F943-9E46-36B408785467}" name="Column701"/>
    <tableColumn id="702" xr3:uid="{B337952C-CC52-E248-836C-37E75A3C9661}" name="Column702"/>
    <tableColumn id="703" xr3:uid="{A2EB431F-1462-1545-A30A-17D7F8B65D87}" name="Column703"/>
    <tableColumn id="704" xr3:uid="{B5046CFA-2F20-F545-A026-0CD22B87EF60}" name="Column704"/>
    <tableColumn id="705" xr3:uid="{CE0F05C0-9E56-F249-AE2B-CB27427BA511}" name="Column705"/>
    <tableColumn id="706" xr3:uid="{D24EC356-F9C0-D544-BB66-8190833CF376}" name="Column706"/>
    <tableColumn id="707" xr3:uid="{C4E0665C-1D88-774D-AAC3-6547B4BC15AE}" name="Column707"/>
    <tableColumn id="708" xr3:uid="{452906A9-2495-AD49-A5F8-49662D73AEB2}" name="Column708"/>
    <tableColumn id="709" xr3:uid="{A1345E3A-947E-C343-81CE-88861CB28150}" name="Column709"/>
    <tableColumn id="710" xr3:uid="{9510A117-F9B1-FC40-A2C7-8785B4AACF04}" name="Column710"/>
    <tableColumn id="711" xr3:uid="{67537B95-65B2-5042-97C8-DF21DF4A5D8D}" name="Column711"/>
    <tableColumn id="712" xr3:uid="{D875267B-48F5-9446-910A-090E3346165B}" name="Column712"/>
    <tableColumn id="713" xr3:uid="{FD3B1DC6-D1B6-9745-A67E-B8D7A1FF9845}" name="Column713"/>
    <tableColumn id="714" xr3:uid="{0FF2F61D-9816-7245-AD13-82897DBEF6BD}" name="Column714"/>
    <tableColumn id="715" xr3:uid="{F5629689-24BC-8945-B558-47D991129F9E}" name="Column715"/>
    <tableColumn id="716" xr3:uid="{2D38AFBE-8032-AA46-8612-3C9D38C44338}" name="Column716"/>
    <tableColumn id="717" xr3:uid="{29F07E26-CB86-484E-8CF1-3E5175A6BC01}" name="Column717"/>
    <tableColumn id="718" xr3:uid="{F459D275-AE76-E043-975E-D506842AEBC2}" name="Column718"/>
    <tableColumn id="719" xr3:uid="{AC60BF17-D745-274C-A1C0-A0C62E98E430}" name="Column719"/>
    <tableColumn id="720" xr3:uid="{9AD0F337-F5E7-CE4C-90AF-136E97F5A8BA}" name="Column720"/>
    <tableColumn id="721" xr3:uid="{81A8771C-E6EB-D64A-B310-B87781524CBD}" name="Column721"/>
    <tableColumn id="722" xr3:uid="{E78CEC4A-D250-A245-9591-CB58809F44A8}" name="Column722"/>
    <tableColumn id="723" xr3:uid="{AF057BD7-5083-DB48-96C3-C186CF0A00A1}" name="Column723"/>
    <tableColumn id="724" xr3:uid="{AB2B6BDD-C0ED-3347-BE69-7AC36FF9BE59}" name="Column724"/>
    <tableColumn id="725" xr3:uid="{F675FFD7-8302-BD43-96F7-C3456CCA5350}" name="Column725"/>
    <tableColumn id="726" xr3:uid="{CA1FB9E2-A262-074C-AD82-9E1D6633E3A1}" name="Column726"/>
    <tableColumn id="727" xr3:uid="{621BE7B5-E9AB-B841-AAC1-77E98D251E75}" name="Column727"/>
    <tableColumn id="728" xr3:uid="{E5A8C327-4733-A34E-B349-093F6469A46C}" name="Column728"/>
    <tableColumn id="729" xr3:uid="{C55F4B84-2EDE-BB44-ABE2-A6BAA5621D7F}" name="Column729"/>
    <tableColumn id="730" xr3:uid="{2CABEF17-BA8B-5A4B-81AD-55DF10E4D11E}" name="Column730"/>
    <tableColumn id="731" xr3:uid="{6B138B5B-D880-574C-9299-5BBDB052DE06}" name="Column731"/>
    <tableColumn id="732" xr3:uid="{E9BDB7D0-9740-B24D-B0E3-105F9E8F56B9}" name="Column732"/>
    <tableColumn id="733" xr3:uid="{684DDD6C-9975-4B40-97AF-28BABD3F37E9}" name="Column733"/>
    <tableColumn id="734" xr3:uid="{DFB1FD5C-EDC3-5A43-9A94-1FE039E3F3E6}" name="Column734"/>
    <tableColumn id="735" xr3:uid="{6F6C598A-CED1-2345-A3D2-E23B9E15BCF8}" name="Column735"/>
    <tableColumn id="736" xr3:uid="{FFC29C8C-8AA4-854A-8EE9-031E5F46485F}" name="Column736"/>
    <tableColumn id="737" xr3:uid="{53DE7742-F6D7-1549-AD38-1B5869E16454}" name="Column737"/>
    <tableColumn id="738" xr3:uid="{DA2D7408-8E0A-2248-A8B3-DB07AFC2C443}" name="Column738"/>
    <tableColumn id="739" xr3:uid="{45A2B9B0-C23E-CA44-9B61-222EE443F772}" name="Column739"/>
    <tableColumn id="740" xr3:uid="{6ACB9C4C-A0D5-1F4B-A609-DF9AA97FB6DC}" name="Column740"/>
    <tableColumn id="741" xr3:uid="{834433CB-68E1-C844-853C-4ADBC131794E}" name="Column741"/>
    <tableColumn id="742" xr3:uid="{B5A39311-7FF1-9B41-90CB-6BD4434B0975}" name="Column742"/>
    <tableColumn id="743" xr3:uid="{3A77839B-2DEB-8745-999C-224268B8D314}" name="Column743"/>
    <tableColumn id="744" xr3:uid="{E1BEC4CD-2D5C-6E44-AAAC-C9264811184E}" name="Column744"/>
    <tableColumn id="745" xr3:uid="{65E7DDB4-EC59-7640-B3B7-02A612BDC757}" name="Column745"/>
    <tableColumn id="746" xr3:uid="{2553DB8B-CB7D-F345-90F2-BD35A2B9DBE5}" name="Column746"/>
    <tableColumn id="747" xr3:uid="{EDC701AF-9364-2141-8509-C0ED3C222352}" name="Column747"/>
    <tableColumn id="748" xr3:uid="{F266BCC0-AB3F-B046-B031-EBE160EF9D74}" name="Column748"/>
    <tableColumn id="749" xr3:uid="{02ED696E-7089-7746-B81D-483205102A26}" name="Column749"/>
    <tableColumn id="750" xr3:uid="{EC759658-590B-8443-B059-91DD938AE918}" name="Column750"/>
    <tableColumn id="751" xr3:uid="{EF877E8D-1A29-EC4D-800D-254993EFA7D9}" name="Column751"/>
    <tableColumn id="752" xr3:uid="{F7E47DCB-16BD-8443-8514-73CE35C798FA}" name="Column752"/>
    <tableColumn id="753" xr3:uid="{4D196F55-CD1C-344A-A61D-9B20BC40D964}" name="Column753"/>
    <tableColumn id="754" xr3:uid="{C69D5743-D9BF-1B4F-B2C7-8E70557ED5B0}" name="Column754"/>
    <tableColumn id="755" xr3:uid="{804EAA8C-9AB9-154E-8A95-BE94AC5AC658}" name="Column755"/>
    <tableColumn id="756" xr3:uid="{C181EA29-74A3-D245-B74D-0FA537A97EE8}" name="Column756"/>
    <tableColumn id="757" xr3:uid="{B3AF9791-86DB-024E-820C-EF8546573ECF}" name="Column757"/>
    <tableColumn id="758" xr3:uid="{4237AC6C-C991-BC44-B49C-10F77A40E33D}" name="Column758"/>
    <tableColumn id="759" xr3:uid="{D978656F-BD29-A04A-9C86-149FCFD1748A}" name="Column759"/>
    <tableColumn id="760" xr3:uid="{88E87B1C-F544-9F44-BAE1-B3D40CDD4F1B}" name="Column760"/>
    <tableColumn id="761" xr3:uid="{250B761D-3EBE-4640-BFC9-4705291D95C1}" name="Column761"/>
    <tableColumn id="762" xr3:uid="{80F04B25-3231-624F-805F-8F4C1CE251E5}" name="Column762"/>
    <tableColumn id="763" xr3:uid="{2269F12A-9975-6041-950C-7D724A43B1A8}" name="Column763"/>
    <tableColumn id="764" xr3:uid="{F0CFA9E3-7640-B548-B2CF-C96FCF6A186B}" name="Column764"/>
    <tableColumn id="765" xr3:uid="{9A1BD696-43B6-FA45-836E-01AD862144B9}" name="Column765"/>
    <tableColumn id="766" xr3:uid="{DC511D70-A7D7-BF49-8F95-049B2C4E693A}" name="Column766"/>
    <tableColumn id="767" xr3:uid="{FB64F172-740F-864C-9339-08709E7CD598}" name="Column767"/>
    <tableColumn id="768" xr3:uid="{D12DFF67-3432-064C-9795-7A734F336BA6}" name="Column768"/>
    <tableColumn id="769" xr3:uid="{D55424BA-430D-6648-B277-8A11A7662489}" name="Column769"/>
    <tableColumn id="770" xr3:uid="{D99628B2-D0B1-8045-A4C2-CC915011CA9A}" name="Column770"/>
    <tableColumn id="771" xr3:uid="{202322EE-C1D0-E544-8AA6-3D823AE50B78}" name="Column771"/>
    <tableColumn id="772" xr3:uid="{DEBB4389-92CC-A84F-9137-BA3A56C8B389}" name="Column772"/>
    <tableColumn id="773" xr3:uid="{EE62AA62-D78C-7942-88C7-72BBCA133CD3}" name="Column773"/>
    <tableColumn id="774" xr3:uid="{B049257C-B667-EE41-8264-66720EF85DB8}" name="Column774"/>
    <tableColumn id="775" xr3:uid="{37D391D7-1016-1B44-8369-90A47E08D514}" name="Column775"/>
    <tableColumn id="776" xr3:uid="{F4FC502E-91C9-EF43-AF63-EB4286525003}" name="Column776"/>
    <tableColumn id="777" xr3:uid="{F45949C1-0DA3-144C-B103-DB07CAE8DBA3}" name="Column777"/>
    <tableColumn id="778" xr3:uid="{83E327B4-412C-B946-A616-C88DBAB47E89}" name="Column778"/>
    <tableColumn id="779" xr3:uid="{605B8A87-F635-F24B-83F0-179FF32000B1}" name="Column779"/>
    <tableColumn id="780" xr3:uid="{83894104-2B45-0946-9A3D-85829A8CD92A}" name="Column780"/>
    <tableColumn id="781" xr3:uid="{54E78DB9-CD03-0C4A-B697-FABEBBA11104}" name="Column781"/>
    <tableColumn id="782" xr3:uid="{C7A42D29-8080-F448-B177-0469DA052BD6}" name="Column782"/>
    <tableColumn id="783" xr3:uid="{2D116CEB-876C-B242-BF61-E2B571FD4581}" name="Column783"/>
    <tableColumn id="784" xr3:uid="{21171A50-2E5D-8646-8818-0FDC2FF38BA3}" name="Column784"/>
    <tableColumn id="785" xr3:uid="{B1104921-6CF8-1E41-8690-3EA31971B5E5}" name="Column785"/>
    <tableColumn id="786" xr3:uid="{A11D3533-7DC4-D747-ACD0-B96FF38ACB9C}" name="Column786"/>
    <tableColumn id="787" xr3:uid="{2496D952-FF7B-0148-B194-1A05B6791561}" name="Column787"/>
    <tableColumn id="788" xr3:uid="{1D0F5FA6-E594-8547-90A3-5485A9DFE376}" name="Column788"/>
    <tableColumn id="789" xr3:uid="{CD477BE2-B7E2-5C4E-90DF-1600D708F990}" name="Column789"/>
    <tableColumn id="790" xr3:uid="{67DC43B8-69DA-5749-B7F9-3D14F7FDA905}" name="Column790"/>
    <tableColumn id="791" xr3:uid="{426207D1-FB71-404D-AE7C-1890E38BD366}" name="Column791"/>
    <tableColumn id="792" xr3:uid="{7C1B507D-871B-F646-8292-C64205AD4CAA}" name="Column792"/>
    <tableColumn id="793" xr3:uid="{8234C64D-9EEF-D748-88E2-E88882CB8A33}" name="Column793"/>
    <tableColumn id="794" xr3:uid="{6A0BC4E8-3136-BF4A-8985-4925166A16D6}" name="Column794"/>
    <tableColumn id="795" xr3:uid="{9C0EF06D-17C8-B54C-B9CB-9F332EA8CD9C}" name="Column795"/>
    <tableColumn id="796" xr3:uid="{E19A13D0-44F9-9846-A17E-7F06027C6751}" name="Column796"/>
    <tableColumn id="797" xr3:uid="{0EB1668F-CB99-734B-8060-7DF0C40B479C}" name="Column797"/>
    <tableColumn id="798" xr3:uid="{F71D7EEC-667B-5C4E-9307-C1375AE12A44}" name="Column798"/>
    <tableColumn id="799" xr3:uid="{01AF22E5-8D0B-604F-9CAF-BE27C1FD77EE}" name="Column799"/>
    <tableColumn id="800" xr3:uid="{3847F499-6F7B-5448-ABA7-95C71553B6FD}" name="Column800"/>
    <tableColumn id="801" xr3:uid="{F7B361AC-9A42-6041-A685-0BFA8181A582}" name="Column801"/>
    <tableColumn id="802" xr3:uid="{AA31D6EA-D4BA-AC4E-BC9E-8DCED06E0C58}" name="Column802"/>
    <tableColumn id="803" xr3:uid="{A8395A7E-2455-1949-BCD4-952E6FAFA429}" name="Column803"/>
    <tableColumn id="804" xr3:uid="{B411650A-0B23-2448-A749-189BBEE0DC4B}" name="Column804"/>
    <tableColumn id="805" xr3:uid="{7785A3C0-4471-AD46-A96F-87A9125C074E}" name="Column805"/>
    <tableColumn id="806" xr3:uid="{809198B3-AC1E-D842-813D-75A0CFD9137C}" name="Column806"/>
    <tableColumn id="807" xr3:uid="{D6F13430-6ED4-144D-9C4B-9536109A1EB5}" name="Column807"/>
    <tableColumn id="808" xr3:uid="{FF08BB82-AF96-0A49-B5F2-2D8B5D4F8079}" name="Column808"/>
    <tableColumn id="809" xr3:uid="{2D9CC1B7-F4E9-5A4D-905F-2F1C9C92507E}" name="Column809"/>
    <tableColumn id="810" xr3:uid="{B45C61B8-9A7F-974A-BF80-8605C9835191}" name="Column810"/>
    <tableColumn id="811" xr3:uid="{432D297A-9230-2243-9C2D-4E9BC6151C7F}" name="Column811"/>
    <tableColumn id="812" xr3:uid="{06D489C4-779F-264E-940D-37ADD98B27D6}" name="Column812"/>
    <tableColumn id="813" xr3:uid="{C3E1535D-3F3F-B645-A8EC-D2F3489703A9}" name="Column813"/>
    <tableColumn id="814" xr3:uid="{772B9363-6CA9-264C-BD82-E5CD67DD3D6D}" name="Column814"/>
    <tableColumn id="815" xr3:uid="{7FB404BD-C8A6-6F41-B29A-6397B3739AEF}" name="Column815"/>
    <tableColumn id="816" xr3:uid="{F759A314-FE08-E947-AB1E-E52777C936B5}" name="Column816"/>
    <tableColumn id="817" xr3:uid="{3D67F544-5104-A647-B808-06FDD5F60E8A}" name="Column817"/>
    <tableColumn id="818" xr3:uid="{3695BBBC-F42E-7846-82F2-E13D59C4A30D}" name="Column818"/>
    <tableColumn id="819" xr3:uid="{625E18B2-76D1-7F40-AF14-139021072A25}" name="Column819"/>
    <tableColumn id="820" xr3:uid="{68479D51-A2E3-DD49-9CE3-5559A1B8A594}" name="Column820"/>
    <tableColumn id="821" xr3:uid="{2EA26A3F-CA77-5543-81D3-096EE52C19A2}" name="Column821"/>
    <tableColumn id="822" xr3:uid="{4439384D-599A-C846-B30A-E507889FB9A8}" name="Column822"/>
    <tableColumn id="823" xr3:uid="{09F52AFB-824E-8D41-8853-204C77DA4D18}" name="Column823"/>
    <tableColumn id="824" xr3:uid="{0D9C0441-35FE-B447-8FB0-5E1C54FB18B5}" name="Column824"/>
    <tableColumn id="825" xr3:uid="{BEB29EC0-80F1-E94D-922A-6763C3D7878F}" name="Column825"/>
    <tableColumn id="826" xr3:uid="{1266FA3B-2FE2-ED4D-AB9B-4324364E538B}" name="Column826"/>
    <tableColumn id="827" xr3:uid="{E8ABDA96-EB89-4643-98F5-ED08C3287569}" name="Column827"/>
    <tableColumn id="828" xr3:uid="{9FC2BF6C-4C41-8A41-AC15-887A7C92B241}" name="Column828"/>
    <tableColumn id="829" xr3:uid="{AFD2E50D-3416-354B-8C34-3F7DFCA188A8}" name="Column829"/>
    <tableColumn id="830" xr3:uid="{CD0AE7E4-FECB-3E47-A787-C81484389894}" name="Column830"/>
    <tableColumn id="831" xr3:uid="{A541234F-5680-0246-8BB8-0422A4B9D348}" name="Column831"/>
    <tableColumn id="832" xr3:uid="{57B3FB07-E49D-5348-AD2A-7E1346C979A3}" name="Column832"/>
    <tableColumn id="833" xr3:uid="{E7B095E2-8D4A-A543-8A0E-3F6147FF67AE}" name="Column833"/>
    <tableColumn id="834" xr3:uid="{5BB7A3B0-F5FA-874E-BDBF-43B1E92EC6D5}" name="Column834"/>
    <tableColumn id="835" xr3:uid="{0336A423-7B7F-AA4D-909D-F72EBB7E9D98}" name="Column835"/>
    <tableColumn id="836" xr3:uid="{1CC9EC99-60A6-E643-A795-92109ACB91B1}" name="Column836"/>
    <tableColumn id="837" xr3:uid="{FA8250C6-CF4F-0D44-BD42-A7F550C50843}" name="Column837"/>
    <tableColumn id="838" xr3:uid="{66C348CB-6840-D540-A6FA-99D6DD472206}" name="Column838"/>
    <tableColumn id="839" xr3:uid="{81A474B3-0F78-1C4C-819D-40AF4E106117}" name="Column839"/>
    <tableColumn id="840" xr3:uid="{72E96379-BF44-8242-9501-4DFB03B539B2}" name="Column840"/>
    <tableColumn id="841" xr3:uid="{3D591AC2-C178-D64D-BD28-E860ECA8FDBE}" name="Column841"/>
    <tableColumn id="842" xr3:uid="{74CE9121-8685-F048-B89D-EF9D84BDA9C8}" name="Column842"/>
    <tableColumn id="843" xr3:uid="{FFAE6CEB-76EB-4842-8A8C-55564C2F23DC}" name="Column843"/>
    <tableColumn id="844" xr3:uid="{87855A0A-8A16-9549-81BF-C4642D05F5D7}" name="Column844"/>
    <tableColumn id="845" xr3:uid="{EFFCD0DA-3417-DF4A-AACD-423912E97E99}" name="Column845"/>
    <tableColumn id="846" xr3:uid="{B371AD7E-4577-EE4C-9C2D-B212184D6826}" name="Column846"/>
    <tableColumn id="847" xr3:uid="{51E6AB15-575F-544A-9C1C-0FC3FB5525D6}" name="Column847"/>
    <tableColumn id="848" xr3:uid="{027DB34B-94EB-FE47-9243-9F4B7EBE25BE}" name="Column848"/>
    <tableColumn id="849" xr3:uid="{5CC355F0-E01E-FB41-82B2-9E57692120C2}" name="Column849"/>
    <tableColumn id="850" xr3:uid="{7CC98BFD-5C03-FD4A-A359-32647D68EEA3}" name="Column850"/>
    <tableColumn id="851" xr3:uid="{E24C31D6-1F6F-7B47-8397-7B20D6AF4411}" name="Column851"/>
    <tableColumn id="852" xr3:uid="{4A9B9D2B-D870-FE4D-BA21-302927915E5E}" name="Column852"/>
    <tableColumn id="853" xr3:uid="{93EBAED3-6349-8D41-AE9E-232ADBE508E6}" name="Column853"/>
    <tableColumn id="854" xr3:uid="{26E99703-7F12-654F-B41C-95DB1A7015C8}" name="Column854"/>
    <tableColumn id="855" xr3:uid="{5B993BFF-1DC6-004F-96F1-CB7D0A7B425D}" name="Column855"/>
    <tableColumn id="856" xr3:uid="{B493C730-4489-784A-AA98-ED32D8070810}" name="Column856"/>
    <tableColumn id="857" xr3:uid="{296C3EAA-4F1A-3841-A20D-DCA725C4F369}" name="Column857"/>
    <tableColumn id="858" xr3:uid="{C241EA5B-5B43-4D44-88D1-449543A7AC14}" name="Column858"/>
    <tableColumn id="859" xr3:uid="{06611469-9844-3E45-8354-D14014F154E4}" name="Column859"/>
    <tableColumn id="860" xr3:uid="{6E0A53FF-7D00-DF4D-AE33-D1EB4E75CE1B}" name="Column860"/>
    <tableColumn id="861" xr3:uid="{2096AC7C-6D4E-F64C-9EAD-0ED937D7084D}" name="Column861"/>
    <tableColumn id="862" xr3:uid="{96635AD5-C88F-E745-BF54-76A7C811EAC2}" name="Column862"/>
    <tableColumn id="863" xr3:uid="{ECF17D00-5597-5F44-82E9-E9B9A643F5F3}" name="Column863"/>
    <tableColumn id="864" xr3:uid="{03017D4A-45FD-2644-B548-E446D5C30F9E}" name="Column864"/>
    <tableColumn id="865" xr3:uid="{72F6F8DA-ABEE-114C-B75C-A41BD5E50F5F}" name="Column865"/>
    <tableColumn id="866" xr3:uid="{9B2654C5-C4C9-ED4C-A3CA-22569B67E8D4}" name="Column866"/>
    <tableColumn id="867" xr3:uid="{C0673A76-C7B9-A147-9580-38ACF9B53501}" name="Column867"/>
    <tableColumn id="868" xr3:uid="{E1799466-110E-4343-80E1-19735F95E4C1}" name="Column868"/>
    <tableColumn id="869" xr3:uid="{11700302-AFFF-D945-AF11-4F09CB74F062}" name="Column869"/>
    <tableColumn id="870" xr3:uid="{FB1593EB-6F7E-6040-B8CC-D17DDCAD7E48}" name="Column870"/>
    <tableColumn id="871" xr3:uid="{7B8A1FC0-7366-2349-A4C4-4725076E8832}" name="Column871"/>
    <tableColumn id="872" xr3:uid="{884447B8-82CA-F34D-890B-496541FB1C74}" name="Column872"/>
    <tableColumn id="873" xr3:uid="{AB147E86-9B75-1E4F-A79D-145AAB8AA100}" name="Column873"/>
    <tableColumn id="874" xr3:uid="{8B6AA939-2944-6F4F-A8D8-C3A6709579B5}" name="Column874"/>
    <tableColumn id="875" xr3:uid="{7D32560E-0BB9-3E4A-9E31-B5B547C936B8}" name="Column875"/>
    <tableColumn id="876" xr3:uid="{3222C38E-940E-9E41-8E7C-D8531E7B5477}" name="Column876"/>
    <tableColumn id="877" xr3:uid="{C509BD92-5C02-9E43-99A0-AF6A93768607}" name="Column877"/>
    <tableColumn id="878" xr3:uid="{E6A9C85C-815B-D649-B50E-6902CC0D690C}" name="Column878"/>
    <tableColumn id="879" xr3:uid="{80747699-11D1-CB4C-B67B-BD9F4B49242C}" name="Column879"/>
    <tableColumn id="880" xr3:uid="{EDA8DFBD-5536-864E-A8A5-BE40CCCA6AB4}" name="Column880"/>
    <tableColumn id="881" xr3:uid="{AEBFC20C-80E8-064E-AFF7-98C36829BBE1}" name="Column881"/>
    <tableColumn id="882" xr3:uid="{3B3017C8-5D14-E141-84AC-97044CC2F885}" name="Column882"/>
    <tableColumn id="883" xr3:uid="{E9B553A3-E3A6-2545-B9B3-478EF96E67DF}" name="Column883"/>
    <tableColumn id="884" xr3:uid="{0F36B825-A56E-864A-B29C-ED8B40CF8816}" name="Column884"/>
    <tableColumn id="885" xr3:uid="{92DF6702-82DF-074D-9BBD-4BF7C64DC8F1}" name="Column885"/>
    <tableColumn id="886" xr3:uid="{44B3F8CF-9EC4-1848-83C4-A83D499F1188}" name="Column886"/>
    <tableColumn id="887" xr3:uid="{38F27A32-42FA-BF46-8803-95D8025683E5}" name="Column887"/>
    <tableColumn id="888" xr3:uid="{771E0A4E-DCD2-3443-855A-17ED34FE536B}" name="Column888"/>
    <tableColumn id="889" xr3:uid="{A03B7062-DDB8-6540-879B-56A51F936FE2}" name="Column889"/>
    <tableColumn id="890" xr3:uid="{71AA3854-557F-234B-AFCD-C9FC2FD908A6}" name="Column890"/>
    <tableColumn id="891" xr3:uid="{E0A9571D-F540-A644-9880-3F165C23E87F}" name="Column891"/>
    <tableColumn id="892" xr3:uid="{A575C59A-0D5F-4147-8F15-5EFDC086D25A}" name="Column892"/>
    <tableColumn id="893" xr3:uid="{8B8482E6-8498-C944-88A8-ED77642E6FD7}" name="Column893"/>
    <tableColumn id="894" xr3:uid="{96BCC61B-8C4C-1A44-A474-B71B0CF413D8}" name="Column894"/>
    <tableColumn id="895" xr3:uid="{1B54F922-D39D-8840-8FE1-523B36EF266B}" name="Column895"/>
    <tableColumn id="896" xr3:uid="{9EE2B068-C4C9-5B4A-BCF1-EF1BFAEFFB27}" name="Column896"/>
    <tableColumn id="897" xr3:uid="{A9D376AB-C583-E049-9565-6D4326D325A9}" name="Column897"/>
    <tableColumn id="898" xr3:uid="{43E7B414-591B-844C-898E-7D4A62257A57}" name="Column898"/>
    <tableColumn id="899" xr3:uid="{5D7D655F-AB80-3244-90B5-C3171F5049BA}" name="Column899"/>
    <tableColumn id="900" xr3:uid="{72E2A0E2-CAC8-DC4B-8970-6EC448A080C6}" name="Column900"/>
    <tableColumn id="901" xr3:uid="{C48DF3EA-A1EB-C94E-9342-1A87A322E4B3}" name="Column901"/>
    <tableColumn id="902" xr3:uid="{F074F419-6A28-D248-AAA3-B3C1DFF4ECE5}" name="Column902"/>
    <tableColumn id="903" xr3:uid="{E59677C4-76BA-3D42-BDEA-6906306A84BE}" name="Column903"/>
    <tableColumn id="904" xr3:uid="{FEF0CF77-7A2C-D74F-A8E6-69321F665C37}" name="Column904"/>
    <tableColumn id="905" xr3:uid="{7214C450-02BD-2846-9176-5342FF50D228}" name="Column905"/>
    <tableColumn id="906" xr3:uid="{FAB24547-AAE7-9E45-BE39-2DF3A5A28397}" name="Column906"/>
    <tableColumn id="907" xr3:uid="{F02B8D0C-F56A-3A49-8188-C13A883C3523}" name="Column907"/>
    <tableColumn id="908" xr3:uid="{B489F52A-A273-A144-9C0D-63FBA7A876E2}" name="Column908"/>
    <tableColumn id="909" xr3:uid="{73832215-0FF6-6140-8D96-C55092D8A12F}" name="Column909"/>
    <tableColumn id="910" xr3:uid="{40BB13CB-7C7D-794A-B3B5-315C542470EE}" name="Column910"/>
    <tableColumn id="911" xr3:uid="{65D47FB3-42DA-4542-8DC2-098EF62BD490}" name="Column911"/>
    <tableColumn id="912" xr3:uid="{55D81D05-E8D9-424F-8746-D731106D9ECC}" name="Column912"/>
    <tableColumn id="913" xr3:uid="{DE5F263C-5857-8F48-9982-6B6F69F5379D}" name="Column913"/>
    <tableColumn id="914" xr3:uid="{0B677F0F-F911-B142-AD6F-6E72D1A7DEDA}" name="Column914"/>
    <tableColumn id="915" xr3:uid="{CFF63B4F-CAE4-F74E-9A23-A8911AC49607}" name="Column915"/>
    <tableColumn id="916" xr3:uid="{73F5159D-CDDA-2946-AAEB-6745A09FB220}" name="Column916"/>
    <tableColumn id="917" xr3:uid="{3AAB9103-19FA-C84A-A0A5-6DC73DF4B250}" name="Column917"/>
    <tableColumn id="918" xr3:uid="{B6560A99-185E-084A-BA08-E1651AF65C63}" name="Column918"/>
    <tableColumn id="919" xr3:uid="{9894B0D8-E588-9B4A-B4C5-4BFE3410489B}" name="Column919"/>
    <tableColumn id="920" xr3:uid="{E69812DA-1703-E348-A7EA-0C02B5A8153B}" name="Column920"/>
    <tableColumn id="921" xr3:uid="{FA2270A0-361F-144F-A2D8-E0830C522176}" name="Column921"/>
    <tableColumn id="922" xr3:uid="{D910697C-E8DE-A84C-912C-77B36351E4D3}" name="Column922"/>
    <tableColumn id="923" xr3:uid="{89FE62C6-2EB2-7E47-8605-492D201A8ECF}" name="Column923"/>
    <tableColumn id="924" xr3:uid="{A9AC72FA-F9E1-124B-A757-F5A81D4D8C31}" name="Column924"/>
    <tableColumn id="925" xr3:uid="{C84CD09A-5CFE-664F-896C-E8E620C76E4C}" name="Column925"/>
    <tableColumn id="926" xr3:uid="{D1B3F39D-0163-CB4B-A840-2B362654FBB5}" name="Column926"/>
    <tableColumn id="927" xr3:uid="{7174567C-7D7D-7948-9329-AEC237C63445}" name="Column927"/>
    <tableColumn id="928" xr3:uid="{2B69EBFA-5BC3-8C4D-8646-0D7D0DA8D286}" name="Column928"/>
    <tableColumn id="929" xr3:uid="{C340B86D-1A12-9241-91EE-8F2949438C8C}" name="Column929"/>
    <tableColumn id="930" xr3:uid="{A352461B-3B63-524C-A00D-61E8218EA529}" name="Column930"/>
    <tableColumn id="931" xr3:uid="{BFA43A51-B710-6D4D-ABAA-50CE0204223F}" name="Column931"/>
    <tableColumn id="932" xr3:uid="{4DBD8D5B-673C-DB49-A8E7-85A3CE1895C8}" name="Column932"/>
    <tableColumn id="933" xr3:uid="{CB66E58D-9F1F-C445-A890-D9870CC95086}" name="Column933"/>
    <tableColumn id="934" xr3:uid="{B1CC8E1B-9C2A-E347-8783-288B813146E7}" name="Column934"/>
    <tableColumn id="935" xr3:uid="{FD5C7BD9-2E3B-DD4E-AC46-7C70D349A67C}" name="Column935"/>
    <tableColumn id="936" xr3:uid="{E5262867-A1F9-5F48-A0A6-52887F8A3A8B}" name="Column936"/>
    <tableColumn id="937" xr3:uid="{38449197-5E93-294D-B6DB-563EAF10AB04}" name="Column937"/>
    <tableColumn id="938" xr3:uid="{15D1E59B-839A-7241-B171-3A4D1D550A56}" name="Column938"/>
    <tableColumn id="939" xr3:uid="{E5BB5676-0C43-2646-B9FF-9EB8A75CBB71}" name="Column939"/>
    <tableColumn id="940" xr3:uid="{85696B11-E08A-564D-A0F8-121C15269C6B}" name="Column940"/>
    <tableColumn id="941" xr3:uid="{2FB24D6E-903F-D449-BC3B-339D0398DB5F}" name="Column941"/>
    <tableColumn id="942" xr3:uid="{019F7B90-3368-BF4B-A7D6-F709C04B3723}" name="Column942"/>
    <tableColumn id="943" xr3:uid="{FC038321-004A-C54B-8E22-0122649E18BB}" name="Column943"/>
    <tableColumn id="944" xr3:uid="{37FB2442-032C-D74F-ADD8-2DC7CC4ECD95}" name="Column944"/>
    <tableColumn id="945" xr3:uid="{C3C86913-1314-FD4E-90B7-CE31FFBA32D6}" name="Column945"/>
    <tableColumn id="946" xr3:uid="{DF36A185-2783-E145-8A30-F14D71DA055D}" name="Column946"/>
    <tableColumn id="947" xr3:uid="{E1507432-8010-3348-B71E-DFF8EBAAB3C0}" name="Column947"/>
    <tableColumn id="948" xr3:uid="{E3C3D8A6-DD0D-F045-9983-C1FD32EEF86F}" name="Column948"/>
    <tableColumn id="949" xr3:uid="{9BEBC81D-1672-E940-B1FC-52F07B7A08B4}" name="Column949"/>
    <tableColumn id="950" xr3:uid="{6C7241C3-0C7E-A64F-80EC-FE1D1383E26F}" name="Column950"/>
    <tableColumn id="951" xr3:uid="{CC8BF022-C545-4145-AF78-FA1FF84B5443}" name="Column951"/>
    <tableColumn id="952" xr3:uid="{19D96DB2-6D12-484A-8687-B6E0D5F4564A}" name="Column952"/>
    <tableColumn id="953" xr3:uid="{F3B2CF0A-FF97-E244-AFCB-884AFDD8CD10}" name="Column953"/>
    <tableColumn id="954" xr3:uid="{D8DAEF59-049D-5B4E-92D8-461C0A6C5515}" name="Column954"/>
    <tableColumn id="955" xr3:uid="{DECC2A5D-1EBF-6D4E-BC26-50340129C39F}" name="Column955"/>
    <tableColumn id="956" xr3:uid="{F9C2E751-7173-8E44-9FE8-079E36A8B7C9}" name="Column956"/>
    <tableColumn id="957" xr3:uid="{3E5C64D0-3543-2348-B1D0-1204407F4867}" name="Column957"/>
    <tableColumn id="958" xr3:uid="{47D428FA-9589-E146-8434-1180101D381E}" name="Column958"/>
    <tableColumn id="959" xr3:uid="{0BB7673C-E0D9-7245-BEF6-CAA8A7F0F59D}" name="Column959"/>
    <tableColumn id="960" xr3:uid="{A05D1CD5-71D8-C64B-9384-52D39C1D80DC}" name="Column960"/>
    <tableColumn id="961" xr3:uid="{B8756278-90EC-8842-B898-4FC04BB0CD86}" name="Column961"/>
    <tableColumn id="962" xr3:uid="{42A32AF7-316F-6647-B08F-995198C28E8C}" name="Column962"/>
    <tableColumn id="963" xr3:uid="{969C723E-23B9-5D42-B5ED-7646F92F30C0}" name="Column963"/>
    <tableColumn id="964" xr3:uid="{831203C5-5A6D-6A48-8C5F-6543D7FE8967}" name="Column964"/>
    <tableColumn id="965" xr3:uid="{5C369E29-B8E9-0741-AA63-09B22E3328B9}" name="Column965"/>
    <tableColumn id="966" xr3:uid="{5ADE0D7C-7BA3-5746-B0CC-1493CE4B97F7}" name="Column966"/>
    <tableColumn id="967" xr3:uid="{4120C8F2-C25C-A443-9817-05F5D91F79C3}" name="Column967"/>
    <tableColumn id="968" xr3:uid="{5A159792-5B0B-1E49-B38B-DB9A402A7940}" name="Column968"/>
    <tableColumn id="969" xr3:uid="{99406DDC-739C-9643-9005-EB385AE360D7}" name="Column969"/>
    <tableColumn id="970" xr3:uid="{DB23DAF9-FAE6-4041-A877-F3901D37DAAA}" name="Column970"/>
    <tableColumn id="971" xr3:uid="{273897AF-CA5A-DB44-BD66-1EC51D72972F}" name="Column971"/>
    <tableColumn id="972" xr3:uid="{764CF399-88AC-D24C-A54E-7F8D78B455E5}" name="Column972"/>
    <tableColumn id="973" xr3:uid="{3400339A-BBF6-0B41-8215-C74CC19E239F}" name="Column973"/>
    <tableColumn id="974" xr3:uid="{21D3FB31-5575-CF40-BBBB-D8C249383B1A}" name="Column974"/>
    <tableColumn id="975" xr3:uid="{63519B00-5DF7-4642-8A9A-504CD77A7872}" name="Column975"/>
    <tableColumn id="976" xr3:uid="{C7825201-C3E6-5C4F-990D-860461835DD7}" name="Column976"/>
    <tableColumn id="977" xr3:uid="{73AA014A-1CF9-7043-957C-828D0345CE97}" name="Column977"/>
    <tableColumn id="978" xr3:uid="{B3ADE624-982E-8C4A-81AA-D65F4E7B79F2}" name="Column978"/>
    <tableColumn id="979" xr3:uid="{F34FFAA9-2BCD-344F-B548-B8135A527A98}" name="Column979"/>
    <tableColumn id="980" xr3:uid="{4802C8BC-E29F-9942-821C-C839FDFB21C0}" name="Column980"/>
    <tableColumn id="981" xr3:uid="{05A9E163-53F8-7D4A-BD63-545BB3840F3C}" name="Column981"/>
    <tableColumn id="982" xr3:uid="{0DBFDC70-A200-4E43-8A3D-02C85A887002}" name="Column982"/>
    <tableColumn id="983" xr3:uid="{40F9BF19-44AC-7043-834A-CD32537AFB85}" name="Column983"/>
    <tableColumn id="984" xr3:uid="{89C6848B-ACD2-7242-A209-D1A740C3F35F}" name="Column984"/>
    <tableColumn id="985" xr3:uid="{6DD83FD3-8F6F-124F-963E-67DAEEF1C27E}" name="Column985"/>
    <tableColumn id="986" xr3:uid="{5E039028-47F0-E949-A08C-F75E50EFB09B}" name="Column986"/>
    <tableColumn id="987" xr3:uid="{F940B3EB-1D19-DC46-BD05-43D44820ED20}" name="Column987"/>
    <tableColumn id="988" xr3:uid="{4152E5F6-E856-8E4F-A23C-D750087925D0}" name="Column988"/>
    <tableColumn id="989" xr3:uid="{3773B29D-483E-374F-AA9D-8253412B1CEF}" name="Column989"/>
    <tableColumn id="990" xr3:uid="{54C5CFDA-24BB-EB49-B593-424FA755127F}" name="Column990"/>
    <tableColumn id="991" xr3:uid="{5A688A87-FA11-6B4D-A2B9-9FEE8921ACE9}" name="Column991"/>
    <tableColumn id="992" xr3:uid="{A4185F63-C116-174C-AAA9-568D05EF61D1}" name="Column992"/>
    <tableColumn id="993" xr3:uid="{7DB388F4-B46F-FF4C-8307-5B02E5751804}" name="Column993"/>
    <tableColumn id="994" xr3:uid="{D72DFEB1-2CF4-6D43-8FE3-E37FAED5A9D5}" name="Column994"/>
    <tableColumn id="995" xr3:uid="{7FD22BF9-5688-D543-8350-230FCAD1FC59}" name="Column995"/>
    <tableColumn id="996" xr3:uid="{857403E4-2D3D-9342-9124-B09A28EF6451}" name="Column996"/>
    <tableColumn id="997" xr3:uid="{6C6B031F-85C6-5543-B2B8-47A567FAEB84}" name="Column997"/>
    <tableColumn id="998" xr3:uid="{94797277-D92D-7D4C-8986-A827CF555677}" name="Column998"/>
    <tableColumn id="999" xr3:uid="{44151AEF-2CF1-AA4A-B409-A6C7D7B9B4A6}" name="Column999"/>
    <tableColumn id="1000" xr3:uid="{76624264-D9A4-F346-880F-EBF86CF2E898}" name="Column1000"/>
    <tableColumn id="1001" xr3:uid="{203D5C03-0157-804C-AF22-FF406BA64C27}" name="Column1001"/>
    <tableColumn id="1002" xr3:uid="{97CE960B-06C9-BF42-8FCB-D52D3F0C8FCB}" name="Column1002"/>
    <tableColumn id="1003" xr3:uid="{E11FDF06-4B59-C443-9717-0323847293BF}" name="Column1003"/>
    <tableColumn id="1004" xr3:uid="{37A0F1A1-5491-5F4C-987C-83119472E18D}" name="Column1004"/>
    <tableColumn id="1005" xr3:uid="{D278776E-0501-1748-9BB0-6A56E6BC3E52}" name="Column1005"/>
    <tableColumn id="1006" xr3:uid="{9281ACAF-D4DB-B249-909D-8D51F3C5C0C3}" name="Column1006"/>
    <tableColumn id="1007" xr3:uid="{3BBECF71-B98C-6E4B-B606-6712288FA7FF}" name="Column1007"/>
    <tableColumn id="1008" xr3:uid="{C6EDF62F-6517-7D46-A641-2F173647A45F}" name="Column1008"/>
    <tableColumn id="1009" xr3:uid="{989C69DD-DC29-9A4B-B3AD-84496A4FCA12}" name="Column1009"/>
    <tableColumn id="1010" xr3:uid="{3FBDFBC9-AE8F-C945-91F8-2EEB173378E6}" name="Column1010"/>
    <tableColumn id="1011" xr3:uid="{7CCDA84B-82E9-4647-9CF6-761B62D62F0B}" name="Column1011"/>
    <tableColumn id="1012" xr3:uid="{736E4D5F-E7A1-C942-BEF4-2FEB60DCB29E}" name="Column1012"/>
    <tableColumn id="1013" xr3:uid="{1671CAE9-6046-2E43-8739-90827ECE8506}" name="Column1013"/>
    <tableColumn id="1014" xr3:uid="{B1293295-AEB3-5F49-B267-64712C38E4B8}" name="Column1014"/>
    <tableColumn id="1015" xr3:uid="{C8AF7574-780E-1C4B-A269-1C5CF3004936}" name="Column1015"/>
    <tableColumn id="1016" xr3:uid="{E2E02F8C-3998-D042-8A08-503CFD6B4DDD}" name="Column1016"/>
    <tableColumn id="1017" xr3:uid="{49A14055-FB11-BE4F-8A5A-6902BBAC8647}" name="Column1017"/>
    <tableColumn id="1018" xr3:uid="{768EF2D3-0722-8C4E-B6B0-792F6EB63183}" name="Column1018"/>
    <tableColumn id="1019" xr3:uid="{1651758F-DB79-E747-905A-C65511EDA476}" name="Column1019"/>
    <tableColumn id="1020" xr3:uid="{A5BB12D1-E8B1-B44D-BD80-182122C8B760}" name="Column1020"/>
    <tableColumn id="1021" xr3:uid="{FAF819D6-0EFD-6645-B704-198E25CB0205}" name="Column1021"/>
    <tableColumn id="1022" xr3:uid="{CA347422-A454-7140-B569-FF6CA511C346}" name="Column1022"/>
    <tableColumn id="1023" xr3:uid="{EAE51370-C442-A548-82A5-9B975D1C1162}" name="Column1023"/>
    <tableColumn id="1024" xr3:uid="{5A58B53A-0823-CC40-88F8-F56CBC0E2056}" name="Column1024"/>
    <tableColumn id="1025" xr3:uid="{845BD9BE-F982-7846-889C-C1839DC053BA}" name="Column1025"/>
    <tableColumn id="1026" xr3:uid="{280F436E-7CC2-EC41-8A68-A85DA77FF097}" name="Column1026"/>
    <tableColumn id="1027" xr3:uid="{DC165929-FD3A-6E40-86CD-C76F12D945E5}" name="Column1027"/>
    <tableColumn id="1028" xr3:uid="{F64A6252-FC0C-D744-ADB3-B03AC5D974FF}" name="Column1028"/>
    <tableColumn id="1029" xr3:uid="{7B11EC62-35D4-7E43-8563-C42F3634133E}" name="Column1029"/>
    <tableColumn id="1030" xr3:uid="{DCE1DE33-2490-EF4A-9016-A4EC4BA38386}" name="Column1030"/>
    <tableColumn id="1031" xr3:uid="{329DB544-6EC1-8446-B787-C80EEF35913F}" name="Column1031"/>
    <tableColumn id="1032" xr3:uid="{32DF3FA3-878E-4D46-B726-C2BDDD76E2CD}" name="Column1032"/>
    <tableColumn id="1033" xr3:uid="{FA92E8FA-3EB2-974F-B135-B59798FBC3BE}" name="Column1033"/>
    <tableColumn id="1034" xr3:uid="{5DA3A7A9-DB08-6147-8FE3-7A09F87F352E}" name="Column1034"/>
    <tableColumn id="1035" xr3:uid="{CE13F5BF-FA72-4042-84D7-4F877C47093E}" name="Column1035"/>
    <tableColumn id="1036" xr3:uid="{2FA705A1-0472-3B4F-943E-EF51FB478112}" name="Column1036"/>
    <tableColumn id="1037" xr3:uid="{EDB64479-271F-3B43-9AC7-CE98F2F43331}" name="Column1037"/>
    <tableColumn id="1038" xr3:uid="{99E34DB2-1691-8A4D-8D0A-8F80E53C3A38}" name="Column1038"/>
    <tableColumn id="1039" xr3:uid="{285C3940-88EF-384D-83E2-07E87DC5407F}" name="Column1039"/>
    <tableColumn id="1040" xr3:uid="{E35D1442-3496-CC48-80D2-B8F890F16958}" name="Column1040"/>
    <tableColumn id="1041" xr3:uid="{53EA6FFC-381C-4D40-AB41-DF2D283D4530}" name="Column1041"/>
    <tableColumn id="1042" xr3:uid="{37EA7CA7-0826-5A45-B756-F3F8FEFAD688}" name="Column1042"/>
    <tableColumn id="1043" xr3:uid="{53E45950-D919-DB41-A39E-1D6CBB975F9C}" name="Column1043"/>
    <tableColumn id="1044" xr3:uid="{37241CF5-8C2D-9242-B63E-ACBC212D6711}" name="Column1044"/>
    <tableColumn id="1045" xr3:uid="{3B5E544B-F16A-D84D-9CEF-AD8FE56386E9}" name="Column1045"/>
    <tableColumn id="1046" xr3:uid="{72B692D5-BC54-BC4B-A662-8D74420423B6}" name="Column1046"/>
    <tableColumn id="1047" xr3:uid="{90F430E4-625F-6C48-8DAA-A1429A0DE1D7}" name="Column1047"/>
    <tableColumn id="1048" xr3:uid="{F742C14B-72D9-3E47-94BE-779C2368B425}" name="Column1048"/>
    <tableColumn id="1049" xr3:uid="{1AF577E9-FF4A-D240-B354-7FAE473583D1}" name="Column1049"/>
    <tableColumn id="1050" xr3:uid="{A11BD607-CAC9-B349-8648-07E9D7470B87}" name="Column1050"/>
    <tableColumn id="1051" xr3:uid="{41BA47B0-632D-634A-ADE4-C05D6A801BFB}" name="Column1051"/>
    <tableColumn id="1052" xr3:uid="{1C89076B-C385-0D41-BB64-4A975B03CD64}" name="Column1052"/>
    <tableColumn id="1053" xr3:uid="{C245396E-7788-A64E-9E7A-0F4BAC72F55E}" name="Column1053"/>
    <tableColumn id="1054" xr3:uid="{A6055367-C906-3E43-890E-D24DD4D6D2EE}" name="Column1054"/>
    <tableColumn id="1055" xr3:uid="{F299E470-AAE6-1B49-8464-5F5B0793E02E}" name="Column1055"/>
    <tableColumn id="1056" xr3:uid="{E523C78E-C59D-5C47-B6A0-05FE21C5210B}" name="Column1056"/>
    <tableColumn id="1057" xr3:uid="{31F7F957-6C43-0D45-B1E7-60AEB73CDF48}" name="Column1057"/>
    <tableColumn id="1058" xr3:uid="{2C42365A-18D4-9D44-B594-3D6CBE5283BA}" name="Column1058"/>
    <tableColumn id="1059" xr3:uid="{5BC9A842-F279-0248-93F0-7565F398E9A6}" name="Column1059"/>
    <tableColumn id="1060" xr3:uid="{EE6809E8-D183-AE4F-B6E0-94FBD91AB4BD}" name="Column1060"/>
    <tableColumn id="1061" xr3:uid="{B8C55C24-5870-974F-9BE6-7A4D9CD9CF31}" name="Column1061"/>
    <tableColumn id="1062" xr3:uid="{6810235B-F53E-CF47-BFC0-C7A0F32D70F7}" name="Column1062"/>
    <tableColumn id="1063" xr3:uid="{FAC536C6-7021-F444-96F7-2E2700186037}" name="Column1063"/>
    <tableColumn id="1064" xr3:uid="{0F256854-47C4-3441-841D-87630A74B434}" name="Column1064"/>
    <tableColumn id="1065" xr3:uid="{754F85A2-D19C-314B-B8B7-5BDCC730CB6D}" name="Column1065"/>
    <tableColumn id="1066" xr3:uid="{161F3AC5-5F2C-C241-AB13-A0F690FFCED8}" name="Column1066"/>
    <tableColumn id="1067" xr3:uid="{C3997BF2-5498-B444-ACED-1935778AD7B5}" name="Column1067"/>
    <tableColumn id="1068" xr3:uid="{D503CDE0-E868-F340-98AC-FC876F9C3EAE}" name="Column1068"/>
    <tableColumn id="1069" xr3:uid="{D63B5C28-5695-C147-AB2B-FB21E666ADEE}" name="Column1069"/>
    <tableColumn id="1070" xr3:uid="{7EEB1F11-44EC-B746-A0F2-2E3B995901E6}" name="Column1070"/>
    <tableColumn id="1071" xr3:uid="{9D46FED0-89EC-1F46-A54D-8271A741EFF4}" name="Column1071"/>
    <tableColumn id="1072" xr3:uid="{A63FA795-31F8-2147-9535-86DB851A97AA}" name="Column1072"/>
    <tableColumn id="1073" xr3:uid="{31FAA65A-EA19-7B46-84D5-DA6F2927B6A3}" name="Column1073"/>
    <tableColumn id="1074" xr3:uid="{1AF49CF1-C98D-CB4E-84D2-8267250DDCD4}" name="Column1074"/>
    <tableColumn id="1075" xr3:uid="{C2B9EBA8-BDA5-6B4A-9F2A-9B0756405F3D}" name="Column1075"/>
    <tableColumn id="1076" xr3:uid="{E54491CF-8A9B-2543-8796-8A7DBC3947A0}" name="Column1076"/>
    <tableColumn id="1077" xr3:uid="{8D0D197D-3837-2646-89C1-C1FD3FA91892}" name="Column1077"/>
    <tableColumn id="1078" xr3:uid="{21D88315-BA6F-9E48-A9D5-9A8402813B66}" name="Column1078"/>
    <tableColumn id="1079" xr3:uid="{C50CE4F6-4012-B542-947B-8D61798CFEDF}" name="Column1079"/>
    <tableColumn id="1080" xr3:uid="{D1F5B035-7274-7742-8192-B6299DDCD23B}" name="Column1080"/>
    <tableColumn id="1081" xr3:uid="{99BB5E94-016D-B240-A7E6-B22EBA2C508B}" name="Column1081"/>
    <tableColumn id="1082" xr3:uid="{B920FDE9-1AAD-B346-8FCC-F6D706CE32DF}" name="Column1082"/>
    <tableColumn id="1083" xr3:uid="{2A0B4251-861F-F348-99A1-418498E13B38}" name="Column1083"/>
    <tableColumn id="1084" xr3:uid="{CCB0373E-913B-D842-A519-090E1B0AEC37}" name="Column1084"/>
    <tableColumn id="1085" xr3:uid="{AA9E14A1-D950-544B-8647-664CBDE3E1D4}" name="Column1085"/>
    <tableColumn id="1086" xr3:uid="{233A5845-9CAC-CE41-ACB4-60081B473B11}" name="Column1086"/>
    <tableColumn id="1087" xr3:uid="{061711EE-A5BA-DC4B-BD59-AE68CEA8A449}" name="Column1087"/>
    <tableColumn id="1088" xr3:uid="{EA646287-D1A3-D14B-B010-FDDCE04721DC}" name="Column1088"/>
    <tableColumn id="1089" xr3:uid="{50AA8928-EB5E-524A-BC4D-121C3C635A36}" name="Column1089"/>
    <tableColumn id="1090" xr3:uid="{87E190CA-B791-2F44-B285-EF6CB6295A36}" name="Column1090"/>
    <tableColumn id="1091" xr3:uid="{13939F70-5083-3949-BB11-66045E06B8C8}" name="Column1091"/>
    <tableColumn id="1092" xr3:uid="{D192065D-9130-F045-A9F9-DBDF34D0EBCA}" name="Column1092"/>
    <tableColumn id="1093" xr3:uid="{98172C2F-F0A8-0A46-A249-A59F4EBD41A9}" name="Column1093"/>
    <tableColumn id="1094" xr3:uid="{93EDFCCB-C5E4-A24B-B259-AC87427CFC1B}" name="Column1094"/>
    <tableColumn id="1095" xr3:uid="{B82FF534-0025-494E-8E56-AF274A3FFCBF}" name="Column1095"/>
    <tableColumn id="1096" xr3:uid="{6B0C9377-09CA-5C46-AA9F-E0C8E2335491}" name="Column1096"/>
    <tableColumn id="1097" xr3:uid="{2ABE4FD9-7A20-E045-833B-C9D4C1BB2FB1}" name="Column1097"/>
    <tableColumn id="1098" xr3:uid="{2C121084-CC02-A347-B83A-F4FCA65F7499}" name="Column1098"/>
    <tableColumn id="1099" xr3:uid="{118E97DD-C6C0-B140-A07D-D2714F90FDA1}" name="Column1099"/>
    <tableColumn id="1100" xr3:uid="{9F1D5384-E867-F84C-86B9-4DCCD2C339F3}" name="Column1100"/>
    <tableColumn id="1101" xr3:uid="{FA569359-6FC4-874A-9D3E-9C117E10D023}" name="Column1101"/>
    <tableColumn id="1102" xr3:uid="{7D15A54E-E3E7-DF44-A4F0-53781C94405A}" name="Column1102"/>
    <tableColumn id="1103" xr3:uid="{AA0ED546-DA7A-9747-8E03-136742EDA331}" name="Column1103"/>
    <tableColumn id="1104" xr3:uid="{ED2CF53C-7DF1-1B43-B6BB-4C9255561032}" name="Column1104"/>
    <tableColumn id="1105" xr3:uid="{7301DD44-D74F-3C44-A6E4-4243D7D5015F}" name="Column1105"/>
    <tableColumn id="1106" xr3:uid="{F1B3908F-6053-B34B-8BDA-E1DB8B7EF61B}" name="Column1106"/>
    <tableColumn id="1107" xr3:uid="{EC9D53E7-A672-A842-8B0A-97A3CCDB2CD7}" name="Column1107"/>
    <tableColumn id="1108" xr3:uid="{66477DD9-ECD2-1A43-9D42-106C57B6FE13}" name="Column1108"/>
    <tableColumn id="1109" xr3:uid="{FDD08E02-5C53-9F46-9271-C2DC692ED8AB}" name="Column1109"/>
    <tableColumn id="1110" xr3:uid="{32CDE867-72F6-D64F-BCA5-9F728EF3C65A}" name="Column1110"/>
    <tableColumn id="1111" xr3:uid="{9AC7C871-00B6-E946-8A7E-F0C2419BBF95}" name="Column1111"/>
    <tableColumn id="1112" xr3:uid="{F68E2A1B-E601-904F-838B-077353D27BD4}" name="Column1112"/>
    <tableColumn id="1113" xr3:uid="{5749D9D8-EE4D-384A-95E9-929427DB52A6}" name="Column1113"/>
    <tableColumn id="1114" xr3:uid="{2AEFF912-EB2B-B740-8E85-D2F0D58FCE56}" name="Column1114"/>
    <tableColumn id="1115" xr3:uid="{EE64580D-3B0D-E24E-9919-6A76242EAB57}" name="Column1115"/>
    <tableColumn id="1116" xr3:uid="{FDC39D23-F799-6945-AC7D-92ABC1304DE7}" name="Column1116"/>
    <tableColumn id="1117" xr3:uid="{CFC3C0E7-EFC7-954D-A81F-E1750FDBC9A0}" name="Column1117"/>
    <tableColumn id="1118" xr3:uid="{06EF0350-6234-C74E-A6D5-125AEE5F1CD8}" name="Column1118"/>
    <tableColumn id="1119" xr3:uid="{DCD286FE-A548-2F49-A0B7-ED2BC718FCA6}" name="Column1119"/>
    <tableColumn id="1120" xr3:uid="{E8AEA876-FAF5-5C4D-BC23-49F0156BC2F6}" name="Column1120"/>
    <tableColumn id="1121" xr3:uid="{2E3839BA-1B90-BB4D-9553-3D850B22306C}" name="Column1121"/>
    <tableColumn id="1122" xr3:uid="{C14BC054-8E74-3D43-8456-8204784B1702}" name="Column1122"/>
    <tableColumn id="1123" xr3:uid="{C8260BCA-36DC-8D4D-959F-0AF57A04F889}" name="Column1123"/>
    <tableColumn id="1124" xr3:uid="{AD926415-6786-A74C-B0D0-39AF832FC1E5}" name="Column1124"/>
    <tableColumn id="1125" xr3:uid="{AF5EF28F-97D9-E740-892F-5AFF50752A7F}" name="Column1125"/>
    <tableColumn id="1126" xr3:uid="{F9691BAF-A0C3-374D-AC2A-A45C6B2CF5BE}" name="Column1126"/>
    <tableColumn id="1127" xr3:uid="{1A4C3E72-00E6-AF48-9E1D-5149093C8039}" name="Column1127"/>
    <tableColumn id="1128" xr3:uid="{B80FAC5E-9861-EB46-8AF3-C3344DE2B18D}" name="Column1128"/>
    <tableColumn id="1129" xr3:uid="{581A35FC-9543-D141-8190-1D3DF524E8D3}" name="Column1129"/>
    <tableColumn id="1130" xr3:uid="{05E6738E-07BA-6B40-BE01-24501E14AB6D}" name="Column1130"/>
    <tableColumn id="1131" xr3:uid="{9ECC6158-AB08-7449-8D33-1A00228E0A17}" name="Column1131"/>
    <tableColumn id="1132" xr3:uid="{13EF252C-93BB-2643-8EFD-FC46555D7D21}" name="Column1132"/>
    <tableColumn id="1133" xr3:uid="{6C622B6D-8CD6-9B43-B523-8BE612CCB953}" name="Column1133"/>
    <tableColumn id="1134" xr3:uid="{26B96BFC-898C-1A46-99ED-97AED86C006F}" name="Column1134"/>
    <tableColumn id="1135" xr3:uid="{34C2246D-245E-474F-BC1C-5AD0B329EDC5}" name="Column1135"/>
    <tableColumn id="1136" xr3:uid="{8C12D422-2376-D44A-9D37-0F335D6A4CD0}" name="Column1136"/>
    <tableColumn id="1137" xr3:uid="{7514CEA5-B51D-0240-AF90-3B409CF21856}" name="Column1137"/>
    <tableColumn id="1138" xr3:uid="{474D5DEC-3963-3F43-A94E-6FDAB864EC4F}" name="Column1138"/>
    <tableColumn id="1139" xr3:uid="{EC172363-CE79-A547-899D-0D3029018D1F}" name="Column1139"/>
    <tableColumn id="1140" xr3:uid="{58C63A6A-23BF-6E4D-8B12-867F28DEA645}" name="Column1140"/>
    <tableColumn id="1141" xr3:uid="{5AA11971-4CE0-5C41-8DCD-5B9717ED9D7E}" name="Column1141"/>
    <tableColumn id="1142" xr3:uid="{686B876C-E122-3043-96E1-EFA0011A31DF}" name="Column1142"/>
    <tableColumn id="1143" xr3:uid="{2ECC6A2A-44BD-6747-947B-1CFC3EE83980}" name="Column1143"/>
    <tableColumn id="1144" xr3:uid="{DFE6AC7F-FE54-4143-890A-886A1A6423BA}" name="Column1144"/>
    <tableColumn id="1145" xr3:uid="{D309A8A9-97E8-7345-AE0B-511E2BBEAC05}" name="Column1145"/>
    <tableColumn id="1146" xr3:uid="{2CFDF560-236A-F943-927D-DCF1A4A8D1FC}" name="Column1146"/>
    <tableColumn id="1147" xr3:uid="{CA28B5A1-6887-D04E-958A-39A064F1BE8A}" name="Column1147"/>
    <tableColumn id="1148" xr3:uid="{44F22682-F4C7-7246-9594-02FCECBAA522}" name="Column1148"/>
    <tableColumn id="1149" xr3:uid="{3CB6C3EC-F941-B848-BC80-56650CD213C3}" name="Column1149"/>
    <tableColumn id="1150" xr3:uid="{2FDFDD53-4D24-3C43-90DC-ACC8A68F35BC}" name="Column1150"/>
    <tableColumn id="1151" xr3:uid="{F1217FF9-E8BA-D44C-B532-1C982B573990}" name="Column1151"/>
    <tableColumn id="1152" xr3:uid="{51BCBCDD-23C4-2A4B-BAA4-632C2B4B260D}" name="Column1152"/>
    <tableColumn id="1153" xr3:uid="{5384E739-CEFF-3343-B83D-38343A28D7DF}" name="Column1153"/>
    <tableColumn id="1154" xr3:uid="{96CDB920-5304-BF4F-86EB-0B9BB022DBCF}" name="Column1154"/>
    <tableColumn id="1155" xr3:uid="{BD902504-109E-7E42-B064-A9ECFC814DC0}" name="Column1155"/>
    <tableColumn id="1156" xr3:uid="{93E99A36-611D-D748-BCA7-B3D1BA990DCA}" name="Column1156"/>
    <tableColumn id="1157" xr3:uid="{961C5D18-897D-3A49-A361-F628730476A3}" name="Column1157"/>
    <tableColumn id="1158" xr3:uid="{E396A8FB-0BEA-F34A-8FE3-E02F44E2F785}" name="Column1158"/>
    <tableColumn id="1159" xr3:uid="{5764E54D-78A5-3944-98F8-1873CDB018CD}" name="Column1159"/>
    <tableColumn id="1160" xr3:uid="{A1F355E4-2625-5146-A050-C8F422DA69CA}" name="Column1160"/>
    <tableColumn id="1161" xr3:uid="{1D547881-B853-5244-A362-B9F42C4D3941}" name="Column1161"/>
    <tableColumn id="1162" xr3:uid="{21B326C9-7425-FC41-BB29-8BA49EF88D7E}" name="Column1162"/>
    <tableColumn id="1163" xr3:uid="{B0502B96-83F0-464A-8576-9B73AEF0D1D6}" name="Column1163"/>
    <tableColumn id="1164" xr3:uid="{ADFC6906-221C-EC44-8E64-D2D280391886}" name="Column1164"/>
    <tableColumn id="1165" xr3:uid="{5C0034F4-3D8F-0647-9F81-066ACE397FB7}" name="Column1165"/>
    <tableColumn id="1166" xr3:uid="{E9CC6811-CDBD-4047-9295-678E11D849BB}" name="Column1166"/>
    <tableColumn id="1167" xr3:uid="{F5FFA60C-5A8F-6C40-A487-BFD58748C7AD}" name="Column1167"/>
    <tableColumn id="1168" xr3:uid="{E3C8EB72-6478-6046-8B73-C67825ADC7A0}" name="Column1168"/>
    <tableColumn id="1169" xr3:uid="{6B14163F-C4E3-3A4C-A3EA-2EC43FAD6DAE}" name="Column1169"/>
    <tableColumn id="1170" xr3:uid="{14D931F4-72A6-4340-BEBE-D1DD58E663E8}" name="Column1170"/>
    <tableColumn id="1171" xr3:uid="{6BB0299D-50C3-2E40-A663-D9B4CA8D6C4D}" name="Column1171"/>
    <tableColumn id="1172" xr3:uid="{87840F8C-C4A8-AC4B-A30B-22EC29DC5619}" name="Column1172"/>
    <tableColumn id="1173" xr3:uid="{CC675C0C-6FC1-144E-9749-ED98A7D23B60}" name="Column1173"/>
    <tableColumn id="1174" xr3:uid="{FA64E4BB-EDCC-554A-AAA2-D98FD75489D2}" name="Column1174"/>
    <tableColumn id="1175" xr3:uid="{ACF11824-D683-B84A-8B86-43C49C5191DD}" name="Column1175"/>
    <tableColumn id="1176" xr3:uid="{03674C6C-F201-2B4C-8EB4-7FE692EEBA0F}" name="Column1176"/>
    <tableColumn id="1177" xr3:uid="{B4CA8306-38A4-3F4E-B85E-E321C8479F06}" name="Column1177"/>
    <tableColumn id="1178" xr3:uid="{9EFBF4C6-DBE3-E441-8A6D-6C01B5B2C30E}" name="Column1178"/>
    <tableColumn id="1179" xr3:uid="{AEF2C902-C825-5441-ACD9-EB6669B141AF}" name="Column1179"/>
    <tableColumn id="1180" xr3:uid="{33DCEF28-39C9-B849-91CA-756D5E4BE75F}" name="Column1180"/>
    <tableColumn id="1181" xr3:uid="{A5D37431-7BBC-F44F-9155-444A86149DC9}" name="Column1181"/>
    <tableColumn id="1182" xr3:uid="{42D6B76A-2CFF-A34B-ABD0-2E0A3B00D56A}" name="Column1182"/>
    <tableColumn id="1183" xr3:uid="{5465D1A5-1C86-5443-9CF6-85D714A2DEAB}" name="Column1183"/>
    <tableColumn id="1184" xr3:uid="{AABBFED2-E821-2F43-BEF9-2C32C59B234F}" name="Column1184"/>
    <tableColumn id="1185" xr3:uid="{E7A29EB5-8A7E-CA46-BEEC-A8F370A780A3}" name="Column1185"/>
    <tableColumn id="1186" xr3:uid="{AA47DF18-31B1-ED42-9D41-BD02714A9A69}" name="Column1186"/>
    <tableColumn id="1187" xr3:uid="{3EF236EE-3DCE-F641-9A19-996A5BCF449D}" name="Column1187"/>
    <tableColumn id="1188" xr3:uid="{D4CF0341-120B-AE4D-8E3D-C6978188BC3C}" name="Column1188"/>
    <tableColumn id="1189" xr3:uid="{04828061-CDAA-1C46-B5C5-61C7D2C1B7C1}" name="Column1189"/>
    <tableColumn id="1190" xr3:uid="{B0202E31-F279-004F-A9C9-7E60A1CDD1BE}" name="Column1190"/>
    <tableColumn id="1191" xr3:uid="{D563A3F4-A189-B544-896F-460E604000A6}" name="Column1191"/>
    <tableColumn id="1192" xr3:uid="{56FA57E3-7F62-D245-974A-4E02387DC5BE}" name="Column1192"/>
    <tableColumn id="1193" xr3:uid="{0F3A4B2F-3BED-DA41-B246-30AA06F34D31}" name="Column1193"/>
    <tableColumn id="1194" xr3:uid="{E6A6F2C3-0841-D54B-83D9-4630C1712C37}" name="Column1194"/>
    <tableColumn id="1195" xr3:uid="{E6840B3E-502C-C545-8380-98C10E4A5E76}" name="Column1195"/>
    <tableColumn id="1196" xr3:uid="{03D1977B-E173-A84A-A24E-5B5852BC379C}" name="Column1196"/>
    <tableColumn id="1197" xr3:uid="{9A60758E-6E1D-734B-AE37-457012B3B750}" name="Column1197"/>
    <tableColumn id="1198" xr3:uid="{22E40B05-7633-1745-81E9-E397499FB64E}" name="Column1198"/>
    <tableColumn id="1199" xr3:uid="{493AA133-CD6F-EE4C-B7BD-9DE6F97C851A}" name="Column1199"/>
    <tableColumn id="1200" xr3:uid="{B4404D6A-EEA1-0644-840C-E28E177CC393}" name="Column1200"/>
    <tableColumn id="1201" xr3:uid="{7FA59155-413F-F140-B94F-1FE41D9F419F}" name="Column1201"/>
    <tableColumn id="1202" xr3:uid="{291685DC-8492-0243-B154-08D4E6EEFEE0}" name="Column1202"/>
    <tableColumn id="1203" xr3:uid="{72FB258C-B56B-D640-9E3C-3AA0FB76C178}" name="Column1203"/>
    <tableColumn id="1204" xr3:uid="{8328C89F-0304-0447-863E-16E6F71A3465}" name="Column1204"/>
    <tableColumn id="1205" xr3:uid="{BD8A784B-10C5-A74E-98BD-1A5834C4C4A4}" name="Column1205"/>
    <tableColumn id="1206" xr3:uid="{2C5E029C-027B-1643-B1B6-9C0030A3A25E}" name="Column1206"/>
    <tableColumn id="1207" xr3:uid="{52F03D9E-9265-0F47-8EF4-C56FA8CB14E5}" name="Column1207"/>
    <tableColumn id="1208" xr3:uid="{BC9617D4-2213-234F-AD59-44940D75071C}" name="Column1208"/>
    <tableColumn id="1209" xr3:uid="{FA552D97-7A7E-BE4E-A349-CE29412DBC65}" name="Column1209"/>
    <tableColumn id="1210" xr3:uid="{80F93E84-C02B-3C44-AD43-1DA4A5DBD441}" name="Column1210"/>
    <tableColumn id="1211" xr3:uid="{3FD7DD2E-B94B-1340-B77E-4AC6D3E9F8E8}" name="Column1211"/>
    <tableColumn id="1212" xr3:uid="{217DA9FF-8C12-1849-A25C-BC4FB1E3DDB1}" name="Column1212"/>
    <tableColumn id="1213" xr3:uid="{3EC4AF8D-7CF6-C047-B9AD-CBD96BF23A63}" name="Column1213"/>
    <tableColumn id="1214" xr3:uid="{4923B2E1-4F26-7346-BFEF-45B527D1FC17}" name="Column1214"/>
    <tableColumn id="1215" xr3:uid="{FA7991C7-86C4-1547-8F86-766E3BEA10CA}" name="Column1215"/>
    <tableColumn id="1216" xr3:uid="{151BFB66-D0A0-AF44-9595-ED53FBF789B8}" name="Column1216"/>
    <tableColumn id="1217" xr3:uid="{175B85EE-1279-6845-BE4B-FB36CD8B803F}" name="Column1217"/>
    <tableColumn id="1218" xr3:uid="{FC6D0F6E-0A85-754A-9B54-DFB896A2AE41}" name="Column1218"/>
    <tableColumn id="1219" xr3:uid="{5E69ABC3-659A-7941-ADC6-2577C6BD2E07}" name="Column1219"/>
    <tableColumn id="1220" xr3:uid="{EB18B774-A9A1-F141-B0D5-DF88E2266A25}" name="Column1220"/>
    <tableColumn id="1221" xr3:uid="{DB3DC32E-E400-4F41-BDB2-06A75CAE4BA0}" name="Column1221"/>
    <tableColumn id="1222" xr3:uid="{B2ABFF39-27C6-034E-B05A-306FFC9B4056}" name="Column1222"/>
    <tableColumn id="1223" xr3:uid="{0BFA10F1-ADBC-DF4E-8672-3CEC62A8F254}" name="Column1223"/>
    <tableColumn id="1224" xr3:uid="{572D2A4C-27A2-7B4F-8B87-ED47FEE8A610}" name="Column1224"/>
    <tableColumn id="1225" xr3:uid="{456E4D66-BBFD-4440-9D5B-CF9BBF35B2E8}" name="Column1225"/>
    <tableColumn id="1226" xr3:uid="{DBF67B37-7A20-F640-A320-34A20A1000F6}" name="Column1226"/>
    <tableColumn id="1227" xr3:uid="{2BAFA9D2-49E4-B84B-8755-59E8FB26F378}" name="Column1227"/>
    <tableColumn id="1228" xr3:uid="{321C326F-5669-BE40-A9CE-944EFB8B5F20}" name="Column1228"/>
    <tableColumn id="1229" xr3:uid="{427926F3-52BF-A14C-80F8-B5F6931F175F}" name="Column1229"/>
    <tableColumn id="1230" xr3:uid="{09077368-B5F5-0A45-8688-59ECDB44789B}" name="Column1230"/>
    <tableColumn id="1231" xr3:uid="{E190A331-57B7-6A4D-AD9E-DA6BB716416F}" name="Column1231"/>
    <tableColumn id="1232" xr3:uid="{CA1E5FCA-CF8F-0142-B1D6-477CDC6DDE7D}" name="Column1232"/>
    <tableColumn id="1233" xr3:uid="{046011A7-EFF7-C943-9043-FFAB9A636BCA}" name="Column1233"/>
    <tableColumn id="1234" xr3:uid="{1006C6A8-5120-F741-971A-561A663BD156}" name="Column1234"/>
    <tableColumn id="1235" xr3:uid="{BC165F4D-82E7-5D47-ABC0-4CF7BB22365F}" name="Column1235"/>
    <tableColumn id="1236" xr3:uid="{755E1DF7-4FF4-4E4E-95A5-BB4B2835FB5C}" name="Column1236"/>
    <tableColumn id="1237" xr3:uid="{337F7DB0-171B-AB4E-AE24-818D1D92C32A}" name="Column1237"/>
    <tableColumn id="1238" xr3:uid="{4DD4E122-F872-724B-893B-7E1A6135642B}" name="Column1238"/>
    <tableColumn id="1239" xr3:uid="{A7B77260-EF9B-5E43-A6C8-76BE6B5A9D40}" name="Column1239"/>
    <tableColumn id="1240" xr3:uid="{A9286702-1B6E-BC45-920B-4F8D305EFD60}" name="Column1240"/>
    <tableColumn id="1241" xr3:uid="{40753460-5134-1544-9FD5-F718D2E2C487}" name="Column1241"/>
    <tableColumn id="1242" xr3:uid="{74B3DAAB-6D55-5C40-A0C8-FDBA6F642D6C}" name="Column1242"/>
    <tableColumn id="1243" xr3:uid="{91618053-B518-0248-910B-46A2A2C66C12}" name="Column1243"/>
    <tableColumn id="1244" xr3:uid="{DB93EAA0-1F07-2449-B16F-575E14CD95ED}" name="Column1244"/>
    <tableColumn id="1245" xr3:uid="{853A1D67-A920-E14E-B6CF-69882BF24B4A}" name="Column1245"/>
    <tableColumn id="1246" xr3:uid="{715B411B-958B-3845-8817-DF1569ADF36E}" name="Column1246"/>
    <tableColumn id="1247" xr3:uid="{CF203010-8A3C-3D48-A447-CA5D56D6BC49}" name="Column1247"/>
    <tableColumn id="1248" xr3:uid="{3225D6FD-6CFD-104B-B75E-B4FE83CBB6FF}" name="Column1248"/>
    <tableColumn id="1249" xr3:uid="{E1BB536F-A020-B741-B445-269B6D26491E}" name="Column1249"/>
    <tableColumn id="1250" xr3:uid="{B1394986-B817-134F-B6BF-DB0EEB9DBB3E}" name="Column1250"/>
    <tableColumn id="1251" xr3:uid="{F5B6BC05-1BB4-F643-992F-6047C1B57C39}" name="Column1251"/>
    <tableColumn id="1252" xr3:uid="{E59F402F-9E12-0D49-A12C-23CFF5A8B0D4}" name="Column1252"/>
    <tableColumn id="1253" xr3:uid="{DF17B486-BEFE-7446-9623-FC41F595D9DA}" name="Column1253"/>
    <tableColumn id="1254" xr3:uid="{3F0B1D60-1324-C449-A676-AC43ED1091C0}" name="Column1254"/>
    <tableColumn id="1255" xr3:uid="{0A6BA1E3-BCBE-2945-87BE-1CA8D1DC2301}" name="Column1255"/>
    <tableColumn id="1256" xr3:uid="{FD5E1609-4633-014A-9EBB-F978FDF96C8A}" name="Column1256"/>
    <tableColumn id="1257" xr3:uid="{7CE49E6A-27E3-7F4D-A19F-AC2C094BFAB7}" name="Column1257"/>
    <tableColumn id="1258" xr3:uid="{8D1FCD68-79A1-564B-879F-4422CC3C2A81}" name="Column1258"/>
    <tableColumn id="1259" xr3:uid="{01A4EEEC-863A-D845-AFA2-1A220D3A1F0D}" name="Column1259"/>
    <tableColumn id="1260" xr3:uid="{CAB79347-C60B-6A43-B2D9-1F637D199EA6}" name="Column1260"/>
    <tableColumn id="1261" xr3:uid="{D4CF7E85-3C9D-6D46-9D1B-FCA16A2EFF2F}" name="Column1261"/>
    <tableColumn id="1262" xr3:uid="{BB8BE52F-33BF-7647-B9F2-982259460302}" name="Column1262"/>
    <tableColumn id="1263" xr3:uid="{04EC85B1-8279-E240-A2EF-817DD9DDAAE3}" name="Column1263"/>
    <tableColumn id="1264" xr3:uid="{B1EEAE73-EF1F-EE4B-9ABD-F9BBCF18E053}" name="Column1264"/>
    <tableColumn id="1265" xr3:uid="{F25EA20C-81B5-384C-972C-D8B345368BEA}" name="Column1265"/>
    <tableColumn id="1266" xr3:uid="{4300F0F2-A458-7442-BF4D-ED675077D692}" name="Column1266"/>
    <tableColumn id="1267" xr3:uid="{1ECFC48B-C211-FA45-B89C-C64BF8C675C4}" name="Column1267"/>
    <tableColumn id="1268" xr3:uid="{D69E1F0C-2011-844F-ACAE-931EC28F534B}" name="Column1268"/>
    <tableColumn id="1269" xr3:uid="{E5D9410A-1888-9A4F-BD4D-718117EF28B2}" name="Column1269"/>
    <tableColumn id="1270" xr3:uid="{2FF3ABC0-C342-914B-A4BF-88859EC39956}" name="Column1270"/>
    <tableColumn id="1271" xr3:uid="{981A8B24-D8F5-994C-8EC7-9B2E475A3FD4}" name="Column1271"/>
    <tableColumn id="1272" xr3:uid="{060D2EFB-7A2B-C94E-99AE-97FD75CABAD7}" name="Column1272"/>
    <tableColumn id="1273" xr3:uid="{025D5D90-5DC4-464D-8AF5-6577568C641E}" name="Column1273"/>
    <tableColumn id="1274" xr3:uid="{C64FB38F-4189-774D-93A0-0BCC5D5E1C15}" name="Column1274"/>
    <tableColumn id="1275" xr3:uid="{62E09C0D-1F8E-314A-8427-8CC888841C59}" name="Column1275"/>
    <tableColumn id="1276" xr3:uid="{CEABCD4D-6652-DC45-9EF3-235653E3A514}" name="Column1276"/>
    <tableColumn id="1277" xr3:uid="{C9D190AF-8563-E049-8BC0-A45EF7F58845}" name="Column1277"/>
    <tableColumn id="1278" xr3:uid="{6A130421-9664-C74A-BC16-818C7DA108A3}" name="Column1278"/>
    <tableColumn id="1279" xr3:uid="{45FA50F0-2118-E842-87FE-EA1BD706B60D}" name="Column1279"/>
    <tableColumn id="1280" xr3:uid="{2DFB962A-C60F-0B46-AC8A-2A84DF0CF4D5}" name="Column1280"/>
    <tableColumn id="1281" xr3:uid="{75A2C316-36D8-4F4F-9CE8-A785BFA0AC09}" name="Column1281"/>
    <tableColumn id="1282" xr3:uid="{6C215A7E-8838-4648-98F6-20A5319A7C66}" name="Column1282"/>
    <tableColumn id="1283" xr3:uid="{510D5B37-3C9B-4E47-A82B-2872D598F6B7}" name="Column1283"/>
    <tableColumn id="1284" xr3:uid="{4F47F9DD-97E0-D448-9A61-4398188D42BA}" name="Column1284"/>
    <tableColumn id="1285" xr3:uid="{1886F459-5677-3245-80FD-EBE36110142E}" name="Column1285"/>
    <tableColumn id="1286" xr3:uid="{A865722D-E000-274F-A717-7628F49DAB9E}" name="Column1286"/>
    <tableColumn id="1287" xr3:uid="{1768580B-A2A9-C347-96D4-F98EC2AF94A9}" name="Column1287"/>
    <tableColumn id="1288" xr3:uid="{2A968B68-4C1F-534F-B4A3-59B24B60A17C}" name="Column1288"/>
    <tableColumn id="1289" xr3:uid="{8542A639-4F51-B246-9A58-17901512C260}" name="Column1289"/>
    <tableColumn id="1290" xr3:uid="{FBDE45C1-C393-8144-BE33-8760F4541769}" name="Column1290"/>
    <tableColumn id="1291" xr3:uid="{0179CD28-2BD4-C544-8B6B-2509F7E00137}" name="Column1291"/>
    <tableColumn id="1292" xr3:uid="{52E200EE-7235-B148-A89C-2EC9A6B37672}" name="Column1292"/>
    <tableColumn id="1293" xr3:uid="{54C53858-0086-A64D-9070-65D2F51A1120}" name="Column1293"/>
    <tableColumn id="1294" xr3:uid="{0886D08D-F7D7-D349-BE36-790C75C13599}" name="Column1294"/>
    <tableColumn id="1295" xr3:uid="{02864858-66F6-174C-8E71-BDE1A483BEEB}" name="Column1295"/>
    <tableColumn id="1296" xr3:uid="{F75F1904-D0E4-5547-93DD-6A9E038EE640}" name="Column1296"/>
    <tableColumn id="1297" xr3:uid="{699D6EB6-A81C-B349-83DE-774A49D2444F}" name="Column1297"/>
    <tableColumn id="1298" xr3:uid="{7990A4F4-C715-754C-B7BD-BA4A353BB7D0}" name="Column1298"/>
    <tableColumn id="1299" xr3:uid="{32D11BA6-574A-4E41-82F5-DB989B29DB63}" name="Column1299"/>
    <tableColumn id="1300" xr3:uid="{D4BA89DE-B6BA-6640-AAC5-7CC1DC47986D}" name="Column1300"/>
    <tableColumn id="1301" xr3:uid="{DFF56344-6095-EA4B-955C-34A30A0CB23B}" name="Column1301"/>
    <tableColumn id="1302" xr3:uid="{54AC4879-DAF9-DC4D-BDAE-3194C235A3B6}" name="Column1302"/>
    <tableColumn id="1303" xr3:uid="{88C6E1ED-0057-AE4C-81D7-02ECAD868A38}" name="Column1303"/>
    <tableColumn id="1304" xr3:uid="{67529A1E-BA9A-BA44-8729-D5A10466A976}" name="Column1304"/>
    <tableColumn id="1305" xr3:uid="{6A9C67C6-BC08-794A-A759-C2912512EDE9}" name="Column1305"/>
    <tableColumn id="1306" xr3:uid="{3F68D82F-BD8F-F349-960F-96FC91C03D30}" name="Column1306"/>
    <tableColumn id="1307" xr3:uid="{8D4D6D75-1D0B-B442-BEE4-D9203C58FE3A}" name="Column1307"/>
    <tableColumn id="1308" xr3:uid="{6D40E84E-1024-AD4F-A87F-98A5D72CB611}" name="Column1308"/>
    <tableColumn id="1309" xr3:uid="{28880F65-C147-174E-AA82-E55245D89372}" name="Column1309"/>
    <tableColumn id="1310" xr3:uid="{8F0234BA-D002-E947-8315-5A22913B6D27}" name="Column1310"/>
    <tableColumn id="1311" xr3:uid="{C5EB143E-99D9-C643-A032-02779CF117C1}" name="Column1311"/>
    <tableColumn id="1312" xr3:uid="{ACE1B0EB-D3A7-6747-8189-5F97E59A432D}" name="Column1312"/>
    <tableColumn id="1313" xr3:uid="{D2F3D988-C7D0-4E48-91BA-519027CA3AC5}" name="Column1313"/>
    <tableColumn id="1314" xr3:uid="{BC2C9EF3-EAE6-464F-B34E-B6F9EC561A13}" name="Column1314"/>
    <tableColumn id="1315" xr3:uid="{89A04F0D-FE79-BA42-A2A0-AF6862576C1F}" name="Column1315"/>
    <tableColumn id="1316" xr3:uid="{C220BA1B-B92D-BC4F-A017-28C2335F826D}" name="Column1316"/>
    <tableColumn id="1317" xr3:uid="{4651FC8F-F70F-AE43-A4C5-8CC434870323}" name="Column1317"/>
    <tableColumn id="1318" xr3:uid="{0E4BEBBE-0C10-2747-86C0-5DCFF98CD895}" name="Column1318"/>
    <tableColumn id="1319" xr3:uid="{E7300B90-FF83-A546-9EED-7B31F33E88A8}" name="Column1319"/>
    <tableColumn id="1320" xr3:uid="{E6B3BE7C-69FF-7544-8572-C022BCE6AFCB}" name="Column1320"/>
    <tableColumn id="1321" xr3:uid="{9C8ED9CB-E072-A245-AD12-A7FD3C4989AD}" name="Column1321"/>
    <tableColumn id="1322" xr3:uid="{7F4FD8EA-5606-504B-820C-D926869A5B76}" name="Column1322"/>
    <tableColumn id="1323" xr3:uid="{E980982C-0E80-E543-8ADF-D1CC69D5B917}" name="Column1323"/>
    <tableColumn id="1324" xr3:uid="{3447B453-848B-5648-B474-2A8098CE0D59}" name="Column1324"/>
    <tableColumn id="1325" xr3:uid="{7608EB19-D615-2F4D-BC42-4F0CA5B05E12}" name="Column1325"/>
    <tableColumn id="1326" xr3:uid="{86F3ED30-EF60-7C46-A040-7E0CE64D0288}" name="Column1326"/>
    <tableColumn id="1327" xr3:uid="{4571FD3B-4909-D546-995F-34039116829F}" name="Column1327"/>
    <tableColumn id="1328" xr3:uid="{077405D2-3145-484A-A0D1-120F2E16432C}" name="Column1328"/>
    <tableColumn id="1329" xr3:uid="{EF1CC955-643A-E24A-9148-5DCAA50AEB2B}" name="Column1329"/>
    <tableColumn id="1330" xr3:uid="{A681C7C6-B744-154C-8B26-C253A289DC7C}" name="Column1330"/>
    <tableColumn id="1331" xr3:uid="{D733FC71-6F32-DD4D-B8E7-65D8F2AC01DD}" name="Column1331"/>
    <tableColumn id="1332" xr3:uid="{04D747EA-C3B9-8643-BC48-D2C12B1CD57E}" name="Column1332"/>
    <tableColumn id="1333" xr3:uid="{06711384-BBC0-0240-960C-4A5CFAFD3663}" name="Column1333"/>
    <tableColumn id="1334" xr3:uid="{46E72F3B-FAC4-CC4E-A3A8-22CBAC93F5BE}" name="Column1334"/>
    <tableColumn id="1335" xr3:uid="{2514A8CB-E17C-1E40-8C80-496AA4B8AD76}" name="Column1335"/>
    <tableColumn id="1336" xr3:uid="{EB148807-1C41-644E-B142-69EBB2A729B5}" name="Column1336"/>
    <tableColumn id="1337" xr3:uid="{8ADBB4C8-C3E3-0F42-A545-5610F000A797}" name="Column1337"/>
    <tableColumn id="1338" xr3:uid="{C4CF7EF4-0577-354E-A96B-F5EA350CD0D1}" name="Column1338"/>
    <tableColumn id="1339" xr3:uid="{65FD9586-6E28-4D43-8951-D141FEF406F4}" name="Column1339"/>
    <tableColumn id="1340" xr3:uid="{A0A8322A-254F-694D-8D33-9519DC87F79F}" name="Column1340"/>
    <tableColumn id="1341" xr3:uid="{512BCC44-E60D-CA46-83DE-FF69CC77C922}" name="Column1341"/>
    <tableColumn id="1342" xr3:uid="{2A965BE4-55EC-054C-A8BB-64805A92A65D}" name="Column1342"/>
    <tableColumn id="1343" xr3:uid="{84DBB155-DAAE-FD4F-84BA-AF114177BB24}" name="Column1343"/>
    <tableColumn id="1344" xr3:uid="{B480CFB1-5D24-E748-9539-2BA14A66BD88}" name="Column1344"/>
    <tableColumn id="1345" xr3:uid="{6D63E734-5433-2645-94D2-AC2FCC0EBC5B}" name="Column1345"/>
    <tableColumn id="1346" xr3:uid="{0762824B-D1E5-5948-850D-40994FC7E579}" name="Column1346"/>
    <tableColumn id="1347" xr3:uid="{BFA68C3D-738E-154D-A962-61E213381180}" name="Column1347"/>
    <tableColumn id="1348" xr3:uid="{0EC49FB1-4E42-734E-90F1-22176C030BDD}" name="Column1348"/>
    <tableColumn id="1349" xr3:uid="{4B4AC608-82FD-0A41-96A5-38A9D990A758}" name="Column1349"/>
    <tableColumn id="1350" xr3:uid="{EEB2596D-2D5D-E24B-8C07-F687F4B624C1}" name="Column1350"/>
    <tableColumn id="1351" xr3:uid="{81FCC285-9F42-1E4B-AEDD-CAA9F329D6B4}" name="Column1351"/>
    <tableColumn id="1352" xr3:uid="{7B30CDFE-C16D-2040-981B-812B1C58DB39}" name="Column1352"/>
    <tableColumn id="1353" xr3:uid="{ABB2C6CD-1175-9543-BCB5-E4F7AD0CF86D}" name="Column1353"/>
    <tableColumn id="1354" xr3:uid="{1B7CEF5D-674D-EE47-A098-C6C6235405CA}" name="Column1354"/>
    <tableColumn id="1355" xr3:uid="{CF8878FC-95D6-1546-910F-F41BA90649F2}" name="Column1355"/>
    <tableColumn id="1356" xr3:uid="{82E8305F-6E4B-4740-BB1B-3FAFDBDCAA96}" name="Column1356"/>
    <tableColumn id="1357" xr3:uid="{846AB060-99F7-9A4D-8098-459A178A07C4}" name="Column1357"/>
    <tableColumn id="1358" xr3:uid="{CA1A8651-4DCF-7D45-BDB7-4583BCF34EA5}" name="Column1358"/>
    <tableColumn id="1359" xr3:uid="{78AD2880-49C3-3E44-BE3D-72C95138BBF9}" name="Column1359"/>
    <tableColumn id="1360" xr3:uid="{6966B3EF-E5E5-B849-8651-6F9C53DDC248}" name="Column1360"/>
    <tableColumn id="1361" xr3:uid="{7D9494F1-44A9-6943-AC28-4F0B39B64063}" name="Column1361"/>
    <tableColumn id="1362" xr3:uid="{40D8A233-46EE-4641-AC83-C89EF47E1DE1}" name="Column1362"/>
    <tableColumn id="1363" xr3:uid="{34919A0A-C3DE-E043-876D-CC2B8D3E0E62}" name="Column1363"/>
    <tableColumn id="1364" xr3:uid="{229B6AB7-3F35-4643-9DD3-558A44BDB51E}" name="Column1364"/>
    <tableColumn id="1365" xr3:uid="{2243BF46-5E01-9048-BAEF-4B18D1B61F80}" name="Column1365"/>
    <tableColumn id="1366" xr3:uid="{9A1BC118-9609-E040-AFEF-20579E27D16E}" name="Column1366"/>
    <tableColumn id="1367" xr3:uid="{3168E72F-DDDD-DC47-ACB4-902AF50B53D9}" name="Column1367"/>
    <tableColumn id="1368" xr3:uid="{1F25AC6D-E9AD-BE49-8B41-04A64A6473F4}" name="Column1368"/>
    <tableColumn id="1369" xr3:uid="{E5355C2B-2020-A545-99AC-046BE750EE39}" name="Column1369"/>
    <tableColumn id="1370" xr3:uid="{3ADE9FC4-F624-7B40-93AC-43DFDF8F6764}" name="Column1370"/>
    <tableColumn id="1371" xr3:uid="{14032310-F2D5-7349-9380-FD1F02EA74B0}" name="Column1371"/>
    <tableColumn id="1372" xr3:uid="{0A3ED542-1C03-0441-9E08-C826E9C572B0}" name="Column1372"/>
    <tableColumn id="1373" xr3:uid="{98E8FFBC-BF6D-2248-9C38-98200B95772D}" name="Column1373"/>
    <tableColumn id="1374" xr3:uid="{E7431452-FA00-544F-A781-36E1A77CD5C9}" name="Column1374"/>
    <tableColumn id="1375" xr3:uid="{80C5D017-2A2F-BA4F-BA12-9892E0A3F693}" name="Column1375"/>
    <tableColumn id="1376" xr3:uid="{874017BE-0632-0D4F-9180-7004416EAE0F}" name="Column1376"/>
    <tableColumn id="1377" xr3:uid="{AE8C69B1-B97A-C942-A35A-BC6255D6ACB5}" name="Column1377"/>
    <tableColumn id="1378" xr3:uid="{AE0D5ED6-4021-3446-8636-B0FA5E830F54}" name="Column1378"/>
    <tableColumn id="1379" xr3:uid="{0AB98CE6-A404-AD43-8914-40C043E10AF6}" name="Column1379"/>
    <tableColumn id="1380" xr3:uid="{31FBD9AB-3502-BC40-BEBB-83230335A1BA}" name="Column1380"/>
    <tableColumn id="1381" xr3:uid="{AF227508-1264-A745-84E3-AD3B521EAD22}" name="Column1381"/>
    <tableColumn id="1382" xr3:uid="{2B331DC4-7314-6B49-8D91-9DF73A474BD2}" name="Column1382"/>
    <tableColumn id="1383" xr3:uid="{ECA26D3B-29F9-6B45-B697-FD731E078C34}" name="Column1383"/>
    <tableColumn id="1384" xr3:uid="{8478EF78-0609-C448-9458-323D1CF7454D}" name="Column1384"/>
    <tableColumn id="1385" xr3:uid="{4A022B9A-A525-EF43-9ACD-4674CFD4F1D8}" name="Column1385"/>
    <tableColumn id="1386" xr3:uid="{66489895-6497-CE42-BA1B-750D0F6B082A}" name="Column1386"/>
    <tableColumn id="1387" xr3:uid="{6460A003-6B69-B545-A957-0EE6DD9A6710}" name="Column1387"/>
    <tableColumn id="1388" xr3:uid="{B26FD165-AACB-5D45-A3CA-AC70126F5958}" name="Column1388"/>
    <tableColumn id="1389" xr3:uid="{66F3A9BE-6032-6D4C-8C05-8433CC482565}" name="Column1389"/>
    <tableColumn id="1390" xr3:uid="{F0C874EE-CA47-C24F-96C8-7957E20DFD08}" name="Column1390"/>
    <tableColumn id="1391" xr3:uid="{A8BF7C46-F7D7-B544-86A7-F809C598CCB5}" name="Column1391"/>
    <tableColumn id="1392" xr3:uid="{EDB22C63-A6C7-384B-8FA7-45234C8F095D}" name="Column1392"/>
    <tableColumn id="1393" xr3:uid="{FD0BDD34-4D2D-1E47-8E76-15F4A79B343F}" name="Column1393"/>
    <tableColumn id="1394" xr3:uid="{683BF172-5D3A-F94F-BCA2-08499E605A14}" name="Column1394"/>
    <tableColumn id="1395" xr3:uid="{98BF553D-F757-E340-A9C1-9BD89F404FB3}" name="Column1395"/>
    <tableColumn id="1396" xr3:uid="{2F15E2A3-3DC4-704B-8F4F-FA626BAC6424}" name="Column1396"/>
    <tableColumn id="1397" xr3:uid="{06006292-C09E-D541-A685-A5053002890E}" name="Column1397"/>
    <tableColumn id="1398" xr3:uid="{166C1CAD-DE97-2146-9CD5-AB1E7E015B6F}" name="Column1398"/>
    <tableColumn id="1399" xr3:uid="{DEE66072-F13A-DC4A-828A-A4AB05C3CDC0}" name="Column1399"/>
    <tableColumn id="1400" xr3:uid="{060CF0D4-C6A3-D54B-BCE9-60AD67670BA9}" name="Column1400"/>
    <tableColumn id="1401" xr3:uid="{A757C859-64DD-404E-A077-D7DD2CD61E00}" name="Column1401"/>
    <tableColumn id="1402" xr3:uid="{B5ABF450-C74B-4145-8B9A-F6FD20A9B652}" name="Column1402"/>
    <tableColumn id="1403" xr3:uid="{65A41E91-F995-FA48-8CD7-E92710E84393}" name="Column1403"/>
    <tableColumn id="1404" xr3:uid="{36E23534-4475-1847-847C-731A9B35EE44}" name="Column1404"/>
    <tableColumn id="1405" xr3:uid="{6536170D-C32C-8941-B66C-7BEA588A2ED4}" name="Column1405"/>
    <tableColumn id="1406" xr3:uid="{3931055E-A50A-764D-8646-0224C6451B9D}" name="Column1406"/>
    <tableColumn id="1407" xr3:uid="{F55A3078-6E8F-934B-A3C5-4E7DD4D9B034}" name="Column1407"/>
    <tableColumn id="1408" xr3:uid="{F216DD3D-8D9C-0E4B-8052-79C88C1C11F1}" name="Column1408"/>
    <tableColumn id="1409" xr3:uid="{1421CF69-EE69-8D4E-86DD-69B645EFE102}" name="Column1409"/>
    <tableColumn id="1410" xr3:uid="{3FB6298C-6769-3E46-9145-454CB24D82F5}" name="Column1410"/>
    <tableColumn id="1411" xr3:uid="{29546AD6-B3A9-E740-830A-F42257A3E902}" name="Column1411"/>
    <tableColumn id="1412" xr3:uid="{D5D15481-12CF-B042-ACE3-A17D55E003D1}" name="Column1412"/>
    <tableColumn id="1413" xr3:uid="{69E744E7-F0DA-3045-BA47-EBD7D0930577}" name="Column1413"/>
    <tableColumn id="1414" xr3:uid="{78499BDA-0BEE-6B4C-9C47-1DB3DCCF2954}" name="Column1414"/>
    <tableColumn id="1415" xr3:uid="{3ED2C360-C690-C149-B6BD-67D972B19320}" name="Column1415"/>
    <tableColumn id="1416" xr3:uid="{43845F5E-D4ED-6142-A247-F94942BCC10F}" name="Column1416"/>
    <tableColumn id="1417" xr3:uid="{195BFE57-D6D1-444B-9FA2-F0E76B794B18}" name="Column1417"/>
    <tableColumn id="1418" xr3:uid="{293F0D21-9CF8-AF4F-8942-A308CF947558}" name="Column1418"/>
    <tableColumn id="1419" xr3:uid="{DD51E671-F1FB-D248-84B7-A49095BE1A49}" name="Column1419"/>
    <tableColumn id="1420" xr3:uid="{C9A57C39-94C9-EE4F-AEF8-5FF1F1CE5EFE}" name="Column1420"/>
    <tableColumn id="1421" xr3:uid="{0ED17400-57BD-8949-971A-958A05810122}" name="Column1421"/>
    <tableColumn id="1422" xr3:uid="{69B5B182-5D26-E548-B97A-E5C8E867AFB4}" name="Column1422"/>
    <tableColumn id="1423" xr3:uid="{630BC8BD-CA0A-FF45-A800-E13129529CDF}" name="Column1423"/>
    <tableColumn id="1424" xr3:uid="{EDAC6841-C65C-1841-9CF9-7D1D29393D83}" name="Column1424"/>
    <tableColumn id="1425" xr3:uid="{689EF382-77E4-CD45-9810-112D78642694}" name="Column1425"/>
    <tableColumn id="1426" xr3:uid="{E42C0147-376F-594E-B9F7-C43009A3E506}" name="Column1426"/>
    <tableColumn id="1427" xr3:uid="{4B964A4C-F1B3-2B42-8AC6-EAE428E556F2}" name="Column1427"/>
    <tableColumn id="1428" xr3:uid="{D0C2B290-3C6D-B149-A5B3-A27FB0D10637}" name="Column1428"/>
    <tableColumn id="1429" xr3:uid="{265E398D-E5F3-F64E-8BC9-DD960704489F}" name="Column1429"/>
    <tableColumn id="1430" xr3:uid="{82639775-914F-4546-BE85-A1CB0EE82DAE}" name="Column1430"/>
    <tableColumn id="1431" xr3:uid="{F062F7FD-2AF5-464C-96E9-70D77ACA0680}" name="Column1431"/>
    <tableColumn id="1432" xr3:uid="{F8431044-8DF3-0A4B-91A3-BDD939DED390}" name="Column1432"/>
    <tableColumn id="1433" xr3:uid="{0E36B5EC-F783-AE4F-BFB5-32F288D01ADA}" name="Column1433"/>
    <tableColumn id="1434" xr3:uid="{15F2BB74-B6B8-A448-B2C2-C8482CBEFC28}" name="Column1434"/>
    <tableColumn id="1435" xr3:uid="{343C8535-DDB6-F14E-89D2-33A085C63BA6}" name="Column1435"/>
    <tableColumn id="1436" xr3:uid="{8FCAE3CE-C7CB-C54C-B750-71A2313399A2}" name="Column1436"/>
    <tableColumn id="1437" xr3:uid="{42590F4A-D57D-9341-A746-93700DFA035E}" name="Column1437"/>
    <tableColumn id="1438" xr3:uid="{7D09F3BA-0B2E-9C4A-B527-8C301C504495}" name="Column1438"/>
    <tableColumn id="1439" xr3:uid="{C4E1B400-1A4F-5748-B040-C3253A317590}" name="Column1439"/>
    <tableColumn id="1440" xr3:uid="{83E20FD8-F44B-E540-8BF7-7A72F9E3AC89}" name="Column1440"/>
    <tableColumn id="1441" xr3:uid="{6BF5C43F-E221-7D4B-9157-C0482B66F819}" name="Column1441"/>
    <tableColumn id="1442" xr3:uid="{BFDD220D-88AA-954B-A398-EE80CDD2E78E}" name="Column1442"/>
    <tableColumn id="1443" xr3:uid="{A0E75E54-9EE9-7548-BF23-50DD811C5E57}" name="Column1443"/>
    <tableColumn id="1444" xr3:uid="{92057060-6B76-8743-9FEC-F29667081782}" name="Column1444"/>
    <tableColumn id="1445" xr3:uid="{0E0E15C6-711D-DF49-AB31-FA31C33E0B0B}" name="Column1445"/>
    <tableColumn id="1446" xr3:uid="{AF4D5ABF-F5AD-A94F-8C2B-944030F02FD6}" name="Column1446"/>
    <tableColumn id="1447" xr3:uid="{9211D3DA-7162-D443-AA6F-FE05F637302A}" name="Column1447"/>
    <tableColumn id="1448" xr3:uid="{A60B4012-EBDA-CB4A-BF6A-194C9763A321}" name="Column1448"/>
    <tableColumn id="1449" xr3:uid="{DEF0FCA9-BD31-CF46-BA2E-224A55D704EE}" name="Column1449"/>
    <tableColumn id="1450" xr3:uid="{693936CD-A26E-7543-B2AE-D9F078DC5CAE}" name="Column1450"/>
    <tableColumn id="1451" xr3:uid="{41AFD1D2-CAB9-F04A-985D-4F17B1E1B377}" name="Column1451"/>
    <tableColumn id="1452" xr3:uid="{5F34D2CC-D3DD-0B46-B2FF-753C7679A64E}" name="Column1452"/>
    <tableColumn id="1453" xr3:uid="{F66091F4-E05B-6C41-B32C-22F7B92168B0}" name="Column1453"/>
    <tableColumn id="1454" xr3:uid="{04E490C8-0A9B-6040-866E-2B1777E85D98}" name="Column1454"/>
    <tableColumn id="1455" xr3:uid="{3178A982-5039-AA4B-86F7-F5A31886F3A8}" name="Column1455"/>
    <tableColumn id="1456" xr3:uid="{C16D9A81-B99D-BB48-A1F2-FAD81FA7E2B7}" name="Column1456"/>
    <tableColumn id="1457" xr3:uid="{439E4BD8-4866-D242-A655-AF647E449DF8}" name="Column1457"/>
    <tableColumn id="1458" xr3:uid="{BF0DA7E8-7EBE-AF43-A11E-ED2A08F60BA9}" name="Column1458"/>
    <tableColumn id="1459" xr3:uid="{91A325D0-8F4A-A643-8A66-FDEB582E1888}" name="Column1459"/>
    <tableColumn id="1460" xr3:uid="{8DC553F0-7B93-E74F-AF1A-79A21CE369E8}" name="Column1460"/>
    <tableColumn id="1461" xr3:uid="{CE42BD7C-7305-7E4D-92EC-046B0C75ABB4}" name="Column1461"/>
    <tableColumn id="1462" xr3:uid="{C88DB467-A06A-5446-B1A3-5D53F981E066}" name="Column1462"/>
    <tableColumn id="1463" xr3:uid="{7A420BC1-B593-AC4E-BD40-BABBB4DBFBCB}" name="Column1463"/>
    <tableColumn id="1464" xr3:uid="{BFBA753C-817F-A141-B509-8D22899E7383}" name="Column1464"/>
    <tableColumn id="1465" xr3:uid="{D2E91AA9-950B-2F46-A10A-DCB5F8252A37}" name="Column1465"/>
    <tableColumn id="1466" xr3:uid="{7DE95569-994E-1A4C-ADC8-70CDA5B96EC2}" name="Column1466"/>
    <tableColumn id="1467" xr3:uid="{FFBBBB68-5D8F-6F4B-8327-B0C4A12F0207}" name="Column1467"/>
    <tableColumn id="1468" xr3:uid="{7CF2C885-77CA-0A40-A81A-1CAA83AA55E9}" name="Column1468"/>
    <tableColumn id="1469" xr3:uid="{51AA1ECE-F76E-934B-9A97-9CA2CCB15A2D}" name="Column1469"/>
    <tableColumn id="1470" xr3:uid="{CE1328FF-385D-8A41-917F-4F8DDAE3C394}" name="Column1470"/>
    <tableColumn id="1471" xr3:uid="{AB8B1175-F217-124A-B0AC-A26F5D208723}" name="Column1471"/>
    <tableColumn id="1472" xr3:uid="{B060D7F5-39B8-1B46-9246-35A051E1A6E4}" name="Column1472"/>
    <tableColumn id="1473" xr3:uid="{314CF801-6656-FF48-A431-0C2372F7DE6F}" name="Column1473"/>
    <tableColumn id="1474" xr3:uid="{648FD3FC-6765-E84C-9CB7-25DF081596B2}" name="Column1474"/>
    <tableColumn id="1475" xr3:uid="{7B3FF40D-F317-F34C-A4F3-E059BD93B90B}" name="Column1475"/>
    <tableColumn id="1476" xr3:uid="{67581DF3-FCB3-7C4B-9695-34B0A6CA97B2}" name="Column1476"/>
    <tableColumn id="1477" xr3:uid="{7A47E354-7DC7-F646-B39F-D3E634A303E1}" name="Column1477"/>
    <tableColumn id="1478" xr3:uid="{22F88833-8042-9A48-9F6D-23A5003FA039}" name="Column1478"/>
    <tableColumn id="1479" xr3:uid="{8F12F3E4-7840-9647-AF24-E799906E8759}" name="Column1479"/>
    <tableColumn id="1480" xr3:uid="{83103C61-0166-7F40-B934-D0FA6EE96B2D}" name="Column1480"/>
    <tableColumn id="1481" xr3:uid="{3C453E08-4C88-5E4C-885F-CC359F8A3EC2}" name="Column1481"/>
    <tableColumn id="1482" xr3:uid="{196944FF-C4D6-5C42-BDED-15FC848DD463}" name="Column1482"/>
    <tableColumn id="1483" xr3:uid="{4335014F-0D2E-5345-9514-16C435328D0A}" name="Column1483"/>
    <tableColumn id="1484" xr3:uid="{EB17DC32-4B9F-DB4A-9F04-42A34462241B}" name="Column1484"/>
    <tableColumn id="1485" xr3:uid="{EABF39A3-96A4-B24C-8CC0-F9A3BD9A95A8}" name="Column1485"/>
    <tableColumn id="1486" xr3:uid="{7D57D75D-5CDE-6748-B85A-F11C2D6EC12E}" name="Column1486"/>
    <tableColumn id="1487" xr3:uid="{B8FA95B6-FA5F-594D-AAA8-B5CC800CFE07}" name="Column1487"/>
    <tableColumn id="1488" xr3:uid="{DD3427FF-86A6-3F4C-9CE6-380A14801C2A}" name="Column1488"/>
    <tableColumn id="1489" xr3:uid="{60B18A11-4200-124F-AAD7-BE13044C82F8}" name="Column1489"/>
    <tableColumn id="1490" xr3:uid="{ECA93370-CEFF-2545-9654-CAD79EAEBEFA}" name="Column1490"/>
    <tableColumn id="1491" xr3:uid="{80F2E3CB-3D4A-7A47-8BC2-AEDE492B8A06}" name="Column1491"/>
    <tableColumn id="1492" xr3:uid="{347200DB-6D0E-684A-9E4C-B560B5961014}" name="Column1492"/>
    <tableColumn id="1493" xr3:uid="{1817DCA9-4FA9-D648-BC66-06F9DC76769C}" name="Column1493"/>
    <tableColumn id="1494" xr3:uid="{C908B4E7-2EA6-9345-BBE4-E901A66A14B9}" name="Column1494"/>
    <tableColumn id="1495" xr3:uid="{0F9E670B-ADEB-0740-88F0-C106903418AD}" name="Column1495"/>
    <tableColumn id="1496" xr3:uid="{EF6ECEEB-79DE-FA4A-A389-8D7EBA61504F}" name="Column1496"/>
    <tableColumn id="1497" xr3:uid="{C73D22BC-3C67-B344-A540-EC991D10F35F}" name="Column1497"/>
    <tableColumn id="1498" xr3:uid="{8CAFE608-E467-8B4E-8D13-7AD9051A15CF}" name="Column1498"/>
    <tableColumn id="1499" xr3:uid="{F5F7614F-1C28-FB48-BA13-A3CB5C1DD95D}" name="Column1499"/>
    <tableColumn id="1500" xr3:uid="{BE7A6B6F-DDED-B14F-9B07-977078127262}" name="Column1500"/>
    <tableColumn id="1501" xr3:uid="{CF51BAAF-8479-0645-B0CA-5501F8A271F5}" name="Column1501"/>
    <tableColumn id="1502" xr3:uid="{092F5348-509F-0B41-8511-A77287DDA4D0}" name="Column1502"/>
    <tableColumn id="1503" xr3:uid="{859770A7-7245-C240-8A0C-6E619910C3D9}" name="Column1503"/>
    <tableColumn id="1504" xr3:uid="{557AFDD9-088E-1945-91BF-13C7867C28C4}" name="Column1504"/>
    <tableColumn id="1505" xr3:uid="{6143CD84-A96D-584A-A5AE-7FAD7B99D19E}" name="Column1505"/>
    <tableColumn id="1506" xr3:uid="{F1914400-46C3-994F-A365-C9F26B5615CC}" name="Column1506"/>
    <tableColumn id="1507" xr3:uid="{018BB721-CF46-4C47-90D4-BBFBEE740BEA}" name="Column1507"/>
    <tableColumn id="1508" xr3:uid="{C148E7C0-752C-954B-9E65-B92597854A6D}" name="Column1508"/>
    <tableColumn id="1509" xr3:uid="{A323CD9C-82DA-D847-958D-1134155D23F1}" name="Column1509"/>
    <tableColumn id="1510" xr3:uid="{5A73BE59-8D60-564D-B9FD-B74CDF31550E}" name="Column1510"/>
    <tableColumn id="1511" xr3:uid="{59EE113C-48AD-3448-A7DF-1532F78198F1}" name="Column1511"/>
    <tableColumn id="1512" xr3:uid="{80D89796-83F6-8C40-9A1C-921F8DF23D94}" name="Column1512"/>
    <tableColumn id="1513" xr3:uid="{26F39BC3-7A66-F64E-A84C-CDFE7F8E8A4F}" name="Column1513"/>
    <tableColumn id="1514" xr3:uid="{EE33E22A-17A4-684C-9D1C-519EAAC64CF0}" name="Column1514"/>
    <tableColumn id="1515" xr3:uid="{6C74C966-5BA9-D44E-8EDD-7E17345316AC}" name="Column1515"/>
    <tableColumn id="1516" xr3:uid="{BC614725-C97A-A645-BB5A-23288E0384F4}" name="Column1516"/>
    <tableColumn id="1517" xr3:uid="{00D7AEDB-7EAD-B545-8D69-D3138D5347DD}" name="Column1517"/>
    <tableColumn id="1518" xr3:uid="{5ADDD7CC-6193-7545-B3A6-7998009F5301}" name="Column1518"/>
    <tableColumn id="1519" xr3:uid="{C4AFACAA-50DE-1947-A8D4-3F69FD92ECDA}" name="Column1519"/>
    <tableColumn id="1520" xr3:uid="{469B6EB6-0E5B-E747-88F9-C823F2FD4BF3}" name="Column1520"/>
    <tableColumn id="1521" xr3:uid="{0E095C13-7EAE-7C4F-A592-2B5B4C665B9F}" name="Column1521"/>
    <tableColumn id="1522" xr3:uid="{0D793AC1-1039-C843-80B9-92A1868F4706}" name="Column1522"/>
    <tableColumn id="1523" xr3:uid="{3AC12DFF-144D-4644-8A65-741AE189CDEB}" name="Column1523"/>
    <tableColumn id="1524" xr3:uid="{A1E168CC-CD32-0749-8FFB-2001EC9A48C8}" name="Column1524"/>
    <tableColumn id="1525" xr3:uid="{7B3A90BD-9778-5B46-A7F0-32F74E683A58}" name="Column1525"/>
    <tableColumn id="1526" xr3:uid="{A5801EAE-8D28-3548-9191-3C9F4642812B}" name="Column1526"/>
    <tableColumn id="1527" xr3:uid="{8AB890E8-4516-DC4A-A2C6-5868729B17E6}" name="Column1527"/>
    <tableColumn id="1528" xr3:uid="{5132FCCA-AB1F-3844-9A6A-72EC9E458A1D}" name="Column1528"/>
    <tableColumn id="1529" xr3:uid="{C97AD320-34AC-A54E-9BCF-3697F4168305}" name="Column1529"/>
    <tableColumn id="1530" xr3:uid="{1C58349E-CD4C-F54A-8572-EE0DBDBC40E2}" name="Column1530"/>
    <tableColumn id="1531" xr3:uid="{A9CC982C-CE86-2D4C-9E94-B01C5CE7C64E}" name="Column1531"/>
    <tableColumn id="1532" xr3:uid="{A2A99A3D-3222-3D4D-B25E-0609EB643128}" name="Column1532"/>
    <tableColumn id="1533" xr3:uid="{9612D7C3-6808-6345-8F6F-37915D1FC5AB}" name="Column1533"/>
    <tableColumn id="1534" xr3:uid="{2B656597-2150-1C4C-A4D2-286BFF40CBE4}" name="Column1534"/>
    <tableColumn id="1535" xr3:uid="{B8BEB5AB-492F-984E-A859-D78F595EE70E}" name="Column1535"/>
    <tableColumn id="1536" xr3:uid="{EA0F9C46-B562-4D43-8B5E-397CAD3A6C8A}" name="Column1536"/>
    <tableColumn id="1537" xr3:uid="{35FAFF64-4C49-7746-876C-DA9BDEB6780A}" name="Column1537"/>
    <tableColumn id="1538" xr3:uid="{99BC53E0-716C-5845-B62E-62569AFDFAB5}" name="Column1538"/>
    <tableColumn id="1539" xr3:uid="{E07F019B-1957-354A-A992-EBFBBABAB09C}" name="Column1539"/>
    <tableColumn id="1540" xr3:uid="{23609B4B-E2CF-7E47-AB0A-6401371D0173}" name="Column1540"/>
    <tableColumn id="1541" xr3:uid="{664D0B3D-E941-C148-94FF-12BA9A331A0E}" name="Column1541"/>
    <tableColumn id="1542" xr3:uid="{4B25A54F-5E03-F343-B216-D02338AFB80A}" name="Column1542"/>
    <tableColumn id="1543" xr3:uid="{641B56AA-BF0E-1C45-9EBA-4B8978367385}" name="Column1543"/>
    <tableColumn id="1544" xr3:uid="{EFA58570-1A9A-C64F-88C9-09B111085FCC}" name="Column1544"/>
    <tableColumn id="1545" xr3:uid="{688866AA-C088-DC40-A206-66E2EBC3D4B9}" name="Column1545"/>
    <tableColumn id="1546" xr3:uid="{025F86D0-78C3-4245-B2DD-7A8A281EF698}" name="Column1546"/>
    <tableColumn id="1547" xr3:uid="{89B3CE83-E5D8-BE43-AB57-5781BC0DC896}" name="Column1547"/>
    <tableColumn id="1548" xr3:uid="{DF8BD2C7-B51D-8044-8E16-CBFC8B128523}" name="Column1548"/>
    <tableColumn id="1549" xr3:uid="{126A47D5-B810-B04A-88E3-D8D036A9D0F0}" name="Column1549"/>
    <tableColumn id="1550" xr3:uid="{1AC25B6F-1C56-A649-9369-D7DDD5C73C47}" name="Column1550"/>
    <tableColumn id="1551" xr3:uid="{98813830-CD3D-7A47-8F7B-621B5679C7C5}" name="Column1551"/>
    <tableColumn id="1552" xr3:uid="{D8063E3F-9692-D54B-A44D-2ACAA52E2023}" name="Column1552"/>
    <tableColumn id="1553" xr3:uid="{CC5578D7-B6A8-7440-AF41-23C96779BD80}" name="Column1553"/>
    <tableColumn id="1554" xr3:uid="{2649263B-C891-D74B-B9D9-208AF42D9243}" name="Column1554"/>
    <tableColumn id="1555" xr3:uid="{F324F815-C2C4-FD40-9A3A-389AB54C7437}" name="Column1555"/>
    <tableColumn id="1556" xr3:uid="{229CE8E3-42B1-F74C-BF0D-93C1033DECDD}" name="Column1556"/>
    <tableColumn id="1557" xr3:uid="{34849F41-36F5-0847-A7FC-EBB3ECB81938}" name="Column1557"/>
    <tableColumn id="1558" xr3:uid="{61C75991-DDCE-914F-8156-BC8E92F62981}" name="Column1558"/>
    <tableColumn id="1559" xr3:uid="{6DA6A559-CB8F-9642-8684-F686D29C7F60}" name="Column1559"/>
    <tableColumn id="1560" xr3:uid="{6A5457D7-8BA5-E643-94F8-4DCEF0E832B0}" name="Column1560"/>
    <tableColumn id="1561" xr3:uid="{9B42A197-CB5E-F84E-915A-7585F22E56C6}" name="Column1561"/>
    <tableColumn id="1562" xr3:uid="{C8454DF2-EBFF-6E40-9453-366AF756D256}" name="Column1562"/>
    <tableColumn id="1563" xr3:uid="{297F3758-A7AC-C84E-A872-9076326BBCAB}" name="Column1563"/>
    <tableColumn id="1564" xr3:uid="{AACC1297-FBDA-6A41-BAFF-7CABC722057D}" name="Column1564"/>
    <tableColumn id="1565" xr3:uid="{04AB0450-D4ED-D941-8417-62C7E036DC9A}" name="Column1565"/>
    <tableColumn id="1566" xr3:uid="{E2731011-B6AC-214A-B18F-55D6380241D3}" name="Column1566"/>
    <tableColumn id="1567" xr3:uid="{EB1C9EEF-EC00-1444-936F-0CDFB1070BC1}" name="Column1567"/>
    <tableColumn id="1568" xr3:uid="{527B7018-51A4-9042-AA98-F7ECCBF38C36}" name="Column1568"/>
    <tableColumn id="1569" xr3:uid="{C5C7A908-D058-F648-962F-6ACA9FA1AEED}" name="Column1569"/>
    <tableColumn id="1570" xr3:uid="{D51E50F9-B580-3642-95B3-670FF210283F}" name="Column1570"/>
    <tableColumn id="1571" xr3:uid="{CF5EE7F0-59BF-8140-9B58-B2D91DDAA177}" name="Column1571"/>
    <tableColumn id="1572" xr3:uid="{D286A3AA-C3CE-B647-9FBA-4E7733701035}" name="Column1572"/>
    <tableColumn id="1573" xr3:uid="{D3ABB12E-CD7B-D041-8296-7B25D03BD772}" name="Column1573"/>
    <tableColumn id="1574" xr3:uid="{22257221-BF03-5B47-B0F0-E46471EA0A5E}" name="Column1574"/>
    <tableColumn id="1575" xr3:uid="{CA53DE54-39BD-D241-A321-DA6521EC40AE}" name="Column1575"/>
    <tableColumn id="1576" xr3:uid="{4175D97C-23D8-BF48-A755-D292E10BFE29}" name="Column1576"/>
    <tableColumn id="1577" xr3:uid="{0112554A-EB2F-4042-ACF3-7C906FE36428}" name="Column1577"/>
    <tableColumn id="1578" xr3:uid="{D31355ED-3506-0245-A515-7180EBB24AA3}" name="Column1578"/>
    <tableColumn id="1579" xr3:uid="{A7720FC9-ADFD-344E-82AB-78CD418C9588}" name="Column1579"/>
    <tableColumn id="1580" xr3:uid="{50A76BA5-1132-4049-8D6B-53A883AEF752}" name="Column1580"/>
    <tableColumn id="1581" xr3:uid="{0F78CAF1-6A36-044F-8468-50FA3D22ABB6}" name="Column1581"/>
    <tableColumn id="1582" xr3:uid="{5E3C9003-2568-034A-B1F1-DCBAF186511A}" name="Column1582"/>
    <tableColumn id="1583" xr3:uid="{D6368AB2-101E-CE46-82AB-CE0E6FE8A00E}" name="Column1583"/>
    <tableColumn id="1584" xr3:uid="{34F7751F-FC4E-6B4A-8101-B65BBEC336DA}" name="Column1584"/>
    <tableColumn id="1585" xr3:uid="{EDB6985A-D9B1-0944-8568-F35D82EA76DA}" name="Column1585"/>
    <tableColumn id="1586" xr3:uid="{6E8C6FBD-DEFD-0941-81A5-602B327A9F31}" name="Column1586"/>
    <tableColumn id="1587" xr3:uid="{21E5C43C-D19D-1C43-B975-7A824901AF76}" name="Column1587"/>
    <tableColumn id="1588" xr3:uid="{A4462CAC-F967-3549-9F4B-5F672FE3DAA2}" name="Column1588"/>
    <tableColumn id="1589" xr3:uid="{8820B901-5EE4-104D-B742-D22D74540D6C}" name="Column1589"/>
    <tableColumn id="1590" xr3:uid="{16456BE1-57D7-9945-99AF-9D9E0D2FBDDE}" name="Column1590"/>
    <tableColumn id="1591" xr3:uid="{2E669F04-2D7C-2E4E-8EBD-C0CB4881870A}" name="Column1591"/>
    <tableColumn id="1592" xr3:uid="{295060F2-7AE6-904B-8C38-A0C227387492}" name="Column1592"/>
    <tableColumn id="1593" xr3:uid="{B3F9084A-4110-B446-A73D-1F76868A8402}" name="Column1593"/>
    <tableColumn id="1594" xr3:uid="{82A58BA7-71C3-6F4F-8F99-13BD79D4ACFF}" name="Column1594"/>
    <tableColumn id="1595" xr3:uid="{72780919-1C02-ED4D-B111-FBE04F749C88}" name="Column1595"/>
    <tableColumn id="1596" xr3:uid="{E14E6AE4-8CEE-F84E-9EDB-1F45B4AD51F6}" name="Column1596"/>
    <tableColumn id="1597" xr3:uid="{F9D74AD5-2774-6442-BF44-1EC99BFC144A}" name="Column1597"/>
    <tableColumn id="1598" xr3:uid="{361D6D1A-E75A-4844-9661-C9EEEC8C0A86}" name="Column1598"/>
    <tableColumn id="1599" xr3:uid="{CE77A407-0A21-294B-8A6A-9B4DBD5DB356}" name="Column1599"/>
    <tableColumn id="1600" xr3:uid="{812EA7C9-E29E-BF41-8E54-09E9E4A27F5C}" name="Column1600"/>
    <tableColumn id="1601" xr3:uid="{58BBD130-EE49-F143-91C0-147418315281}" name="Column1601"/>
    <tableColumn id="1602" xr3:uid="{ED0E08D2-AD1F-BE4F-AD52-C23A5EBC9D9D}" name="Column1602"/>
    <tableColumn id="1603" xr3:uid="{DB693C31-5348-BA4F-B916-34BE0B55E8AB}" name="Column1603"/>
    <tableColumn id="1604" xr3:uid="{5EEDFCC4-AF7F-9841-9D45-39A4190E2609}" name="Column1604"/>
    <tableColumn id="1605" xr3:uid="{9AFE1F7F-923C-F342-9D26-06E0EFA4ADB5}" name="Column1605"/>
    <tableColumn id="1606" xr3:uid="{547AED44-8074-C342-A9E0-1D13AB15760B}" name="Column1606"/>
    <tableColumn id="1607" xr3:uid="{86351D67-3448-A443-B461-5BADAE92801C}" name="Column1607"/>
    <tableColumn id="1608" xr3:uid="{AD909F42-9CB3-7245-A32F-E99955F0744A}" name="Column1608"/>
    <tableColumn id="1609" xr3:uid="{D2A89958-00E5-844D-A7DF-3BD8470BAB32}" name="Column1609"/>
    <tableColumn id="1610" xr3:uid="{75E598CD-29B1-B84E-8555-6C6903118F94}" name="Column1610"/>
    <tableColumn id="1611" xr3:uid="{63C44A8C-69A3-3D41-917A-49FEAD16C581}" name="Column1611"/>
    <tableColumn id="1612" xr3:uid="{D35AF3EE-1E03-D349-A5F0-2CB70F5D78E1}" name="Column1612"/>
    <tableColumn id="1613" xr3:uid="{454A1C97-39D9-124E-A78E-3F962B108967}" name="Column1613"/>
    <tableColumn id="1614" xr3:uid="{62C3D7F8-5D50-0E46-BE69-08464684E88C}" name="Column1614"/>
    <tableColumn id="1615" xr3:uid="{ABD9A58B-5FAF-9245-99ED-664AB7A7042A}" name="Column1615"/>
    <tableColumn id="1616" xr3:uid="{BC863643-2E6A-BB4C-8534-02ED2769DDB9}" name="Column1616"/>
    <tableColumn id="1617" xr3:uid="{9563DB2F-1F5E-564E-AC77-9EA7488978C4}" name="Column1617"/>
    <tableColumn id="1618" xr3:uid="{4CCBA76B-B123-3E4C-A0E7-09B0840CDD8F}" name="Column1618"/>
    <tableColumn id="1619" xr3:uid="{3D73B1DC-A6EC-1F4C-BC6B-4135B6E07BDB}" name="Column1619"/>
    <tableColumn id="1620" xr3:uid="{C0881E76-788E-344F-B338-0BE564A786DD}" name="Column1620"/>
    <tableColumn id="1621" xr3:uid="{4AE63CB6-58DE-F242-A577-D3737613F4A2}" name="Column1621"/>
    <tableColumn id="1622" xr3:uid="{4C3534F4-16ED-3343-83E4-A1CA93B5F457}" name="Column1622"/>
    <tableColumn id="1623" xr3:uid="{384C16FA-9A00-974E-9A71-433C9420AA00}" name="Column1623"/>
    <tableColumn id="1624" xr3:uid="{4F218BDA-94C9-6745-8AC3-69E08F992A22}" name="Column1624"/>
    <tableColumn id="1625" xr3:uid="{73E848C1-983F-3A4A-B9B3-E52587C77677}" name="Column1625"/>
    <tableColumn id="1626" xr3:uid="{8B2F9F95-7306-6E40-BAD7-C4C47BE1A0B9}" name="Column1626"/>
    <tableColumn id="1627" xr3:uid="{E0A59A16-32D0-5C4F-91E3-64FA20171E70}" name="Column1627"/>
    <tableColumn id="1628" xr3:uid="{C3CDBB39-7D91-9540-A16F-B15C3F7B1229}" name="Column1628"/>
    <tableColumn id="1629" xr3:uid="{485B8000-3E08-2546-95C5-965FB5E51397}" name="Column1629"/>
    <tableColumn id="1630" xr3:uid="{F2A2621D-0044-CC47-84E8-8183134239F1}" name="Column1630"/>
    <tableColumn id="1631" xr3:uid="{3E306914-AE0A-324B-8E2B-C7671E2513DC}" name="Column1631"/>
    <tableColumn id="1632" xr3:uid="{AEB46843-D640-094B-A1A6-9CA078BA04C6}" name="Column1632"/>
    <tableColumn id="1633" xr3:uid="{0D5246DE-1992-A045-BED8-5998C856A606}" name="Column1633"/>
    <tableColumn id="1634" xr3:uid="{87905A4A-6BA2-E64E-AB65-6567FE5446D1}" name="Column1634"/>
    <tableColumn id="1635" xr3:uid="{8DE3BDFF-BA80-BA42-AEE9-104087951260}" name="Column1635"/>
    <tableColumn id="1636" xr3:uid="{D3C32B04-2D1D-AF46-8A47-887170322684}" name="Column1636"/>
    <tableColumn id="1637" xr3:uid="{91D92B6D-3E39-1943-A0E4-74F8C4D87760}" name="Column1637"/>
    <tableColumn id="1638" xr3:uid="{E521D372-94FB-8D4E-9AC2-67242EA7E74A}" name="Column1638"/>
    <tableColumn id="1639" xr3:uid="{22D8985D-1376-244F-939B-E4208322FD07}" name="Column1639"/>
    <tableColumn id="1640" xr3:uid="{BCB3C116-44A5-A642-9100-E7E5653CB0C9}" name="Column1640"/>
    <tableColumn id="1641" xr3:uid="{A4DE6888-9F82-7347-8DB6-5915E98E0E23}" name="Column1641"/>
    <tableColumn id="1642" xr3:uid="{8B735D95-7322-2548-A02F-8469664229FF}" name="Column1642"/>
    <tableColumn id="1643" xr3:uid="{42A820E8-9BA4-7647-B134-94E59ED09E41}" name="Column1643"/>
    <tableColumn id="1644" xr3:uid="{C060A6A3-3FF1-6248-973C-6AC714574D30}" name="Column1644"/>
    <tableColumn id="1645" xr3:uid="{BB4B514A-EA07-5047-A117-54AD790588B0}" name="Column1645"/>
    <tableColumn id="1646" xr3:uid="{0E1E5593-22D2-9D40-8D52-082857AC45B3}" name="Column1646"/>
    <tableColumn id="1647" xr3:uid="{4FC7AF92-F724-E549-A199-60DFBFF1D2C2}" name="Column1647"/>
    <tableColumn id="1648" xr3:uid="{442FF0A6-FB11-D041-A209-BD6A8C58C6E8}" name="Column1648"/>
    <tableColumn id="1649" xr3:uid="{E2991022-4893-E94C-8647-D97DDAB5BA6B}" name="Column1649"/>
    <tableColumn id="1650" xr3:uid="{7F14A25D-4595-DA48-9C79-CA8E76AC060E}" name="Column1650"/>
    <tableColumn id="1651" xr3:uid="{18F2CCEF-5692-E545-9B06-5386F4F2E50C}" name="Column1651"/>
    <tableColumn id="1652" xr3:uid="{167DD876-D418-E542-892F-17D63B95F5AE}" name="Column1652"/>
    <tableColumn id="1653" xr3:uid="{10FA6B47-6E31-C040-A7BE-DBF97DC9D2B4}" name="Column1653"/>
    <tableColumn id="1654" xr3:uid="{72D7A11E-39EC-F24D-8341-50C65F149168}" name="Column1654"/>
    <tableColumn id="1655" xr3:uid="{28D2AC7A-FD8B-FD47-97E1-044F6FC3760E}" name="Column1655"/>
    <tableColumn id="1656" xr3:uid="{3BAC0387-B9E1-9048-B494-94821214C87B}" name="Column1656"/>
    <tableColumn id="1657" xr3:uid="{F27092C3-A1DE-C749-9317-26D87FCDE8E6}" name="Column1657"/>
    <tableColumn id="1658" xr3:uid="{8316997B-512D-7F43-BA23-4ABFCE82E9A7}" name="Column1658"/>
    <tableColumn id="1659" xr3:uid="{8EC3B6B9-E4B3-8A4A-885E-5915E7DA301B}" name="Column1659"/>
    <tableColumn id="1660" xr3:uid="{9323FE4B-463A-1244-BAC0-69822AF87307}" name="Column1660"/>
    <tableColumn id="1661" xr3:uid="{E8A9322C-0247-D14E-B72E-542965DE041C}" name="Column1661"/>
    <tableColumn id="1662" xr3:uid="{5041E60F-4F0C-1B45-B85A-A31608FA04C6}" name="Column1662"/>
    <tableColumn id="1663" xr3:uid="{213E1DAE-73A5-484E-A38A-C9AC66DD681C}" name="Column1663"/>
    <tableColumn id="1664" xr3:uid="{6EF8A924-1BFE-1742-B457-9F041E6A932F}" name="Column1664"/>
    <tableColumn id="1665" xr3:uid="{9E62A6F1-431B-E54B-8932-DA198C9E3E15}" name="Column1665"/>
    <tableColumn id="1666" xr3:uid="{375A2D14-01E4-3247-A6A7-4581A9915682}" name="Column1666"/>
    <tableColumn id="1667" xr3:uid="{FBE47E09-DA22-1B4B-BE4F-D4BE9154D8E1}" name="Column1667"/>
    <tableColumn id="1668" xr3:uid="{6BA8CB0D-6A9B-BB49-8EC4-B7AE22C5C74B}" name="Column1668"/>
    <tableColumn id="1669" xr3:uid="{2C545DA5-F144-CD4C-82BC-7CC084CB9661}" name="Column1669"/>
    <tableColumn id="1670" xr3:uid="{74601C25-8FE2-754B-8F34-B95F89F0F773}" name="Column1670"/>
    <tableColumn id="1671" xr3:uid="{96A47A0B-07CF-6541-B21D-879E8565334B}" name="Column1671"/>
    <tableColumn id="1672" xr3:uid="{7F3EA5BF-0E27-0D45-B88A-C60315A2479B}" name="Column1672"/>
    <tableColumn id="1673" xr3:uid="{1908C265-CD8B-A741-8D09-4B33C85AEC8D}" name="Column1673"/>
    <tableColumn id="1674" xr3:uid="{4D94AFCC-4DE2-E142-A5D0-F634B1BE910E}" name="Column1674"/>
    <tableColumn id="1675" xr3:uid="{ED3034F9-DD5F-9E4A-860D-077F8E1E9452}" name="Column1675"/>
    <tableColumn id="1676" xr3:uid="{D9784857-8387-D744-AA4A-0772B991C4E9}" name="Column1676"/>
    <tableColumn id="1677" xr3:uid="{916CCB33-B318-F04D-8584-D2C1F7E9584A}" name="Column1677"/>
    <tableColumn id="1678" xr3:uid="{D785D39B-B5BE-5F43-87FA-0E62FB64C164}" name="Column1678"/>
    <tableColumn id="1679" xr3:uid="{131B051F-356B-C24B-B69F-0FE224B8F419}" name="Column1679"/>
    <tableColumn id="1680" xr3:uid="{BF03D493-A1CC-1D4A-859C-FB0B221968BF}" name="Column1680"/>
    <tableColumn id="1681" xr3:uid="{FE9DDDB7-A492-CF40-93F3-2093B76E7EFE}" name="Column1681"/>
    <tableColumn id="1682" xr3:uid="{6EC78724-1179-DC49-AF69-8933A83ECE9A}" name="Column1682"/>
    <tableColumn id="1683" xr3:uid="{797E84C2-95B4-394D-BE78-65CBB1A51BFB}" name="Column1683"/>
    <tableColumn id="1684" xr3:uid="{E04D4D84-FECC-C445-AF04-5AF4B01385B2}" name="Column1684"/>
    <tableColumn id="1685" xr3:uid="{B4EC1F10-529E-7841-95ED-306036FB3F32}" name="Column1685"/>
    <tableColumn id="1686" xr3:uid="{DFD6C490-F7C5-CC4B-8A1A-E6E41D06D674}" name="Column1686"/>
    <tableColumn id="1687" xr3:uid="{60D56EB8-3F89-4047-B2F3-57616890A70B}" name="Column1687"/>
    <tableColumn id="1688" xr3:uid="{6A44B0F7-E543-B641-8312-E6B1C3809A36}" name="Column1688"/>
    <tableColumn id="1689" xr3:uid="{8530FE43-5697-9A43-B315-A77ACF3386FC}" name="Column1689"/>
    <tableColumn id="1690" xr3:uid="{4306574B-4B05-E749-9687-F1A02A3A5D14}" name="Column1690"/>
    <tableColumn id="1691" xr3:uid="{DE619390-9690-8F4B-9D29-28B58B9FE1E2}" name="Column1691"/>
    <tableColumn id="1692" xr3:uid="{DEB65B82-31F0-3648-928E-373471620445}" name="Column1692"/>
    <tableColumn id="1693" xr3:uid="{7E97FF7D-FFE4-144C-9A0F-B9CA97837552}" name="Column1693"/>
    <tableColumn id="1694" xr3:uid="{062BC7B1-A22A-C847-A854-6FBF5EE5D7B2}" name="Column1694"/>
    <tableColumn id="1695" xr3:uid="{6618CABC-4318-BC42-9085-26F68A1C620A}" name="Column1695"/>
    <tableColumn id="1696" xr3:uid="{08881AB2-90D1-3942-92D8-3EFC21C521CB}" name="Column1696"/>
    <tableColumn id="1697" xr3:uid="{813A2AA7-F551-BF46-9F1D-9B3AB56CF531}" name="Column1697"/>
    <tableColumn id="1698" xr3:uid="{37DFA642-0F45-C24D-ACD7-01638E839EFF}" name="Column1698"/>
    <tableColumn id="1699" xr3:uid="{D66F7087-D0B4-0646-A3F4-3FF43887DA82}" name="Column1699"/>
    <tableColumn id="1700" xr3:uid="{C1718702-D5CB-D546-BD73-4916B696F73E}" name="Column1700"/>
    <tableColumn id="1701" xr3:uid="{A9E134E9-1C8C-B143-AD9B-83EFEDD5919B}" name="Column1701"/>
    <tableColumn id="1702" xr3:uid="{E90EFD08-593D-C14A-9522-C4747DD869EE}" name="Column1702"/>
    <tableColumn id="1703" xr3:uid="{C091203E-8376-1D4C-AD51-402013B8A7F3}" name="Column1703"/>
    <tableColumn id="1704" xr3:uid="{AF180FC8-0F57-184A-8283-DDDA61C3C750}" name="Column1704"/>
    <tableColumn id="1705" xr3:uid="{D84F3A35-BE23-2344-8FDB-7C676F22305B}" name="Column1705"/>
    <tableColumn id="1706" xr3:uid="{C4C5D518-A3C2-8747-96B5-5F201CE10CA4}" name="Column1706"/>
    <tableColumn id="1707" xr3:uid="{A26FB0DA-F488-DC47-A613-E7458BCBC624}" name="Column1707"/>
    <tableColumn id="1708" xr3:uid="{E8CAB505-1C9E-CE44-AFF0-7677DAE4B210}" name="Column1708"/>
    <tableColumn id="1709" xr3:uid="{4DA27818-46D6-2D43-9C82-5C3D51B90B73}" name="Column1709"/>
    <tableColumn id="1710" xr3:uid="{A4C1E275-975A-384C-AE34-547A28196BA7}" name="Column1710"/>
    <tableColumn id="1711" xr3:uid="{EC47F5EC-8CDC-8F4F-9B46-CDEAC8F2706B}" name="Column1711"/>
    <tableColumn id="1712" xr3:uid="{E2A0A6FD-CCE5-6345-BDA3-E827D74AA24B}" name="Column1712"/>
    <tableColumn id="1713" xr3:uid="{78E1EB67-CB44-194C-B740-D897C5A0FA4D}" name="Column1713"/>
    <tableColumn id="1714" xr3:uid="{8009B5FC-F892-A048-8FC4-5EC694BCA7A0}" name="Column1714"/>
    <tableColumn id="1715" xr3:uid="{990AEAB9-C3F7-3945-9418-F926CFB9C5CC}" name="Column1715"/>
    <tableColumn id="1716" xr3:uid="{1E58F851-C1C3-A048-B26A-CD73150238B9}" name="Column1716"/>
    <tableColumn id="1717" xr3:uid="{3248F9EF-F5F2-1946-AB6B-DD72D287FD6D}" name="Column1717"/>
    <tableColumn id="1718" xr3:uid="{9474E0EC-0E26-5A47-8118-CB207D6BBD38}" name="Column1718"/>
    <tableColumn id="1719" xr3:uid="{52C4B049-7FC5-6643-A6C8-19811214C6A8}" name="Column1719"/>
    <tableColumn id="1720" xr3:uid="{C78CB305-EF00-5049-8D1B-4E17A464D991}" name="Column1720"/>
    <tableColumn id="1721" xr3:uid="{6E8057B4-7234-2145-BB01-9D8656B3D2F0}" name="Column1721"/>
    <tableColumn id="1722" xr3:uid="{8A7DC788-770F-3143-9038-290C4CDF6925}" name="Column1722"/>
    <tableColumn id="1723" xr3:uid="{41353642-8F4C-9747-A0AE-FD606843E1DB}" name="Column1723"/>
    <tableColumn id="1724" xr3:uid="{D0FC826C-EFB6-2046-9BF0-77E79ECDE23D}" name="Column1724"/>
    <tableColumn id="1725" xr3:uid="{1E08AF00-0383-804A-B04A-E7CA63D76A03}" name="Column1725"/>
    <tableColumn id="1726" xr3:uid="{71015AB4-C74B-CE46-99AF-D6B7B445FC9A}" name="Column1726"/>
    <tableColumn id="1727" xr3:uid="{666DD5A5-DCA1-AC47-89BE-518BBB084BD4}" name="Column1727"/>
    <tableColumn id="1728" xr3:uid="{D29B422B-8181-8047-AF63-336F68C5DBB4}" name="Column1728"/>
    <tableColumn id="1729" xr3:uid="{090B6DA9-4C9B-204B-858E-53072E808DAE}" name="Column1729"/>
    <tableColumn id="1730" xr3:uid="{DE595EC8-1672-1F40-B25C-E92DAB02B026}" name="Column1730"/>
    <tableColumn id="1731" xr3:uid="{B6D78A37-7603-0346-8C31-48A22591F0DB}" name="Column1731"/>
    <tableColumn id="1732" xr3:uid="{5F15244D-303F-F54A-A49A-440DD2D1166F}" name="Column1732"/>
    <tableColumn id="1733" xr3:uid="{9648EEDA-5179-6C4F-BCC2-F34CD380808E}" name="Column1733"/>
    <tableColumn id="1734" xr3:uid="{26032C22-50B1-CC45-80D1-53B4832B4414}" name="Column1734"/>
    <tableColumn id="1735" xr3:uid="{9D5821B4-5333-AA4C-9E66-CBC2965F24AE}" name="Column1735"/>
    <tableColumn id="1736" xr3:uid="{1CC40D81-69CB-C948-BA79-226295294E0D}" name="Column1736"/>
    <tableColumn id="1737" xr3:uid="{D3483E20-F3A0-7A4D-B74B-25589A757682}" name="Column1737"/>
    <tableColumn id="1738" xr3:uid="{9BFEBC01-29A4-074F-ADF9-A4080E9AFB2D}" name="Column1738"/>
    <tableColumn id="1739" xr3:uid="{274DDD3D-B5B2-2F4C-A03A-D222CB93BC61}" name="Column1739"/>
    <tableColumn id="1740" xr3:uid="{A6813B74-31DE-4C47-9C1E-800B1F86C02B}" name="Column1740"/>
    <tableColumn id="1741" xr3:uid="{193648B2-5F6F-2D4C-8BB6-C2EEE08952DD}" name="Column1741"/>
    <tableColumn id="1742" xr3:uid="{9CF5EE91-7C23-C042-A445-A81CF35FF17B}" name="Column1742"/>
    <tableColumn id="1743" xr3:uid="{F709EC42-C35C-EB4B-9EAA-7A39FA6A2A15}" name="Column1743"/>
    <tableColumn id="1744" xr3:uid="{60B1EB9D-D93C-D64E-8F92-3A72D4F63778}" name="Column1744"/>
    <tableColumn id="1745" xr3:uid="{B89350C6-26EE-944E-AEDB-7EDD84351B14}" name="Column1745"/>
    <tableColumn id="1746" xr3:uid="{A71F6718-389E-D34C-93BE-194E359AB5E0}" name="Column1746"/>
    <tableColumn id="1747" xr3:uid="{C8107FBF-DCE7-374C-BBA6-4391FEE845FD}" name="Column1747"/>
    <tableColumn id="1748" xr3:uid="{062D7B20-ACA1-AA42-8511-D061C9077828}" name="Column1748"/>
    <tableColumn id="1749" xr3:uid="{9B88C807-BDCC-3F44-B6A3-5693DF7F9D23}" name="Column1749"/>
    <tableColumn id="1750" xr3:uid="{331F2F14-D4C2-F441-BF05-D637D7744DD0}" name="Column1750"/>
    <tableColumn id="1751" xr3:uid="{91855B69-2D14-7E41-9B45-D4787CC423A9}" name="Column1751"/>
    <tableColumn id="1752" xr3:uid="{A442956B-4029-F946-A95E-2791333C9FA1}" name="Column1752"/>
    <tableColumn id="1753" xr3:uid="{71C84A74-BC7B-6949-8D79-AEB48714AE28}" name="Column1753"/>
    <tableColumn id="1754" xr3:uid="{2994627A-0FA8-4F49-ACD4-6AF4B63E81AA}" name="Column1754"/>
    <tableColumn id="1755" xr3:uid="{F129EE35-9E7D-A642-8B09-7C2D62788294}" name="Column1755"/>
    <tableColumn id="1756" xr3:uid="{19224332-42CA-F046-B41E-623E6D6C6780}" name="Column1756"/>
    <tableColumn id="1757" xr3:uid="{F9A59E26-4208-AA40-8EF5-F3D479676BA3}" name="Column1757"/>
    <tableColumn id="1758" xr3:uid="{1E5298B2-4A6D-3C4E-BE4E-BE30E5FF2337}" name="Column1758"/>
    <tableColumn id="1759" xr3:uid="{FB3AAD29-A0BB-D945-B880-303D65F8A647}" name="Column1759"/>
    <tableColumn id="1760" xr3:uid="{BBE181A4-2C47-AD4B-9EF6-D846EDFD93A4}" name="Column1760"/>
    <tableColumn id="1761" xr3:uid="{37949CE9-8277-9C4A-9C10-C5B4F96560AD}" name="Column1761"/>
    <tableColumn id="1762" xr3:uid="{1BBEFB4F-39D7-5C47-84D2-11F01B3B127C}" name="Column1762"/>
    <tableColumn id="1763" xr3:uid="{075E6F03-7B00-884D-8EC3-704A7C9FCEFF}" name="Column1763"/>
    <tableColumn id="1764" xr3:uid="{6071EF79-00D2-6F48-A202-7CDAA090E88B}" name="Column1764"/>
    <tableColumn id="1765" xr3:uid="{56AA1D87-CCEC-5147-BEA3-CD19EE7C3262}" name="Column1765"/>
    <tableColumn id="1766" xr3:uid="{555332BA-183E-2049-BBFF-1121DC56A220}" name="Column1766"/>
    <tableColumn id="1767" xr3:uid="{E0191497-5693-984E-B123-550EA9F16BBA}" name="Column1767"/>
    <tableColumn id="1768" xr3:uid="{97F073A4-2F26-1E46-95F5-287A7FA77F36}" name="Column1768"/>
    <tableColumn id="1769" xr3:uid="{9E0283D3-EA6A-9042-8BC5-48C4ED3A0DE9}" name="Column1769"/>
    <tableColumn id="1770" xr3:uid="{0A95D6D8-4603-E943-820B-B2E16701B33E}" name="Column1770"/>
    <tableColumn id="1771" xr3:uid="{A8F81FC5-93B3-1248-BE28-2BAA76360E7A}" name="Column1771"/>
    <tableColumn id="1772" xr3:uid="{E4B07DBC-7A4D-8543-BF9C-7851AC85CFAF}" name="Column1772"/>
    <tableColumn id="1773" xr3:uid="{E9522E1F-123B-954F-985F-7C1469E898B3}" name="Column1773"/>
    <tableColumn id="1774" xr3:uid="{F00C26D9-3ED0-8A49-A883-B59D40FB58B7}" name="Column1774"/>
    <tableColumn id="1775" xr3:uid="{F311CE39-42A6-7A4D-A235-DCC773521350}" name="Column1775"/>
    <tableColumn id="1776" xr3:uid="{B4BBE18E-88D8-7340-8FB3-BDF1B9465EE6}" name="Column1776"/>
    <tableColumn id="1777" xr3:uid="{043D08D7-6827-ED4E-AE52-B46F19E62946}" name="Column1777"/>
    <tableColumn id="1778" xr3:uid="{5829EA63-91D6-AB4F-AF36-C5C3488736E4}" name="Column1778"/>
    <tableColumn id="1779" xr3:uid="{60A36D50-9E90-4248-BAB7-1BA0D96F54B3}" name="Column1779"/>
    <tableColumn id="1780" xr3:uid="{64D0BA4D-0B5F-FB4A-95B1-1302927CECB3}" name="Column1780"/>
    <tableColumn id="1781" xr3:uid="{BDCD13DF-F133-1D40-AB47-CF37F7D41ECE}" name="Column1781"/>
    <tableColumn id="1782" xr3:uid="{DC3E77C4-CE2B-AE41-A6B4-DBF61C200A7C}" name="Column1782"/>
    <tableColumn id="1783" xr3:uid="{A9B108C2-46B1-424D-ABC8-9E3BB538B845}" name="Column1783"/>
    <tableColumn id="1784" xr3:uid="{EEADC4A8-DE80-2F4D-8C91-EA82DDEA66B7}" name="Column1784"/>
    <tableColumn id="1785" xr3:uid="{8CBE574B-A0BC-4E42-A14D-BFAE8584ADFE}" name="Column1785"/>
    <tableColumn id="1786" xr3:uid="{8EA54BF7-7830-B146-8C27-9B2C659AFC63}" name="Column1786"/>
    <tableColumn id="1787" xr3:uid="{CE03803A-8815-D241-8063-0EDA36047227}" name="Column1787"/>
    <tableColumn id="1788" xr3:uid="{BE299B88-D575-C741-B86A-3B59103E65BC}" name="Column1788"/>
    <tableColumn id="1789" xr3:uid="{EC4B2EC7-9977-ED45-9C6F-10757A447EA4}" name="Column1789"/>
    <tableColumn id="1790" xr3:uid="{B24BF3DA-2FB6-3741-AAFF-A8E69567FA0C}" name="Column1790"/>
    <tableColumn id="1791" xr3:uid="{39CCE2C3-ABAD-5E48-8CE5-DD767639A18D}" name="Column1791"/>
    <tableColumn id="1792" xr3:uid="{95D6BEAE-D47B-9743-B8A6-20218547E3A6}" name="Column1792"/>
    <tableColumn id="1793" xr3:uid="{76534081-AD0B-2A44-99C8-06A35F3000F8}" name="Column1793"/>
    <tableColumn id="1794" xr3:uid="{37426863-5774-F64E-949A-AEB286DDBA6F}" name="Column1794"/>
    <tableColumn id="1795" xr3:uid="{FBDDC661-FDBA-2E47-ACB0-26D415B8458B}" name="Column1795"/>
    <tableColumn id="1796" xr3:uid="{EEBEEFEA-4711-514F-BA7B-EF55F867D525}" name="Column1796"/>
    <tableColumn id="1797" xr3:uid="{3845C497-50DC-EC4A-BF72-5D5FB00D8F9A}" name="Column1797"/>
    <tableColumn id="1798" xr3:uid="{D103B771-C8E3-3D46-825F-3F5416BA4430}" name="Column1798"/>
    <tableColumn id="1799" xr3:uid="{5E703032-2494-2D41-B3A4-3C193A1B7C6C}" name="Column1799"/>
    <tableColumn id="1800" xr3:uid="{D8FD02F9-59E1-FE4B-9AB9-BFE62E19424B}" name="Column1800"/>
    <tableColumn id="1801" xr3:uid="{FE1CD038-526C-3A44-AB2C-9C9B232E484B}" name="Column1801"/>
    <tableColumn id="1802" xr3:uid="{E6CDAF66-7ADF-2E41-A72C-DF59EAD6CF13}" name="Column1802"/>
    <tableColumn id="1803" xr3:uid="{4013CA78-FB25-6743-B697-3BAFE05B00B0}" name="Column1803"/>
    <tableColumn id="1804" xr3:uid="{1386BA94-06CA-F742-986D-EEF812DB24A6}" name="Column1804"/>
    <tableColumn id="1805" xr3:uid="{BB42B54D-2F71-134D-B83B-0B0719362089}" name="Column1805"/>
    <tableColumn id="1806" xr3:uid="{10C0EC92-ECF1-4C46-BA4A-9557E623F5C0}" name="Column1806"/>
    <tableColumn id="1807" xr3:uid="{AC7317F6-4BB0-E541-9F54-AE17552BD216}" name="Column1807"/>
    <tableColumn id="1808" xr3:uid="{D6C79048-F728-1746-8453-375C160060F8}" name="Column1808"/>
    <tableColumn id="1809" xr3:uid="{32C1C0ED-AE79-2D41-9AB9-F6F8E820101B}" name="Column1809"/>
    <tableColumn id="1810" xr3:uid="{A1740241-A097-0548-9B9F-54F3DEF00BEE}" name="Column1810"/>
    <tableColumn id="1811" xr3:uid="{CED23954-501B-8C49-9828-87AFBA5325AA}" name="Column1811"/>
    <tableColumn id="1812" xr3:uid="{012C6B6B-3E9C-6F4A-AB57-A03C50CAC924}" name="Column1812"/>
    <tableColumn id="1813" xr3:uid="{48EB2E89-1744-F548-A278-F43C7F43E6E4}" name="Column1813"/>
    <tableColumn id="1814" xr3:uid="{FB0F32F3-E781-7048-A9FF-C5835E73F51D}" name="Column1814"/>
    <tableColumn id="1815" xr3:uid="{56701F06-4501-CE4F-93EE-EBDE1572B32F}" name="Column1815"/>
    <tableColumn id="1816" xr3:uid="{AFC0C24C-4C2E-744C-9E8D-DEF5996403F1}" name="Column1816"/>
    <tableColumn id="1817" xr3:uid="{35F4BFE3-EB41-B24F-8525-92560BE51561}" name="Column1817"/>
    <tableColumn id="1818" xr3:uid="{C2E666D2-BAA0-FD41-B215-033933AC5335}" name="Column1818"/>
    <tableColumn id="1819" xr3:uid="{7EF92D96-CA16-0948-9852-E9F07F03363C}" name="Column1819"/>
    <tableColumn id="1820" xr3:uid="{7FE70C48-9964-3942-AC2C-421FCADDD422}" name="Column1820"/>
    <tableColumn id="1821" xr3:uid="{9282D9C2-D488-EF46-80C8-3555D0CC85D2}" name="Column1821"/>
    <tableColumn id="1822" xr3:uid="{7805B58A-8B5F-A041-8FE1-2A22972DF838}" name="Column1822"/>
    <tableColumn id="1823" xr3:uid="{C64C8F85-AE2C-3742-B4BB-F8E7EB6BA3DB}" name="Column1823"/>
    <tableColumn id="1824" xr3:uid="{DE389E68-0FD0-AB44-819F-EB0C5A20A9D2}" name="Column1824"/>
    <tableColumn id="1825" xr3:uid="{2D54D5DA-5BC6-0A48-A585-1C5E7D653B23}" name="Column1825"/>
    <tableColumn id="1826" xr3:uid="{AC09FE39-C274-C04E-968E-61C151FC5E56}" name="Column1826"/>
    <tableColumn id="1827" xr3:uid="{96B16CD6-0F2A-4D42-B611-3483DF0D2645}" name="Column1827"/>
    <tableColumn id="1828" xr3:uid="{6A8A7F7F-33A5-7842-84E8-584F0CBCCB29}" name="Column1828"/>
    <tableColumn id="1829" xr3:uid="{F1B7E6F1-B526-F740-942D-8ADFE1976300}" name="Column1829"/>
    <tableColumn id="1830" xr3:uid="{8A26F160-38CA-BD4E-AADA-508FAEA68CF6}" name="Column1830"/>
    <tableColumn id="1831" xr3:uid="{3700637E-9B62-DF46-B25F-EA84255080EF}" name="Column1831"/>
    <tableColumn id="1832" xr3:uid="{9E60E54F-8627-4743-923F-534B15CAAD5B}" name="Column1832"/>
    <tableColumn id="1833" xr3:uid="{27AECF5D-0FA0-554B-AF67-26F8DDFBC7AC}" name="Column1833"/>
    <tableColumn id="1834" xr3:uid="{A6BDC020-F56B-CC44-A38C-FB04C8BA42B7}" name="Column1834"/>
    <tableColumn id="1835" xr3:uid="{D25CC400-5F4F-7548-BA02-5FD6DD7C3DE1}" name="Column1835"/>
    <tableColumn id="1836" xr3:uid="{8F564FC1-CE8A-0D47-9402-9B210D0D6450}" name="Column1836"/>
    <tableColumn id="1837" xr3:uid="{3FB75B60-D236-5642-85BA-CF61BD04FF71}" name="Column1837"/>
    <tableColumn id="1838" xr3:uid="{5E87FD2F-5D32-D444-9527-137D9D829073}" name="Column1838"/>
    <tableColumn id="1839" xr3:uid="{993FAB02-E976-EA4D-99F4-E83BBF94ED6D}" name="Column1839"/>
    <tableColumn id="1840" xr3:uid="{B6484DBB-7ED5-A448-AD4C-02DACBFB9BDE}" name="Column1840"/>
    <tableColumn id="1841" xr3:uid="{82266562-CD9B-FB4A-B3FC-A41F4E492115}" name="Column1841"/>
    <tableColumn id="1842" xr3:uid="{CEA406F6-25B3-BA4D-BA2C-B2E695843B1D}" name="Column1842"/>
    <tableColumn id="1843" xr3:uid="{804944F3-A1BD-DD4A-BE2B-91F712CBAC48}" name="Column1843"/>
    <tableColumn id="1844" xr3:uid="{C12DB3E7-8039-BF42-8E8E-DA6B8C425573}" name="Column1844"/>
    <tableColumn id="1845" xr3:uid="{360FCB5B-0864-5B46-83A3-1A959BC10DEB}" name="Column1845"/>
    <tableColumn id="1846" xr3:uid="{80C10A99-6151-3C40-93DC-CE6213E9951A}" name="Column1846"/>
    <tableColumn id="1847" xr3:uid="{FD26E9C7-2FC6-5F40-A61F-E78F6FCBC191}" name="Column1847"/>
    <tableColumn id="1848" xr3:uid="{1C131C50-C2E7-C54A-9568-382EC4F19215}" name="Column1848"/>
    <tableColumn id="1849" xr3:uid="{7A3FE2C4-4B0F-794E-BD9D-E35355CF9479}" name="Column1849"/>
    <tableColumn id="1850" xr3:uid="{9B180336-025B-554B-BC47-CFA50023C6F4}" name="Column1850"/>
    <tableColumn id="1851" xr3:uid="{C8A76A81-4E81-FD4B-AB02-592F8CFC58E1}" name="Column1851"/>
    <tableColumn id="1852" xr3:uid="{678EF1B3-0FBC-1646-8A55-89B371D0A18A}" name="Column1852"/>
    <tableColumn id="1853" xr3:uid="{C832449E-40AE-C646-878D-F46DFD18A562}" name="Column1853"/>
    <tableColumn id="1854" xr3:uid="{5B393EB3-2B80-1542-A456-1E32FE716C13}" name="Column1854"/>
    <tableColumn id="1855" xr3:uid="{FE3083B6-C609-324E-A59B-AE27CBCF2C27}" name="Column1855"/>
    <tableColumn id="1856" xr3:uid="{7EAD9796-71BE-024C-841F-D381E2DC55F3}" name="Column1856"/>
    <tableColumn id="1857" xr3:uid="{7BB5C130-42CC-3546-A4CF-CCFCB85838B7}" name="Column1857"/>
    <tableColumn id="1858" xr3:uid="{6825319E-1201-5D4E-ABA3-DB751D58E6F5}" name="Column1858"/>
    <tableColumn id="1859" xr3:uid="{905EB5CE-5143-224B-8DAE-2E5EEB15CC58}" name="Column1859"/>
    <tableColumn id="1860" xr3:uid="{92B8A23A-CCF1-4F48-845D-55E82B98F912}" name="Column1860"/>
    <tableColumn id="1861" xr3:uid="{2FA2889C-52E7-6B4E-97A8-235D445EAF83}" name="Column1861"/>
    <tableColumn id="1862" xr3:uid="{CB76EA44-67A0-8842-9517-68D132BD944C}" name="Column1862"/>
    <tableColumn id="1863" xr3:uid="{6E0E00B5-CE3E-7541-9BD4-EED90F3B5E57}" name="Column1863"/>
    <tableColumn id="1864" xr3:uid="{5C367618-2908-0D4D-9958-BC6AF6D2190E}" name="Column1864"/>
    <tableColumn id="1865" xr3:uid="{B8F01A4F-38EE-2E44-B621-3E9B83DA9509}" name="Column1865"/>
    <tableColumn id="1866" xr3:uid="{8F7C510F-AC41-B742-A157-AD14CADF804D}" name="Column1866"/>
    <tableColumn id="1867" xr3:uid="{CC78E691-DA1F-204E-BDC0-79313D13CB8F}" name="Column1867"/>
    <tableColumn id="1868" xr3:uid="{D57DDC05-7657-5647-A661-2A6003EE21C5}" name="Column1868"/>
    <tableColumn id="1869" xr3:uid="{239DFE51-6A7D-254D-BEC7-CF5BB63B01DC}" name="Column1869"/>
    <tableColumn id="1870" xr3:uid="{510E93EF-E589-1C48-A897-C1B4E46ECA09}" name="Column1870"/>
    <tableColumn id="1871" xr3:uid="{9C7A680E-99FD-2E49-9F38-8B6E203A9F8C}" name="Column1871"/>
    <tableColumn id="1872" xr3:uid="{A829BE47-97CF-E04D-856D-896EE97C6FD0}" name="Column1872"/>
    <tableColumn id="1873" xr3:uid="{A909941F-88F2-BF48-B8A3-55838D082398}" name="Column1873"/>
    <tableColumn id="1874" xr3:uid="{69B86C10-4810-7D42-883D-300401695DAD}" name="Column1874"/>
    <tableColumn id="1875" xr3:uid="{66956F77-9E2A-FE44-A4BF-04E0BDE80898}" name="Column1875"/>
    <tableColumn id="1876" xr3:uid="{E8D82A8C-DB0E-4945-8647-0406E6517B14}" name="Column1876"/>
    <tableColumn id="1877" xr3:uid="{1C53D640-9E10-3447-8286-E810EA87F025}" name="Column1877"/>
    <tableColumn id="1878" xr3:uid="{3C4DDCCC-2C86-FC44-83DB-093AF89C4705}" name="Column1878"/>
    <tableColumn id="1879" xr3:uid="{52A4519A-C606-484F-A416-BC3159F6B7DA}" name="Column1879"/>
    <tableColumn id="1880" xr3:uid="{213291A6-882B-5B4B-81C4-8B80EBD973C1}" name="Column1880"/>
    <tableColumn id="1881" xr3:uid="{A1942AF6-8EB4-C94D-84A7-E76AB67A8EFF}" name="Column1881"/>
    <tableColumn id="1882" xr3:uid="{A70A9514-B5E1-1C49-A6CF-D169E0AE2847}" name="Column1882"/>
    <tableColumn id="1883" xr3:uid="{E686E2ED-A8CF-7B41-B418-CEE890B14621}" name="Column1883"/>
    <tableColumn id="1884" xr3:uid="{984ED896-7752-7246-BAB3-19CF528F4813}" name="Column1884"/>
    <tableColumn id="1885" xr3:uid="{86FC4605-E70E-C64F-9591-71AAE35E9659}" name="Column1885"/>
    <tableColumn id="1886" xr3:uid="{E8B15272-287A-A049-B3B4-E57E38CE54A1}" name="Column1886"/>
    <tableColumn id="1887" xr3:uid="{BAC5CA76-B7A2-F74F-9071-DB68D606B0E8}" name="Column1887"/>
    <tableColumn id="1888" xr3:uid="{571E8047-FA58-6A43-8756-15A9DB2C13D8}" name="Column1888"/>
    <tableColumn id="1889" xr3:uid="{BECFCAC3-C074-7746-88D8-8AB8634BB62D}" name="Column1889"/>
    <tableColumn id="1890" xr3:uid="{202A695E-80B1-1A42-87A1-73B54EC9817D}" name="Column1890"/>
    <tableColumn id="1891" xr3:uid="{EBF1FB20-1974-6341-BAC4-4DAC4B8DF128}" name="Column1891"/>
    <tableColumn id="1892" xr3:uid="{599EDD70-D306-2F44-84FC-567D769E6D4E}" name="Column1892"/>
    <tableColumn id="1893" xr3:uid="{88968EA4-2678-EB40-9BB7-62FBF67AD450}" name="Column1893"/>
    <tableColumn id="1894" xr3:uid="{1BBBB9EF-6DCE-6D4C-B899-419780E9DC37}" name="Column1894"/>
    <tableColumn id="1895" xr3:uid="{D6A56E35-EF57-7744-A46F-29B186347AEE}" name="Column1895"/>
    <tableColumn id="1896" xr3:uid="{25F532DA-9EF7-1140-BC40-0A6D837EA79B}" name="Column1896"/>
    <tableColumn id="1897" xr3:uid="{448A94B3-DE18-F44D-88D8-9981E419198E}" name="Column1897"/>
    <tableColumn id="1898" xr3:uid="{7461596D-BC99-CE4C-B82B-4969CB180817}" name="Column1898"/>
    <tableColumn id="1899" xr3:uid="{F71487BD-9D53-0447-8DED-FD77A69BC70C}" name="Column1899"/>
    <tableColumn id="1900" xr3:uid="{1FFB360F-D93E-F547-AEDC-1E9CF868254F}" name="Column1900"/>
    <tableColumn id="1901" xr3:uid="{1FBE81FD-1A93-6B4A-B3D6-0AD888D0A482}" name="Column1901"/>
    <tableColumn id="1902" xr3:uid="{ED5DDFB7-F1A6-6546-A7C9-41B44FE080F3}" name="Column1902"/>
    <tableColumn id="1903" xr3:uid="{8AF846BD-08B7-A84B-A61E-55344F70C56E}" name="Column1903"/>
    <tableColumn id="1904" xr3:uid="{3961AD32-699F-9F4E-96D3-6B0C6906B6A4}" name="Column1904"/>
    <tableColumn id="1905" xr3:uid="{F002D4D4-369A-E146-9005-34A491F22AA2}" name="Column1905"/>
    <tableColumn id="1906" xr3:uid="{05AC4990-7130-4841-9CC4-C0BFC2260689}" name="Column1906"/>
    <tableColumn id="1907" xr3:uid="{A82149EA-74FF-694C-8DC1-4BBC67A3F977}" name="Column1907"/>
    <tableColumn id="1908" xr3:uid="{5350E569-47B4-4D42-A7F9-A15159E24BF5}" name="Column1908"/>
    <tableColumn id="1909" xr3:uid="{EC401BEB-D553-2647-BCE2-B0F598DD9976}" name="Column1909"/>
    <tableColumn id="1910" xr3:uid="{C656F4B8-C465-634D-B57A-AE2E20AABAA9}" name="Column1910"/>
    <tableColumn id="1911" xr3:uid="{2BECAC66-4183-E54E-A88E-3A59649DAFF8}" name="Column1911"/>
    <tableColumn id="1912" xr3:uid="{1A51DB37-B7AC-CE49-9BC0-524DD78A5BE3}" name="Column1912"/>
    <tableColumn id="1913" xr3:uid="{42FF79C3-A6A5-CB44-8862-8DD27C7FC442}" name="Column1913"/>
    <tableColumn id="1914" xr3:uid="{026FDC04-8BB4-B546-B9D1-CC6E471EC87B}" name="Column1914"/>
    <tableColumn id="1915" xr3:uid="{F763E1EE-0A96-F741-AB4F-C02ABDEFF00B}" name="Column1915"/>
    <tableColumn id="1916" xr3:uid="{5EA65CD3-3886-6041-8248-F6C0BF68CF51}" name="Column1916"/>
    <tableColumn id="1917" xr3:uid="{671AE4A2-0AEA-4542-8E7A-44DE10573DC0}" name="Column1917"/>
    <tableColumn id="1918" xr3:uid="{72165688-2A9E-2845-AFEA-5635AFDF197B}" name="Column1918"/>
    <tableColumn id="1919" xr3:uid="{3245CEA3-D507-0040-81F9-DA9BD429B302}" name="Column1919"/>
    <tableColumn id="1920" xr3:uid="{723592BC-A11B-A846-919B-DA123B8F12C5}" name="Column1920"/>
    <tableColumn id="1921" xr3:uid="{C01016E2-6FA0-6045-90C6-CE45B32AF163}" name="Column1921"/>
    <tableColumn id="1922" xr3:uid="{6C954E59-C161-3B44-859F-646329FB6E55}" name="Column1922"/>
    <tableColumn id="1923" xr3:uid="{C4471616-B52B-4B4D-8E4D-B360BBA43801}" name="Column1923"/>
    <tableColumn id="1924" xr3:uid="{92A9DF96-8EBA-F74D-AB79-FF2FD2EBCEB0}" name="Column1924"/>
    <tableColumn id="1925" xr3:uid="{8D327CB7-D4AE-5746-9D41-1FBC11F96852}" name="Column1925"/>
    <tableColumn id="1926" xr3:uid="{2771B88B-858E-2442-A08D-A8EB6EFAA983}" name="Column1926"/>
    <tableColumn id="1927" xr3:uid="{9BC65C2E-39B9-1D42-AB98-CB09C7A104DA}" name="Column1927"/>
    <tableColumn id="1928" xr3:uid="{1F54CF1E-A107-3A44-ADCE-A2E7787FE7AC}" name="Column1928"/>
    <tableColumn id="1929" xr3:uid="{B0E4AE13-3B9E-104B-87A8-C5DF26170532}" name="Column1929"/>
    <tableColumn id="1930" xr3:uid="{458C6431-1DBB-A54A-840C-C3392615B8B1}" name="Column1930"/>
    <tableColumn id="1931" xr3:uid="{A816B0AD-0F17-9642-B8A7-B4732CA66E82}" name="Column1931"/>
    <tableColumn id="1932" xr3:uid="{A6732D92-0356-FF45-AA85-3739C4C8789A}" name="Column1932"/>
    <tableColumn id="1933" xr3:uid="{DB9CD202-5B02-434C-AB3D-A0853736857B}" name="Column1933"/>
    <tableColumn id="1934" xr3:uid="{86A7CBF7-A816-FB41-AD3B-B876C5354C30}" name="Column1934"/>
    <tableColumn id="1935" xr3:uid="{E8A23945-86BF-554B-86F7-5BF8539504C1}" name="Column1935"/>
    <tableColumn id="1936" xr3:uid="{86FCBFEB-23BF-1848-A198-846E440DBBD2}" name="Column1936"/>
    <tableColumn id="1937" xr3:uid="{44F75A6A-8E6B-AB40-8D06-B60F4CAC1D4E}" name="Column1937"/>
    <tableColumn id="1938" xr3:uid="{C85278D5-E397-5640-9982-F0A7E417B7D1}" name="Column1938"/>
    <tableColumn id="1939" xr3:uid="{9AE67203-916B-8242-A69A-9FCCBFFF0654}" name="Column1939"/>
    <tableColumn id="1940" xr3:uid="{3D6D05F3-3163-1F4B-B565-B669D07A61CF}" name="Column1940"/>
    <tableColumn id="1941" xr3:uid="{7497EAFF-598D-9E4B-9E16-6034AAA76A2B}" name="Column1941"/>
    <tableColumn id="1942" xr3:uid="{1ABBABB6-65DA-AD4E-A595-F0BCD7E09DD4}" name="Column1942"/>
    <tableColumn id="1943" xr3:uid="{FCCE2327-4938-3C4A-A616-4B40834AF085}" name="Column1943"/>
    <tableColumn id="1944" xr3:uid="{F167B520-5C1C-CA43-A269-E8B04F21D923}" name="Column1944"/>
    <tableColumn id="1945" xr3:uid="{05E1158F-E3EC-624E-80A8-FBBC57C529FE}" name="Column1945"/>
    <tableColumn id="1946" xr3:uid="{E6D2ACAA-9270-7D4B-934A-36CFFAE24D90}" name="Column1946"/>
    <tableColumn id="1947" xr3:uid="{A9CF5A93-11F2-CE4D-9DFF-881BA1FE04D4}" name="Column1947"/>
    <tableColumn id="1948" xr3:uid="{5381DD76-7ED0-3C48-BE02-360B4058B349}" name="Column1948"/>
    <tableColumn id="1949" xr3:uid="{6BC255E5-3BC9-4640-AA2A-A1878810AD96}" name="Column1949"/>
    <tableColumn id="1950" xr3:uid="{DB4A83CA-EF8C-2D4A-A2AD-01D15389D801}" name="Column1950"/>
    <tableColumn id="1951" xr3:uid="{C45B8DEB-4D58-8441-9C14-3EE9CAF97967}" name="Column1951"/>
    <tableColumn id="1952" xr3:uid="{8D4A456C-6E75-A342-A7B8-206B2DFE0835}" name="Column1952"/>
    <tableColumn id="1953" xr3:uid="{5D1FDFFB-7A7D-AD4A-81BD-ACB2F3E61036}" name="Column1953"/>
    <tableColumn id="1954" xr3:uid="{B129E227-87EE-5542-AA86-A952CE205CF5}" name="Column1954"/>
    <tableColumn id="1955" xr3:uid="{438085D5-5A21-5541-9594-26AB18A1D5CF}" name="Column1955"/>
    <tableColumn id="1956" xr3:uid="{E30B42FD-0060-F64E-B181-3F887208458D}" name="Column1956"/>
    <tableColumn id="1957" xr3:uid="{12443201-88B3-0142-BE1A-781D53861ECA}" name="Column1957"/>
    <tableColumn id="1958" xr3:uid="{B09F6612-4AA5-2643-BBCF-CC3B84671F54}" name="Column1958"/>
    <tableColumn id="1959" xr3:uid="{398DB6E4-DFAB-D94F-A68D-F28435C09FA8}" name="Column1959"/>
    <tableColumn id="1960" xr3:uid="{91B767C3-47B5-EF48-81B6-57030417069C}" name="Column1960"/>
    <tableColumn id="1961" xr3:uid="{2648E037-6DC5-0E45-9FF4-ED0376288710}" name="Column1961"/>
    <tableColumn id="1962" xr3:uid="{34C12DBF-AC56-F346-9724-CC1D66AECA3D}" name="Column1962"/>
    <tableColumn id="1963" xr3:uid="{6E55197C-FC45-5948-848B-F748FFA7FD81}" name="Column1963"/>
    <tableColumn id="1964" xr3:uid="{2952D58A-1959-814B-8545-41458852BB98}" name="Column1964"/>
    <tableColumn id="1965" xr3:uid="{86EE14E1-232E-8E4F-AB55-0C74CE7AA88E}" name="Column1965"/>
    <tableColumn id="1966" xr3:uid="{E1DE2F20-57A0-1147-8E5A-2814799D0E80}" name="Column1966"/>
    <tableColumn id="1967" xr3:uid="{CE050468-EFC9-7E47-8E46-60BE80129C78}" name="Column1967"/>
    <tableColumn id="1968" xr3:uid="{E6D2DB17-4F81-B54B-B0C0-156F359FAA66}" name="Column1968"/>
    <tableColumn id="1969" xr3:uid="{2C593F53-AA35-4B47-B7D1-DF63F128BD8F}" name="Column1969"/>
    <tableColumn id="1970" xr3:uid="{6BF86E69-4A4D-F640-9BF5-6BACAA4C2256}" name="Column1970"/>
    <tableColumn id="1971" xr3:uid="{F75DF7FA-6BD9-3B4A-8451-4810F06E1861}" name="Column1971"/>
    <tableColumn id="1972" xr3:uid="{C1AD56AF-40FA-6A4B-9A12-A219D2FA5739}" name="Column1972"/>
    <tableColumn id="1973" xr3:uid="{DA5C10F5-47F1-DD4A-BEE2-AD73633FBC0B}" name="Column1973"/>
    <tableColumn id="1974" xr3:uid="{65FBEBD8-1DD9-2046-B09F-AD2E547B34DA}" name="Column1974"/>
    <tableColumn id="1975" xr3:uid="{197A6C25-7958-3A49-BC7A-B60949B77B42}" name="Column1975"/>
    <tableColumn id="1976" xr3:uid="{39536F80-7F7D-8C4F-B0F2-5B8E87350FA1}" name="Column1976"/>
    <tableColumn id="1977" xr3:uid="{B32BBC00-5FAC-2A46-8769-EA4A08054D4C}" name="Column1977"/>
    <tableColumn id="1978" xr3:uid="{3D238548-2BAE-9C47-BBB7-2F389EF97E1C}" name="Column1978"/>
    <tableColumn id="1979" xr3:uid="{2E8B910E-532D-CE47-9121-084F8E009943}" name="Column1979"/>
    <tableColumn id="1980" xr3:uid="{37DAC680-F942-1344-97B6-064145B7A50D}" name="Column1980"/>
    <tableColumn id="1981" xr3:uid="{892ADDAD-C830-A94E-8AA1-D2D283697CCC}" name="Column1981"/>
    <tableColumn id="1982" xr3:uid="{4463C4CB-CB8D-6048-AF61-1CE1FF74EC10}" name="Column1982"/>
    <tableColumn id="1983" xr3:uid="{FB6B2190-6268-5A42-9D6A-BAC61EAE0C82}" name="Column1983"/>
    <tableColumn id="1984" xr3:uid="{98EF48A2-2B42-B440-B29E-DAE0C724AF0B}" name="Column1984"/>
    <tableColumn id="1985" xr3:uid="{B0892042-B24F-7F4B-8C75-73D52F1C0B05}" name="Column1985"/>
    <tableColumn id="1986" xr3:uid="{F70AD115-EAA7-4F43-81A4-C0512EFC84BB}" name="Column1986"/>
    <tableColumn id="1987" xr3:uid="{9D0C6BBA-7488-1D4C-8D65-F8D19D48C1E0}" name="Column1987"/>
    <tableColumn id="1988" xr3:uid="{DD23C449-324D-2A43-A632-2A3A6D8057AE}" name="Column1988"/>
    <tableColumn id="1989" xr3:uid="{310DDFF7-5D93-2644-8625-FDA302B8FC58}" name="Column1989"/>
    <tableColumn id="1990" xr3:uid="{A8C25006-DDFE-BC49-A5C0-212B41A452B1}" name="Column1990"/>
    <tableColumn id="1991" xr3:uid="{75B7E401-97B8-7647-99AD-72329D042FCB}" name="Column1991"/>
    <tableColumn id="1992" xr3:uid="{97258A8C-6101-1643-90BE-BBFDDD13C1C3}" name="Column1992"/>
    <tableColumn id="1993" xr3:uid="{F78512D1-CAA6-D445-B31D-D3680BA37229}" name="Column1993"/>
    <tableColumn id="1994" xr3:uid="{4CF84CDB-117B-7545-A43B-C8547460C4D8}" name="Column1994"/>
    <tableColumn id="1995" xr3:uid="{CE465AE6-3796-4A41-9108-9FAF687114F7}" name="Column1995"/>
    <tableColumn id="1996" xr3:uid="{6DB5BEAF-7A99-F741-A8FF-A6553BB14FD4}" name="Column1996"/>
    <tableColumn id="1997" xr3:uid="{F82B853B-593D-5A4E-924D-684D3CB9C5A4}" name="Column1997"/>
    <tableColumn id="1998" xr3:uid="{B6DCD322-56A5-594C-AA96-B21999C6A84C}" name="Column1998"/>
    <tableColumn id="1999" xr3:uid="{60B4480A-1DCD-0A4E-992A-E7C762E3818B}" name="Column1999"/>
    <tableColumn id="2000" xr3:uid="{A5AD4EF5-B181-B741-81F1-90A9163FD1B7}" name="Column2000"/>
    <tableColumn id="2001" xr3:uid="{E04396EA-F175-614A-8C79-E64117B13FA0}" name="Column2001"/>
    <tableColumn id="2002" xr3:uid="{82B870CD-842F-6842-80EC-BFFFD8FF61A2}" name="Column2002"/>
    <tableColumn id="2003" xr3:uid="{663511C0-1094-784C-8AD5-59D339B46B1F}" name="Column2003"/>
    <tableColumn id="2004" xr3:uid="{A84AE38E-2B94-C649-8774-0D832678E1EC}" name="Column2004"/>
    <tableColumn id="2005" xr3:uid="{338E801D-CB7D-C64E-BCDD-C2B67159E853}" name="Column2005"/>
    <tableColumn id="2006" xr3:uid="{AE4C481E-1AA2-C742-9DF3-86F7532A0BF8}" name="Column2006"/>
    <tableColumn id="2007" xr3:uid="{17849E05-23A2-4F47-873C-9EDFCF01919B}" name="Column2007"/>
    <tableColumn id="2008" xr3:uid="{9FECFF8B-846B-6B48-8E0F-DC957BE27601}" name="Column2008"/>
    <tableColumn id="2009" xr3:uid="{ED457D50-C218-A946-8867-50D32A3037B9}" name="Column2009"/>
    <tableColumn id="2010" xr3:uid="{60B4602C-385D-0E47-82F7-1B82A079B96F}" name="Column2010"/>
    <tableColumn id="2011" xr3:uid="{18D34FA2-017F-AD44-A351-260CDC683CED}" name="Column2011"/>
    <tableColumn id="2012" xr3:uid="{C80ABFB1-1A85-0141-AFA1-A6CD67008321}" name="Column2012"/>
    <tableColumn id="2013" xr3:uid="{F7312A51-9F86-3348-B235-AE2271E3C99A}" name="Column2013"/>
    <tableColumn id="2014" xr3:uid="{AA16D956-B60B-F04E-AF3D-87BF900360A5}" name="Column2014"/>
    <tableColumn id="2015" xr3:uid="{ADF6D02F-263F-4C46-B770-B40778C2A211}" name="Column2015"/>
    <tableColumn id="2016" xr3:uid="{E421D2E7-A276-1947-A3FC-A2AF4727B899}" name="Column2016"/>
    <tableColumn id="2017" xr3:uid="{F8E420A4-4F64-C542-8FD9-12DF18A18284}" name="Column2017"/>
    <tableColumn id="2018" xr3:uid="{AC548375-FB3B-F74D-B71B-A848FB06BBFA}" name="Column2018"/>
    <tableColumn id="2019" xr3:uid="{4F5FCD7F-3FB2-D643-B722-98937D082F38}" name="Column2019"/>
    <tableColumn id="2020" xr3:uid="{51A1084F-B371-6F43-91B0-69609825360F}" name="Column2020"/>
    <tableColumn id="2021" xr3:uid="{3F7EEBB6-852A-3246-A6DE-404C13988F38}" name="Column2021"/>
    <tableColumn id="2022" xr3:uid="{17E470D7-F7D7-A045-80E5-81392DF2E065}" name="Column2022"/>
    <tableColumn id="2023" xr3:uid="{A4D397AC-221C-F34B-B7BA-460ABF230C3F}" name="Column2023"/>
    <tableColumn id="2024" xr3:uid="{E89A48AA-E0F2-D34C-ACCC-7A658EF24124}" name="Column2024"/>
    <tableColumn id="2025" xr3:uid="{8C12BCAD-401B-0843-BF0E-2170B3E76ED1}" name="Column2025"/>
    <tableColumn id="2026" xr3:uid="{EF533922-B24F-CE45-A44E-40687279B14B}" name="Column2026"/>
    <tableColumn id="2027" xr3:uid="{C97F25BF-19BB-8542-A357-511A9EFAA518}" name="Column2027"/>
    <tableColumn id="2028" xr3:uid="{61E3EA6F-7606-A747-9A42-7C70652843E0}" name="Column2028"/>
    <tableColumn id="2029" xr3:uid="{5875266B-CF21-264E-9C57-BCF7A001E463}" name="Column2029"/>
    <tableColumn id="2030" xr3:uid="{DBE8CD29-6A26-F744-BC0D-9D0105D28E20}" name="Column2030"/>
    <tableColumn id="2031" xr3:uid="{7ED99244-3291-0344-9543-D100A9BFF04C}" name="Column2031"/>
    <tableColumn id="2032" xr3:uid="{C1AFDE42-AC1F-214A-9497-9966249FCC6C}" name="Column2032"/>
    <tableColumn id="2033" xr3:uid="{F3AEFE50-C98A-EA49-96ED-0032D915150E}" name="Column2033"/>
    <tableColumn id="2034" xr3:uid="{F4F1177E-5509-E943-9BD5-40DDFCD7F606}" name="Column2034"/>
    <tableColumn id="2035" xr3:uid="{F3ED19E5-AA37-FF45-B3B3-9C5202F7D6E3}" name="Column2035"/>
    <tableColumn id="2036" xr3:uid="{EC404EA2-05E2-BA40-ABDE-3DE94743A6AB}" name="Column2036"/>
    <tableColumn id="2037" xr3:uid="{1C99FE88-EDFF-614C-A6BA-0D73F26D186B}" name="Column2037"/>
    <tableColumn id="2038" xr3:uid="{3CF12BDF-AF41-1E4C-BCA3-48CB7DD392EF}" name="Column2038"/>
    <tableColumn id="2039" xr3:uid="{374DA336-6DFC-E04D-B7F5-87D3E2F579E0}" name="Column2039"/>
    <tableColumn id="2040" xr3:uid="{B18F89A0-BCDC-9B45-8B46-332AB21C7313}" name="Column2040"/>
    <tableColumn id="2041" xr3:uid="{74960759-AC69-0845-97CD-FA06569850D4}" name="Column2041"/>
    <tableColumn id="2042" xr3:uid="{4D30B041-7640-3C49-A560-C04D48E82FE4}" name="Column2042"/>
    <tableColumn id="2043" xr3:uid="{DD5CFEFC-A57C-C14D-8224-F4A0299C806C}" name="Column2043"/>
    <tableColumn id="2044" xr3:uid="{475DAB53-8353-1B4E-8FD7-D9B8AD5146B7}" name="Column2044"/>
    <tableColumn id="2045" xr3:uid="{50D20D0E-F7B5-D249-8307-0E105ECB2AF3}" name="Column2045"/>
    <tableColumn id="2046" xr3:uid="{6F0481A8-A459-114E-A845-34F1B7EAE79B}" name="Column2046"/>
    <tableColumn id="2047" xr3:uid="{2F71F6D7-EDB4-224B-9049-9964D3F0FAFE}" name="Column2047"/>
    <tableColumn id="2048" xr3:uid="{D4E1E782-FDED-FE4E-AC04-2F876C52F421}" name="Column2048"/>
    <tableColumn id="2049" xr3:uid="{34938F81-E107-0043-A2BA-762DFDE7688E}" name="Column2049"/>
    <tableColumn id="2050" xr3:uid="{7E7FB1DE-352A-134B-BA67-D2CBE6BF0057}" name="Column2050"/>
    <tableColumn id="2051" xr3:uid="{8C117EE3-BAAB-5A46-A1F0-A209870306AF}" name="Column2051"/>
    <tableColumn id="2052" xr3:uid="{7E349D0C-FA43-144F-966F-C4A406307D72}" name="Column2052"/>
    <tableColumn id="2053" xr3:uid="{A68CFA41-AF6B-A047-9B2A-EF1F3AE71D9C}" name="Column2053"/>
    <tableColumn id="2054" xr3:uid="{E5EFD7CB-E245-A048-B475-9A11959459A6}" name="Column2054"/>
    <tableColumn id="2055" xr3:uid="{2109701B-4A8A-0A4D-9AFF-5512BBFCA13C}" name="Column2055"/>
    <tableColumn id="2056" xr3:uid="{192816F8-3391-A64A-A2F4-7E6EF8DD1862}" name="Column2056"/>
    <tableColumn id="2057" xr3:uid="{59A724D1-B65A-DC42-877F-74238D9E1810}" name="Column2057"/>
    <tableColumn id="2058" xr3:uid="{C526571E-0E8D-F842-8FDB-F79DF05E4863}" name="Column2058"/>
    <tableColumn id="2059" xr3:uid="{DA5E5EE0-ABCA-604B-B378-5C0086EEEB71}" name="Column2059"/>
    <tableColumn id="2060" xr3:uid="{AE0AE3C5-0A69-6A49-A829-F623F71DDF49}" name="Column2060"/>
    <tableColumn id="2061" xr3:uid="{83FBC596-F7F0-374F-A469-46EB38F2616C}" name="Column2061"/>
    <tableColumn id="2062" xr3:uid="{F0BA6508-DA8B-954F-A1B7-59C5FBD835C4}" name="Column2062"/>
    <tableColumn id="2063" xr3:uid="{552D3A43-B7A0-8D49-8476-A04A01D9FA0A}" name="Column2063"/>
    <tableColumn id="2064" xr3:uid="{FE15CA18-FAFA-EB4C-AF80-E007E72900E0}" name="Column2064"/>
    <tableColumn id="2065" xr3:uid="{F04221DC-1E19-164A-81B6-158BB807D056}" name="Column2065"/>
    <tableColumn id="2066" xr3:uid="{498EB45A-F957-7B4B-B8B0-EB0EED83332F}" name="Column2066"/>
    <tableColumn id="2067" xr3:uid="{57E1030B-4577-F148-894C-505DBC7F1A18}" name="Column2067"/>
    <tableColumn id="2068" xr3:uid="{8E390C52-ED49-9E4F-9397-A741D5EBBD07}" name="Column2068"/>
    <tableColumn id="2069" xr3:uid="{C1B78E8F-66A7-B640-8D5E-A3BF175BA5E1}" name="Column2069"/>
    <tableColumn id="2070" xr3:uid="{0AD8CAA9-C6E5-E24B-8077-8B65A5B3A121}" name="Column2070"/>
    <tableColumn id="2071" xr3:uid="{D31C4028-6BAA-F14E-910F-DB4B6228E672}" name="Column2071"/>
    <tableColumn id="2072" xr3:uid="{3C34186A-0B15-C345-A54B-F61D7D3CD346}" name="Column2072"/>
    <tableColumn id="2073" xr3:uid="{CC58FBA2-44DA-1049-96AF-831530BF98B3}" name="Column2073"/>
    <tableColumn id="2074" xr3:uid="{49FC5EB6-A97F-8F47-93BE-B3C8AA15E8E9}" name="Column2074"/>
    <tableColumn id="2075" xr3:uid="{91DD99BD-B337-994D-A807-44AB3CDEA69B}" name="Column2075"/>
    <tableColumn id="2076" xr3:uid="{548CBFF1-49A4-2F45-8565-D680966D1675}" name="Column2076"/>
    <tableColumn id="2077" xr3:uid="{7B5A9F9D-624F-6B47-BA17-0190033C1023}" name="Column2077"/>
    <tableColumn id="2078" xr3:uid="{F27FE048-34ED-8143-8047-ABC575696E06}" name="Column2078"/>
    <tableColumn id="2079" xr3:uid="{6120CDD9-1538-DE45-A665-AC8B1525B907}" name="Column2079"/>
    <tableColumn id="2080" xr3:uid="{73A5AD0A-87BC-EB43-A00B-CD35DDFCF0DF}" name="Column2080"/>
    <tableColumn id="2081" xr3:uid="{1ED384C8-A3D1-2A46-A320-BDE3C1210462}" name="Column2081"/>
    <tableColumn id="2082" xr3:uid="{15852EDA-A90A-7942-8EC2-29F6558B2015}" name="Column2082"/>
    <tableColumn id="2083" xr3:uid="{C7FC978C-1E1A-C947-845D-E3608D0E80AC}" name="Column2083"/>
    <tableColumn id="2084" xr3:uid="{28039B04-4F3E-724F-8F74-928B93143E62}" name="Column2084"/>
    <tableColumn id="2085" xr3:uid="{37A39F71-AE46-4D44-B0EE-C35D33B4D890}" name="Column2085"/>
    <tableColumn id="2086" xr3:uid="{441300F7-159B-6B4F-99C4-F5B649B2BBFA}" name="Column2086"/>
    <tableColumn id="2087" xr3:uid="{43D80DCC-172D-8A41-AA69-8912A4A77B47}" name="Column2087"/>
    <tableColumn id="2088" xr3:uid="{5B076D0E-9836-C24F-A7A3-9EF168EF680B}" name="Column2088"/>
    <tableColumn id="2089" xr3:uid="{842BFB8B-0975-B24A-9050-5B7809ED603D}" name="Column2089"/>
    <tableColumn id="2090" xr3:uid="{36791751-849C-4847-AB81-62206F0E737C}" name="Column2090"/>
    <tableColumn id="2091" xr3:uid="{37AC6D42-D098-F74D-BB3C-CDCC910027D4}" name="Column2091"/>
    <tableColumn id="2092" xr3:uid="{4565A3A1-EAB8-794A-A6CB-B207BF4A751B}" name="Column2092"/>
    <tableColumn id="2093" xr3:uid="{922A161D-4466-C243-9EC8-4CF9C3119186}" name="Column2093"/>
    <tableColumn id="2094" xr3:uid="{7FABB56B-0B85-5E49-AC01-F3FF6A2529A7}" name="Column2094"/>
    <tableColumn id="2095" xr3:uid="{3589E9AE-9D27-1C44-B3B9-6B514CA3C3F9}" name="Column2095"/>
    <tableColumn id="2096" xr3:uid="{762281B9-8F68-474F-BB8B-D86B1CDA1A72}" name="Column2096"/>
    <tableColumn id="2097" xr3:uid="{0180AF92-A795-4743-AAAB-C7C21DA7E4D4}" name="Column2097"/>
    <tableColumn id="2098" xr3:uid="{BFE1E877-B46C-064A-B3A1-3723B1DF9FD9}" name="Column2098"/>
    <tableColumn id="2099" xr3:uid="{E92E0FF4-DA59-A44D-9BD4-BC032FF6FC06}" name="Column2099"/>
    <tableColumn id="2100" xr3:uid="{539D73E6-93C0-CA4C-9112-2323B4E590ED}" name="Column2100"/>
    <tableColumn id="2101" xr3:uid="{6FEA62C0-F084-1549-8131-0106C2AE479F}" name="Column2101"/>
    <tableColumn id="2102" xr3:uid="{4B409318-5348-D542-9D87-95CF5DE2C3D5}" name="Column2102"/>
    <tableColumn id="2103" xr3:uid="{FCF4BEC3-3451-3946-873C-0E4229A3132C}" name="Column2103"/>
    <tableColumn id="2104" xr3:uid="{1F02416D-3E1F-9741-8FDB-B7FCCC34C2C1}" name="Column2104"/>
    <tableColumn id="2105" xr3:uid="{DD5B356F-8174-D342-AA31-0215FDEAB544}" name="Column2105"/>
    <tableColumn id="2106" xr3:uid="{D7C57855-F654-7348-952D-1B7E7390FB25}" name="Column2106"/>
    <tableColumn id="2107" xr3:uid="{FB44D330-B5B3-2040-A247-996A6315E3EC}" name="Column2107"/>
    <tableColumn id="2108" xr3:uid="{3D736401-A925-3C40-AC16-F4572C40DA76}" name="Column2108"/>
    <tableColumn id="2109" xr3:uid="{A86F0D01-1EC9-3142-B7E6-470545715BFB}" name="Column2109"/>
    <tableColumn id="2110" xr3:uid="{72319C20-7CDE-3842-9B9A-78FC9766AD5B}" name="Column2110"/>
    <tableColumn id="2111" xr3:uid="{FB73FB11-5C22-3B4C-9212-043112508F43}" name="Column2111"/>
    <tableColumn id="2112" xr3:uid="{8D99B0C4-19CA-F94D-A2C7-5CFC0851AD46}" name="Column2112"/>
    <tableColumn id="2113" xr3:uid="{0B24F0D2-1639-5146-B4F7-F81D88F5126D}" name="Column2113"/>
    <tableColumn id="2114" xr3:uid="{BA069C63-0AAC-2841-BED4-3C2CE7DB6F8C}" name="Column2114"/>
    <tableColumn id="2115" xr3:uid="{A537DBE0-A482-8243-BDFA-AE7E5FB6FF4D}" name="Column2115"/>
    <tableColumn id="2116" xr3:uid="{9D0F8EBC-EABE-1D46-9E17-4E8A64DC0C61}" name="Column2116"/>
    <tableColumn id="2117" xr3:uid="{FEB5B492-708C-8F4F-947C-CD2BBF7C8E83}" name="Column2117"/>
    <tableColumn id="2118" xr3:uid="{D6959AA0-D669-7F45-BCE4-BA3A112E4897}" name="Column2118"/>
    <tableColumn id="2119" xr3:uid="{D54B9D42-E2F7-B046-B65B-8E0BF48FE020}" name="Column2119"/>
    <tableColumn id="2120" xr3:uid="{E690CD07-C527-A24A-AACA-FF70C3EB2511}" name="Column2120"/>
    <tableColumn id="2121" xr3:uid="{D3F13E2C-34A6-0E4F-B302-2A71B9ED74B6}" name="Column2121"/>
    <tableColumn id="2122" xr3:uid="{FF12D0CF-F002-0649-8336-107E20E05640}" name="Column2122"/>
    <tableColumn id="2123" xr3:uid="{B595F7AD-9E53-3A4A-954A-8DB33D5F3755}" name="Column2123"/>
    <tableColumn id="2124" xr3:uid="{0BE8AAF2-204E-F841-9400-72028C630047}" name="Column2124"/>
    <tableColumn id="2125" xr3:uid="{D5A7300C-7C2C-C646-946C-70B8A7F5F20A}" name="Column2125"/>
    <tableColumn id="2126" xr3:uid="{D257CEB5-780E-0E42-B6A0-46784985B921}" name="Column2126"/>
    <tableColumn id="2127" xr3:uid="{A4A017EC-8ECA-CD42-9CA1-EFF92338658C}" name="Column2127"/>
    <tableColumn id="2128" xr3:uid="{7A2D1992-C49B-E04D-97ED-26B52930C471}" name="Column2128"/>
    <tableColumn id="2129" xr3:uid="{A0A86A09-C070-B94C-85F2-DEE161FCC273}" name="Column2129"/>
    <tableColumn id="2130" xr3:uid="{4FA84F17-A0AE-D942-909A-F4AAF3B163B4}" name="Column2130"/>
    <tableColumn id="2131" xr3:uid="{93C8032F-125E-8B42-AA23-BDCF269FF6D9}" name="Column2131"/>
    <tableColumn id="2132" xr3:uid="{81EB138F-BA93-B34C-8DE2-4B7A68EC8A1A}" name="Column2132"/>
    <tableColumn id="2133" xr3:uid="{F6F2C12B-794F-6441-81D1-E21B979875AF}" name="Column2133"/>
    <tableColumn id="2134" xr3:uid="{3E27E143-3854-BB4C-80E3-E6DB65F70539}" name="Column2134"/>
    <tableColumn id="2135" xr3:uid="{0FE85F08-F718-DB4F-A840-F78A031AC326}" name="Column2135"/>
    <tableColumn id="2136" xr3:uid="{07DB2EBF-2B0B-B04C-A15E-23DEF229E213}" name="Column2136"/>
    <tableColumn id="2137" xr3:uid="{65685F0A-DC93-214F-94A5-8C7216A25816}" name="Column2137"/>
    <tableColumn id="2138" xr3:uid="{E99915B7-F659-0143-BAC9-C0FE1C137B3C}" name="Column2138"/>
    <tableColumn id="2139" xr3:uid="{A191FD28-188B-774F-AA9C-838A49E84695}" name="Column2139"/>
    <tableColumn id="2140" xr3:uid="{4F4678B8-A069-A847-892B-3995DE65F4AA}" name="Column2140"/>
    <tableColumn id="2141" xr3:uid="{2583F6A6-5099-A44C-A5AA-47332E8362F0}" name="Column2141"/>
    <tableColumn id="2142" xr3:uid="{0244C75A-8872-CA48-B512-E85F4F97B2B7}" name="Column2142"/>
    <tableColumn id="2143" xr3:uid="{11C2E439-3DB6-AC4B-B623-B47FE8EF9D97}" name="Column2143"/>
    <tableColumn id="2144" xr3:uid="{3B028976-8330-A74F-A101-C3ADAD226429}" name="Column2144"/>
    <tableColumn id="2145" xr3:uid="{EF719ED5-202E-E541-8837-45C4C58115E8}" name="Column2145"/>
    <tableColumn id="2146" xr3:uid="{CED0D0BC-DF63-E449-BE30-3FDD0C402B0A}" name="Column2146"/>
    <tableColumn id="2147" xr3:uid="{E9A40B3E-56D8-614D-B7E8-11BFB61E9C50}" name="Column2147"/>
    <tableColumn id="2148" xr3:uid="{63AA5D38-0188-4C4C-9CE5-F84D6B3E64B5}" name="Column2148"/>
    <tableColumn id="2149" xr3:uid="{5F07456F-85E1-F54B-AE0D-2DC2DAA5741F}" name="Column2149"/>
    <tableColumn id="2150" xr3:uid="{367890D6-9AA9-E14B-A242-E4F13CA0CE6C}" name="Column2150"/>
    <tableColumn id="2151" xr3:uid="{28D005AE-B49F-064E-9DB3-11EB00A9EAC8}" name="Column2151"/>
    <tableColumn id="2152" xr3:uid="{C517DA2B-CA37-894D-850E-DB65CB135720}" name="Column2152"/>
    <tableColumn id="2153" xr3:uid="{2444A104-D747-B045-B1B2-B8163FC2B640}" name="Column2153"/>
    <tableColumn id="2154" xr3:uid="{DEB064F5-ABF9-C94F-8900-5676C4342102}" name="Column2154"/>
    <tableColumn id="2155" xr3:uid="{92E9F5DD-1830-4D47-A7B1-30B5E64FB8D0}" name="Column2155"/>
    <tableColumn id="2156" xr3:uid="{82679B52-840D-4946-BC1D-432E9539FAD9}" name="Column2156"/>
    <tableColumn id="2157" xr3:uid="{15846874-3499-9E46-8948-E05E607FA7A6}" name="Column2157"/>
    <tableColumn id="2158" xr3:uid="{65D23BD4-D155-C149-9526-B9DF68D14267}" name="Column2158"/>
    <tableColumn id="2159" xr3:uid="{137BE1BD-AF56-6C4A-81B0-3792B7A00377}" name="Column2159"/>
    <tableColumn id="2160" xr3:uid="{09E6AD3D-5599-0A4C-BBA1-67A62D60D972}" name="Column2160"/>
    <tableColumn id="2161" xr3:uid="{70FD9A00-4C0D-174C-9227-53F0BB456538}" name="Column2161"/>
    <tableColumn id="2162" xr3:uid="{C8450200-72DD-EE4C-8357-5A9E80BD3231}" name="Column2162"/>
    <tableColumn id="2163" xr3:uid="{92943A42-51AF-704B-8233-CD70BF645863}" name="Column2163"/>
    <tableColumn id="2164" xr3:uid="{3DCEF095-7C59-A043-8B89-BDFE4CB7B145}" name="Column2164"/>
    <tableColumn id="2165" xr3:uid="{CC37A91C-28E0-A544-859D-62EF2497CC65}" name="Column2165"/>
    <tableColumn id="2166" xr3:uid="{4A13D365-DF5A-874E-AA0C-2DF3F461FD61}" name="Column2166"/>
    <tableColumn id="2167" xr3:uid="{93B3A759-41FC-914C-BAB6-AA313F667903}" name="Column2167"/>
    <tableColumn id="2168" xr3:uid="{2C128C44-A09B-2447-ADFE-FB7E65D20538}" name="Column2168"/>
    <tableColumn id="2169" xr3:uid="{001DA90C-2666-B040-8BD2-B8443110035B}" name="Column2169"/>
    <tableColumn id="2170" xr3:uid="{1AFF4358-4726-4F41-9C1B-BBB6B210F613}" name="Column2170"/>
    <tableColumn id="2171" xr3:uid="{AD74B540-3DE2-4C4C-9299-AA474B1F211B}" name="Column2171"/>
    <tableColumn id="2172" xr3:uid="{8A9569AE-7E70-1C45-9DA4-11E598FAB428}" name="Column2172"/>
    <tableColumn id="2173" xr3:uid="{80531620-56E1-5845-861B-963BB040A681}" name="Column2173"/>
    <tableColumn id="2174" xr3:uid="{5EC1FBAB-FFAE-2045-9F1C-16D0D9719654}" name="Column2174"/>
    <tableColumn id="2175" xr3:uid="{D22B62FE-93BE-2B4A-8B8A-BCC968A840C8}" name="Column2175"/>
    <tableColumn id="2176" xr3:uid="{AF474606-4661-DC4D-8397-56874D9FE65C}" name="Column2176"/>
    <tableColumn id="2177" xr3:uid="{2FC668DA-1879-8442-BCF8-D68EA6114917}" name="Column2177"/>
    <tableColumn id="2178" xr3:uid="{10032816-E746-A14E-8B5E-645644334858}" name="Column2178"/>
    <tableColumn id="2179" xr3:uid="{C238E4FF-771F-714A-A3E0-84EA2C667138}" name="Column2179"/>
    <tableColumn id="2180" xr3:uid="{90323761-1936-0E42-8A4E-1802C22FFD62}" name="Column2180"/>
    <tableColumn id="2181" xr3:uid="{EF3816C0-2640-5049-A014-1A9F1A1B8933}" name="Column2181"/>
    <tableColumn id="2182" xr3:uid="{AE3E217D-B0C8-7B49-BCF7-22FAB56A2B84}" name="Column2182"/>
    <tableColumn id="2183" xr3:uid="{5BDD5E55-F9F4-7841-8059-10A4C455C45D}" name="Column2183"/>
    <tableColumn id="2184" xr3:uid="{9AB8D446-AD80-B14F-BC0F-797F8AE8A52A}" name="Column2184"/>
    <tableColumn id="2185" xr3:uid="{354B339D-FDFD-AA4D-9812-3BDA8E077909}" name="Column2185"/>
    <tableColumn id="2186" xr3:uid="{DDA5CF2B-E620-4840-BB97-0944B51743A0}" name="Column2186"/>
    <tableColumn id="2187" xr3:uid="{C3077AB2-43A7-DC41-AAFC-7157DABC9FBC}" name="Column2187"/>
    <tableColumn id="2188" xr3:uid="{FDA8D4EA-DE07-3142-8A10-26CCAADB0C78}" name="Column2188"/>
    <tableColumn id="2189" xr3:uid="{8BF42A32-CE99-1141-AA02-B890355897A1}" name="Column2189"/>
    <tableColumn id="2190" xr3:uid="{3B4655D6-403B-4B48-B2B5-C8971B760443}" name="Column2190"/>
    <tableColumn id="2191" xr3:uid="{D46A4EEB-74CD-C144-81BA-17A484E4B3E2}" name="Column2191"/>
    <tableColumn id="2192" xr3:uid="{84A22E4A-527D-4F4E-A86E-FC0B8EBDC449}" name="Column2192"/>
    <tableColumn id="2193" xr3:uid="{4341E92A-E8D4-174E-88D2-BE9CFA8B8D62}" name="Column2193"/>
    <tableColumn id="2194" xr3:uid="{B1B5587B-B8BF-924B-99BD-4280B0E137DB}" name="Column2194"/>
    <tableColumn id="2195" xr3:uid="{FA28BACD-2C0C-0F48-B257-6C144EB930A3}" name="Column2195"/>
    <tableColumn id="2196" xr3:uid="{964DEFFD-1E81-7147-B2C3-FE31D80A6E2A}" name="Column2196"/>
    <tableColumn id="2197" xr3:uid="{1D14C5E8-5F7A-1C45-A55D-470D35F2AC3B}" name="Column2197"/>
    <tableColumn id="2198" xr3:uid="{E92EB1AC-E98D-1B4C-8991-D5DCA81797A3}" name="Column2198"/>
    <tableColumn id="2199" xr3:uid="{71760D2A-97C1-2E4C-90AC-24B7F7865A94}" name="Column2199"/>
    <tableColumn id="2200" xr3:uid="{D1E552BA-3298-164E-B637-146B53358F37}" name="Column2200"/>
    <tableColumn id="2201" xr3:uid="{16F44C30-6269-EF43-89FB-86B3718D9F36}" name="Column2201"/>
    <tableColumn id="2202" xr3:uid="{B17F0DD4-1014-5242-8D57-4177F81D1BBA}" name="Column2202"/>
    <tableColumn id="2203" xr3:uid="{566B79ED-9E5A-F84A-9DD6-529651B3F3CA}" name="Column2203"/>
    <tableColumn id="2204" xr3:uid="{13885B45-82A0-8446-9E8C-98D499A8D517}" name="Column2204"/>
    <tableColumn id="2205" xr3:uid="{10572E23-B0C0-FC42-AE3A-A9084E275E23}" name="Column2205"/>
    <tableColumn id="2206" xr3:uid="{2BDD4074-8ECE-1B4A-847D-CDE8BE345CE5}" name="Column2206"/>
    <tableColumn id="2207" xr3:uid="{D4EACC5A-24C1-A840-8B53-E8311948269D}" name="Column2207"/>
    <tableColumn id="2208" xr3:uid="{0F3C7C03-2395-6A48-BF1C-4516AB413DA2}" name="Column2208"/>
    <tableColumn id="2209" xr3:uid="{027FFA0F-5F29-BC4A-8C31-4CC1CC1123C9}" name="Column2209"/>
    <tableColumn id="2210" xr3:uid="{41EF61EF-4C71-6C40-BF5F-B970246977DC}" name="Column2210"/>
    <tableColumn id="2211" xr3:uid="{77D50B9B-F20C-734E-AE70-4316C93EAE59}" name="Column2211"/>
    <tableColumn id="2212" xr3:uid="{87D18CE3-B90F-F248-8E8A-3022C0B015A7}" name="Column2212"/>
    <tableColumn id="2213" xr3:uid="{24A6127E-BCB6-C34D-A1D4-903FA5A716FA}" name="Column2213"/>
    <tableColumn id="2214" xr3:uid="{98A149FE-4C00-7940-840E-669A8FCF19AA}" name="Column2214"/>
    <tableColumn id="2215" xr3:uid="{4C2870B7-3F23-E14A-899F-A0520C4B484C}" name="Column2215"/>
    <tableColumn id="2216" xr3:uid="{062A6DC1-84F2-B74F-BCA3-11C6B0E135E2}" name="Column2216"/>
    <tableColumn id="2217" xr3:uid="{F992254E-B47D-BE44-BBF0-820AA21C5221}" name="Column2217"/>
    <tableColumn id="2218" xr3:uid="{7581231A-5DA5-354C-9E09-0C31DA4D2B90}" name="Column2218"/>
    <tableColumn id="2219" xr3:uid="{2A9D0AC3-8185-5C4E-9315-9DF47B214D94}" name="Column2219"/>
    <tableColumn id="2220" xr3:uid="{320D44B5-2E43-2444-AD3A-513707F27F8D}" name="Column2220"/>
    <tableColumn id="2221" xr3:uid="{C4C1116F-F9CE-2C4E-838D-492483DCC4E8}" name="Column2221"/>
    <tableColumn id="2222" xr3:uid="{F4B7984B-B596-2046-9129-DB6D272C029C}" name="Column2222"/>
    <tableColumn id="2223" xr3:uid="{2F1EB64E-F369-9241-91F2-1BED095CF398}" name="Column2223"/>
    <tableColumn id="2224" xr3:uid="{616C75F0-5937-3244-92A4-F2FFB147ED96}" name="Column2224"/>
    <tableColumn id="2225" xr3:uid="{D249037F-7A6E-9148-8DAB-B4869A0DF0E1}" name="Column2225"/>
    <tableColumn id="2226" xr3:uid="{5931A4B1-016D-7043-A730-A2CD295FD84D}" name="Column2226"/>
    <tableColumn id="2227" xr3:uid="{FB7736EB-47E5-E844-8C98-166299B8D4A8}" name="Column2227"/>
    <tableColumn id="2228" xr3:uid="{C85BCFC7-C1EB-3D46-9CE6-0F7AD6921CD1}" name="Column2228"/>
    <tableColumn id="2229" xr3:uid="{E5CD4DD0-A253-BC45-8CE6-5F06B2B65467}" name="Column2229"/>
    <tableColumn id="2230" xr3:uid="{E006BFA8-64AF-A04B-9CDA-D61DBF4906DC}" name="Column2230"/>
    <tableColumn id="2231" xr3:uid="{D2B9F7DD-4044-C74A-BCAC-91B27860697F}" name="Column2231"/>
    <tableColumn id="2232" xr3:uid="{20F8B5C5-4F86-EF42-B3A3-1E782211F331}" name="Column2232"/>
    <tableColumn id="2233" xr3:uid="{80016883-CE85-2544-8DCA-576E8693640D}" name="Column2233"/>
    <tableColumn id="2234" xr3:uid="{10BE58D3-9767-0447-A4E7-70D805445B12}" name="Column2234"/>
    <tableColumn id="2235" xr3:uid="{09A808B9-81A9-CE40-B1EA-FC08994C86AD}" name="Column2235"/>
    <tableColumn id="2236" xr3:uid="{482F1311-EBE4-5A4C-8F40-50C2279D680D}" name="Column2236"/>
    <tableColumn id="2237" xr3:uid="{D1749DDD-758A-F94F-89D5-4ADE7BEA75C8}" name="Column2237"/>
    <tableColumn id="2238" xr3:uid="{54CE04F8-2E32-C844-B86E-10AF2B38B1FE}" name="Column2238"/>
    <tableColumn id="2239" xr3:uid="{8F3F6B6C-91D3-CA46-BB16-67F8C6288A03}" name="Column2239"/>
    <tableColumn id="2240" xr3:uid="{2DD93BBF-C4D8-4440-A906-17E781E3A461}" name="Column2240"/>
    <tableColumn id="2241" xr3:uid="{EDBFB208-8893-A14F-9BBD-1A418E1F89DA}" name="Column2241"/>
    <tableColumn id="2242" xr3:uid="{9CE9CBBA-065C-4D46-88D1-D4585A1F6BBE}" name="Column2242"/>
    <tableColumn id="2243" xr3:uid="{7F603772-FE36-C447-ADA0-643FD8225D8D}" name="Column2243"/>
    <tableColumn id="2244" xr3:uid="{BE7925FD-2A79-0B4F-885C-8F019E968525}" name="Column2244"/>
    <tableColumn id="2245" xr3:uid="{FC532969-7897-2B45-92A9-70F47376C7D9}" name="Column2245"/>
    <tableColumn id="2246" xr3:uid="{E887B173-2668-E045-BFE4-F1FB6A1EB638}" name="Column2246"/>
    <tableColumn id="2247" xr3:uid="{CF69D891-403E-D147-9279-68409321C514}" name="Column2247"/>
    <tableColumn id="2248" xr3:uid="{A8A38A9E-B830-A944-9630-23A7D6609713}" name="Column2248"/>
    <tableColumn id="2249" xr3:uid="{F7CD2E3C-7D0A-CD40-A780-422BD8B8B41E}" name="Column2249"/>
    <tableColumn id="2250" xr3:uid="{409809D1-6879-EB46-8A4A-B609EA8F766D}" name="Column2250"/>
    <tableColumn id="2251" xr3:uid="{F1B7AEA0-2CDE-3C44-BDF8-BBDF360728A5}" name="Column2251"/>
    <tableColumn id="2252" xr3:uid="{D109F02A-0E22-4B44-A25A-6499EC8DA4B9}" name="Column2252"/>
    <tableColumn id="2253" xr3:uid="{B50DBE42-7ADC-5040-B1C5-DAC336D9C8E9}" name="Column2253"/>
    <tableColumn id="2254" xr3:uid="{1B8F3A83-C481-E14A-97DF-18EA8877EAB7}" name="Column2254"/>
    <tableColumn id="2255" xr3:uid="{1C415109-6559-CE42-B5FD-BFFD81AF08B3}" name="Column2255"/>
    <tableColumn id="2256" xr3:uid="{C0B9B5E0-2BC6-2C42-B96F-2AA0AE33B87A}" name="Column2256"/>
    <tableColumn id="2257" xr3:uid="{4D36211A-CB43-EB4C-99C1-BA3282D1C774}" name="Column2257"/>
    <tableColumn id="2258" xr3:uid="{F1D72CB9-6AFC-5B4C-BFD5-D2766B93AD89}" name="Column2258"/>
    <tableColumn id="2259" xr3:uid="{D20E210A-7111-6643-A6D2-CD313672E549}" name="Column2259"/>
    <tableColumn id="2260" xr3:uid="{0745A6D8-B721-D44C-99BF-FF907CB63C9F}" name="Column2260"/>
    <tableColumn id="2261" xr3:uid="{74A9B207-A3DE-4842-AB48-873123CC0D2D}" name="Column2261"/>
    <tableColumn id="2262" xr3:uid="{C68DBD33-76AA-7043-AD7B-21BFD2E5684C}" name="Column2262"/>
    <tableColumn id="2263" xr3:uid="{EE5FF59D-49B7-CC4E-9BA8-F102DA8F0113}" name="Column2263"/>
    <tableColumn id="2264" xr3:uid="{6CB12ADB-9D7F-554C-AF21-4FC6BA3A209E}" name="Column2264"/>
    <tableColumn id="2265" xr3:uid="{428B957B-5AB9-9944-BF70-37F59A4F82DB}" name="Column2265"/>
    <tableColumn id="2266" xr3:uid="{697ACE42-D9FC-9348-9F2D-951AC6052F56}" name="Column2266"/>
    <tableColumn id="2267" xr3:uid="{4BDC1CF4-794D-EB45-8358-C450AC6E7E39}" name="Column2267"/>
    <tableColumn id="2268" xr3:uid="{CF7FF4BB-852A-1E46-BE89-303654BFE011}" name="Column2268"/>
    <tableColumn id="2269" xr3:uid="{D65B5C68-F002-F94B-930A-BD9308241543}" name="Column2269"/>
    <tableColumn id="2270" xr3:uid="{CAAF70D8-4B08-3541-9F92-695D36DACD66}" name="Column2270"/>
    <tableColumn id="2271" xr3:uid="{D35B4BA9-5D24-C845-8315-C185038E7036}" name="Column2271"/>
    <tableColumn id="2272" xr3:uid="{AF0AF19E-2E3A-AA4A-AF4D-E3796B004856}" name="Column2272"/>
    <tableColumn id="2273" xr3:uid="{EABFABE8-B45C-1F45-A797-72FB741DDE7D}" name="Column2273"/>
    <tableColumn id="2274" xr3:uid="{CE4FA968-AB70-A342-8711-0C972BEDF208}" name="Column2274"/>
    <tableColumn id="2275" xr3:uid="{6D007610-C80B-1740-97C7-F0C5AA054376}" name="Column2275"/>
    <tableColumn id="2276" xr3:uid="{7ACB5830-4D67-7043-9ECA-5D45B7C13043}" name="Column2276"/>
    <tableColumn id="2277" xr3:uid="{533315E6-D6D2-6A4E-A9E7-E9226F98BCC7}" name="Column2277"/>
    <tableColumn id="2278" xr3:uid="{6E2F6021-F61D-9644-8015-96DE780031C1}" name="Column2278"/>
    <tableColumn id="2279" xr3:uid="{A867AF04-EFD8-6F45-B842-7E13AB7A2DC7}" name="Column2279"/>
    <tableColumn id="2280" xr3:uid="{41CD4A27-87F8-954F-8F6E-696CE58C9254}" name="Column2280"/>
    <tableColumn id="2281" xr3:uid="{D7E1E670-D4E7-214B-BC93-17491B329498}" name="Column2281"/>
    <tableColumn id="2282" xr3:uid="{18B9EC48-3B71-D749-9962-A07DF46B44E6}" name="Column2282"/>
    <tableColumn id="2283" xr3:uid="{5905D42E-8E32-4A4C-A8DE-7482942F4735}" name="Column2283"/>
    <tableColumn id="2284" xr3:uid="{920D6FF4-4582-3E46-9802-483FE67221B4}" name="Column2284"/>
    <tableColumn id="2285" xr3:uid="{A3922A1F-501A-F846-B4E4-66FB5079586C}" name="Column2285"/>
    <tableColumn id="2286" xr3:uid="{F9729D74-DC49-484A-9414-15EA859E44B6}" name="Column2286"/>
    <tableColumn id="2287" xr3:uid="{FA422E12-4B8A-2C4C-87FE-FDC12BD9D0D7}" name="Column2287"/>
    <tableColumn id="2288" xr3:uid="{D8E7874E-CD7E-5A41-822E-B70441AEB432}" name="Column2288"/>
    <tableColumn id="2289" xr3:uid="{9C5223A0-EFBA-D243-9D5B-1ADA38172A0C}" name="Column2289"/>
    <tableColumn id="2290" xr3:uid="{B41351D5-4FCF-2A43-8D18-8C62209E1459}" name="Column2290"/>
    <tableColumn id="2291" xr3:uid="{9D6988B9-A735-8F47-9635-5473FAD9CB04}" name="Column2291"/>
    <tableColumn id="2292" xr3:uid="{7A1327B6-87CD-5848-BCB6-874653F4FAD6}" name="Column2292"/>
    <tableColumn id="2293" xr3:uid="{EF15B3A3-2CCB-DE49-80A5-FC7FBA2A6715}" name="Column2293"/>
    <tableColumn id="2294" xr3:uid="{3C38A1E1-44A1-6743-B655-E60B1275F9D7}" name="Column2294"/>
    <tableColumn id="2295" xr3:uid="{910F2262-0705-CE45-96C8-14DC13B6BEFF}" name="Column2295"/>
    <tableColumn id="2296" xr3:uid="{66DDE840-E8C0-F347-83AD-4EEB81F36F33}" name="Column2296"/>
    <tableColumn id="2297" xr3:uid="{BF537D07-4C76-DC4F-9515-70826031B69B}" name="Column2297"/>
    <tableColumn id="2298" xr3:uid="{DCBE5B24-5664-6E4B-91D0-F7EA504667AF}" name="Column2298"/>
    <tableColumn id="2299" xr3:uid="{0887FF65-906A-8541-B01E-07F04DF138E0}" name="Column2299"/>
    <tableColumn id="2300" xr3:uid="{A21DD6E2-757A-5445-BA07-6D94FDA928E7}" name="Column2300"/>
    <tableColumn id="2301" xr3:uid="{F22899C7-5F1E-DC42-8B72-109E23E14B46}" name="Column2301"/>
    <tableColumn id="2302" xr3:uid="{601B2778-1423-F34F-9DCB-E48D8571D08B}" name="Column2302"/>
    <tableColumn id="2303" xr3:uid="{DC2161CA-91BE-EA4F-AB93-2B4F0BAE1738}" name="Column2303"/>
    <tableColumn id="2304" xr3:uid="{32784A3D-ECC7-0C4D-BAE1-179D578758F7}" name="Column2304"/>
    <tableColumn id="2305" xr3:uid="{A57B48AA-F16F-C94F-8080-880BCB69D17F}" name="Column2305"/>
    <tableColumn id="2306" xr3:uid="{0E16BE52-682B-B545-BB22-8B835D734222}" name="Column2306"/>
    <tableColumn id="2307" xr3:uid="{0192707F-DC11-5344-9C32-327D68E5A285}" name="Column2307"/>
    <tableColumn id="2308" xr3:uid="{EA8CCDC9-CDDF-F64A-BB0A-3F181EE63802}" name="Column2308"/>
    <tableColumn id="2309" xr3:uid="{71A2BA5E-1A66-5947-B7AD-4D27F3F29D43}" name="Column2309"/>
    <tableColumn id="2310" xr3:uid="{84307E31-8C6A-AC4B-B7B8-387646BE6CE5}" name="Column2310"/>
    <tableColumn id="2311" xr3:uid="{A85EB10C-D5C0-7141-94B1-36D8F3DDC0EF}" name="Column2311"/>
    <tableColumn id="2312" xr3:uid="{FE5A3653-1537-EC49-B9EC-49F0889519CF}" name="Column2312"/>
    <tableColumn id="2313" xr3:uid="{8606FAD4-6BAD-B344-8DB8-BAA00088D8D7}" name="Column2313"/>
    <tableColumn id="2314" xr3:uid="{EE8690EF-FEE0-E241-AD83-AA9201795508}" name="Column2314"/>
    <tableColumn id="2315" xr3:uid="{DA7F94D3-9642-D147-8172-7CCB69A3BF90}" name="Column2315"/>
    <tableColumn id="2316" xr3:uid="{279539D5-AA5B-1945-A841-744CE0440C00}" name="Column2316"/>
    <tableColumn id="2317" xr3:uid="{59B1F84C-A778-1949-9E66-0851A9E297A3}" name="Column2317"/>
    <tableColumn id="2318" xr3:uid="{37C80563-128B-3B43-A649-FDC65D8B1D92}" name="Column2318"/>
    <tableColumn id="2319" xr3:uid="{9336FAA0-AADE-1F4F-8323-2369ADFDF516}" name="Column2319"/>
    <tableColumn id="2320" xr3:uid="{8CC41B52-1555-2B48-B074-6941E89937EE}" name="Column2320"/>
    <tableColumn id="2321" xr3:uid="{781BB933-E07F-7F4E-8826-41C7671C67FB}" name="Column2321"/>
    <tableColumn id="2322" xr3:uid="{394F748F-07A9-554C-8575-B195705A6685}" name="Column2322"/>
    <tableColumn id="2323" xr3:uid="{D134D25E-C3DF-744D-BD71-C82A702F3068}" name="Column2323"/>
    <tableColumn id="2324" xr3:uid="{83298FFC-0F94-864A-A39C-71B5400C83B3}" name="Column2324"/>
    <tableColumn id="2325" xr3:uid="{682A7958-8D43-364E-BE6C-5D85D8320943}" name="Column2325"/>
    <tableColumn id="2326" xr3:uid="{5A0508E9-7683-AA45-97E1-FBB0C4BC88B4}" name="Column2326"/>
    <tableColumn id="2327" xr3:uid="{E1ABABD5-0D28-A345-A143-45ACFE0AFB5B}" name="Column2327"/>
    <tableColumn id="2328" xr3:uid="{307C13EA-1F13-784D-B955-C423707BED2A}" name="Column2328"/>
    <tableColumn id="2329" xr3:uid="{171BE550-55D5-7149-A415-C82022EC9C3A}" name="Column2329"/>
    <tableColumn id="2330" xr3:uid="{83BD720C-8F88-524D-8644-414289C82DF2}" name="Column2330"/>
    <tableColumn id="2331" xr3:uid="{AF834513-5BE8-7546-B762-93846A6898D8}" name="Column2331"/>
    <tableColumn id="2332" xr3:uid="{2F08F2E4-F4D8-D244-A966-AD9BCB5E0C6A}" name="Column2332"/>
    <tableColumn id="2333" xr3:uid="{31880C1A-A719-604A-918A-00FAC79764D3}" name="Column2333"/>
    <tableColumn id="2334" xr3:uid="{9ECA3D32-4906-AC4F-823D-67CE2BD2C3A1}" name="Column2334"/>
    <tableColumn id="2335" xr3:uid="{827D0C26-8787-4B45-AFFF-355EB872CA56}" name="Column2335"/>
    <tableColumn id="2336" xr3:uid="{81BEA462-334E-0745-B516-1F9874D2F63A}" name="Column2336"/>
    <tableColumn id="2337" xr3:uid="{47056176-21AE-454D-9DD5-7B4797C9DB9E}" name="Column2337"/>
    <tableColumn id="2338" xr3:uid="{AD0C7F98-202A-DA42-B61D-FDB04D165A03}" name="Column2338"/>
    <tableColumn id="2339" xr3:uid="{3D4A0BBE-3091-AB42-B6CD-552C566C43E1}" name="Column2339"/>
    <tableColumn id="2340" xr3:uid="{AFB805C0-AAE5-9B43-A3F2-3EBBFDEE03F9}" name="Column2340"/>
    <tableColumn id="2341" xr3:uid="{2C149215-60B0-3C46-BAFA-6B6FAEE2012B}" name="Column2341"/>
    <tableColumn id="2342" xr3:uid="{70396643-9DCA-5744-9D32-22C3397BFCDA}" name="Column2342"/>
    <tableColumn id="2343" xr3:uid="{B4BC302A-4526-E140-B2A2-568E96CC8103}" name="Column2343"/>
    <tableColumn id="2344" xr3:uid="{2FA0DB1B-6928-B74A-91FA-162A916F8FC7}" name="Column2344"/>
    <tableColumn id="2345" xr3:uid="{4C870196-FDED-0246-9565-3334EB9815CC}" name="Column2345"/>
    <tableColumn id="2346" xr3:uid="{99DDF6CF-23CD-3C44-A9FA-BE5CFCF7F548}" name="Column2346"/>
    <tableColumn id="2347" xr3:uid="{D1991E4F-EE1A-CA40-95EF-848FED9EC71A}" name="Column2347"/>
    <tableColumn id="2348" xr3:uid="{9826B704-30FF-C248-A0D2-3AA5195A3F64}" name="Column2348"/>
    <tableColumn id="2349" xr3:uid="{80A200FF-E4A8-3149-8537-F0E02C7EC0EE}" name="Column2349"/>
    <tableColumn id="2350" xr3:uid="{4759A25C-F0F8-A741-A027-33C0ECE6BE85}" name="Column2350"/>
    <tableColumn id="2351" xr3:uid="{8061F1F1-41DB-4D4E-9F22-B668B24EB0C1}" name="Column2351"/>
    <tableColumn id="2352" xr3:uid="{6DDE7B19-0A25-A843-8C37-D9A4BF1FBCAD}" name="Column2352"/>
    <tableColumn id="2353" xr3:uid="{F091D2A7-0F54-4049-A5BC-20084E2F4D90}" name="Column2353"/>
    <tableColumn id="2354" xr3:uid="{30E6C367-34B4-064B-A284-3B3418B47699}" name="Column2354"/>
    <tableColumn id="2355" xr3:uid="{435ABEFF-1922-AF41-A5CC-29C3CD1067F5}" name="Column2355"/>
    <tableColumn id="2356" xr3:uid="{F2541A51-2ABD-AC46-B0D2-D872FFD88CF6}" name="Column2356"/>
    <tableColumn id="2357" xr3:uid="{574EE498-BD9B-8142-A50C-DD7E9128C044}" name="Column2357"/>
    <tableColumn id="2358" xr3:uid="{89F74F1A-55CE-5941-A33F-51602C8C147C}" name="Column2358"/>
    <tableColumn id="2359" xr3:uid="{94F895E5-AB30-2449-AC94-09ED87B77948}" name="Column2359"/>
    <tableColumn id="2360" xr3:uid="{1CF9D53C-0233-7148-89C8-F3EB3C7FEC12}" name="Column2360"/>
    <tableColumn id="2361" xr3:uid="{F2599F5D-A2CB-5646-A8D2-588CE47C5A4F}" name="Column2361"/>
    <tableColumn id="2362" xr3:uid="{0406832F-C7B1-CB44-888C-38692213600A}" name="Column2362"/>
    <tableColumn id="2363" xr3:uid="{E8F76752-0ECB-F941-B15D-F47AB65FD686}" name="Column2363"/>
    <tableColumn id="2364" xr3:uid="{722F65C8-990B-DC44-8665-D39F78B87069}" name="Column2364"/>
    <tableColumn id="2365" xr3:uid="{51653618-1CA0-D243-BE12-C12766490721}" name="Column2365"/>
    <tableColumn id="2366" xr3:uid="{1F11C329-CA2B-3840-9376-C1467CD6E2D0}" name="Column2366"/>
    <tableColumn id="2367" xr3:uid="{E0F720A9-0E29-D94F-BE36-BD2147002767}" name="Column2367"/>
    <tableColumn id="2368" xr3:uid="{4D3A0D12-B131-DD46-BD51-46C83B62AF37}" name="Column2368"/>
    <tableColumn id="2369" xr3:uid="{67FAB85B-5D04-6743-B646-5656BA00EDA1}" name="Column2369"/>
    <tableColumn id="2370" xr3:uid="{0E8DCD79-D8C3-E740-9627-0A08089C43B1}" name="Column2370"/>
    <tableColumn id="2371" xr3:uid="{D4807116-1DB6-424D-9F4B-1626FD4EECC9}" name="Column2371"/>
    <tableColumn id="2372" xr3:uid="{C0173EF6-B862-A940-956F-8CCB690748F3}" name="Column2372"/>
    <tableColumn id="2373" xr3:uid="{80144733-2FB3-894D-827F-6EED0F612156}" name="Column2373"/>
    <tableColumn id="2374" xr3:uid="{07F1B3AF-51EA-8447-A287-C2CE6DDAFB9F}" name="Column2374"/>
    <tableColumn id="2375" xr3:uid="{3749BE0B-7E85-0246-AC61-8DC8FF2CBA1C}" name="Column2375"/>
    <tableColumn id="2376" xr3:uid="{0A93E80E-14AB-E54A-8716-E83901F9715A}" name="Column2376"/>
    <tableColumn id="2377" xr3:uid="{0C679E52-5775-0544-B20E-918C97699368}" name="Column2377"/>
    <tableColumn id="2378" xr3:uid="{49450DE7-BC7C-714A-BD36-24AD83845AFB}" name="Column2378"/>
    <tableColumn id="2379" xr3:uid="{26F2315C-A359-C845-A194-6623D7086088}" name="Column2379"/>
    <tableColumn id="2380" xr3:uid="{4D80979C-DD95-C543-84F8-9E8B1A9636C8}" name="Column2380"/>
    <tableColumn id="2381" xr3:uid="{A4E5AF44-DB4B-7142-B19E-33C2F04B5146}" name="Column2381"/>
    <tableColumn id="2382" xr3:uid="{F33EC57D-F4DF-EA41-8B9A-10B2A9312740}" name="Column2382"/>
    <tableColumn id="2383" xr3:uid="{64C264B5-B412-1C42-B904-3B027B45C57E}" name="Column2383"/>
    <tableColumn id="2384" xr3:uid="{B204798A-4E97-F244-A345-32E678C7C4DD}" name="Column2384"/>
    <tableColumn id="2385" xr3:uid="{7470F233-2CF2-6A48-BCFF-5220DCCC5492}" name="Column2385"/>
    <tableColumn id="2386" xr3:uid="{55815F89-63B1-E64B-8947-80DE33A4F817}" name="Column2386"/>
    <tableColumn id="2387" xr3:uid="{6F1CEADA-513D-AE40-9FBF-473F71ABC7A4}" name="Column2387"/>
    <tableColumn id="2388" xr3:uid="{F9C55619-66D0-B04F-AF1A-E36E8E2B69EE}" name="Column2388"/>
    <tableColumn id="2389" xr3:uid="{701CBED9-C60F-4C49-AFF5-FC4C7F83B6FE}" name="Column2389"/>
    <tableColumn id="2390" xr3:uid="{58040903-B1F7-1146-99C4-3CDEA0D50F2F}" name="Column2390"/>
    <tableColumn id="2391" xr3:uid="{DE6940B0-007E-4344-9E10-394492E9D37D}" name="Column2391"/>
    <tableColumn id="2392" xr3:uid="{34968BA1-4E3A-C546-8A8F-FAF607CE3E0A}" name="Column2392"/>
    <tableColumn id="2393" xr3:uid="{5789397E-348F-EB4D-8B8A-22C7315FFF53}" name="Column2393"/>
    <tableColumn id="2394" xr3:uid="{DE80C62E-3F74-1D4C-9B4D-961284D80BB7}" name="Column2394"/>
    <tableColumn id="2395" xr3:uid="{EC09F5E4-30DB-9C4F-9A7F-D62E938C79D9}" name="Column2395"/>
    <tableColumn id="2396" xr3:uid="{A7176AA2-7624-F94E-B883-FFDB573D4095}" name="Column2396"/>
    <tableColumn id="2397" xr3:uid="{9AE1F090-F25B-7C44-A246-D0B88BC9BE9E}" name="Column2397"/>
    <tableColumn id="2398" xr3:uid="{980E497C-6867-654F-972F-6C91BD9FF46C}" name="Column2398"/>
    <tableColumn id="2399" xr3:uid="{990825CB-3B13-EE4C-85D0-A9B2D1A693CE}" name="Column2399"/>
    <tableColumn id="2400" xr3:uid="{06615F4E-6BCA-E849-B69E-8A2885330CD4}" name="Column2400"/>
    <tableColumn id="2401" xr3:uid="{BEA370FA-A2C5-9544-AEC1-AED4B33FB35C}" name="Column2401"/>
    <tableColumn id="2402" xr3:uid="{82528CA7-EF97-2942-88B9-8D9B619AB555}" name="Column2402"/>
    <tableColumn id="2403" xr3:uid="{06B98E1F-5C7A-9644-92B5-C9153DD67559}" name="Column2403"/>
    <tableColumn id="2404" xr3:uid="{C8290EAC-6D92-804B-88F8-8BB56648B7A5}" name="Column2404"/>
    <tableColumn id="2405" xr3:uid="{1C71AA8D-A38B-274C-9198-3412722184ED}" name="Column2405"/>
    <tableColumn id="2406" xr3:uid="{95D7FBCD-F082-8740-8A9E-D9FE7254B79E}" name="Column2406"/>
    <tableColumn id="2407" xr3:uid="{C547E416-9E66-004D-8FFA-A872F4D27570}" name="Column2407"/>
    <tableColumn id="2408" xr3:uid="{5D8A4C81-397F-6945-8C41-3E6D4CCA36C1}" name="Column2408"/>
    <tableColumn id="2409" xr3:uid="{FB7B1601-01E0-DA4F-B6CF-055BD7247DC2}" name="Column2409"/>
    <tableColumn id="2410" xr3:uid="{988561BE-4513-1340-B82C-F9465A023766}" name="Column2410"/>
    <tableColumn id="2411" xr3:uid="{B21AB037-1EF7-F34E-AA9C-BE66785E37E8}" name="Column2411"/>
    <tableColumn id="2412" xr3:uid="{575C42F9-074E-AA4D-B60E-31F77CDC9F78}" name="Column2412"/>
    <tableColumn id="2413" xr3:uid="{E154FB0E-7843-4342-92E4-4591401B4CF1}" name="Column2413"/>
    <tableColumn id="2414" xr3:uid="{642F7105-1EAA-4B4A-BCFC-F60C93E6E4F7}" name="Column2414"/>
    <tableColumn id="2415" xr3:uid="{B104D3C4-2563-3341-B336-656CC216C328}" name="Column2415"/>
    <tableColumn id="2416" xr3:uid="{98A18ABA-BC83-EB42-8D79-A425222159AF}" name="Column2416"/>
    <tableColumn id="2417" xr3:uid="{256C1F5D-B592-5749-96E0-6C1B698FBB39}" name="Column2417"/>
    <tableColumn id="2418" xr3:uid="{CF254727-83E1-2747-8723-2D7931FE05EA}" name="Column2418"/>
    <tableColumn id="2419" xr3:uid="{C2B2C8DC-A037-444A-9095-8A4856240B82}" name="Column2419"/>
    <tableColumn id="2420" xr3:uid="{CF37C211-22DE-0A4F-8937-F2ED9648FEB2}" name="Column2420"/>
    <tableColumn id="2421" xr3:uid="{D36B684F-C5F6-E545-B4C6-D0A220B0B747}" name="Column2421"/>
    <tableColumn id="2422" xr3:uid="{7A0636E4-564A-7243-AF48-E6A6D5E0AFB0}" name="Column2422"/>
    <tableColumn id="2423" xr3:uid="{B6B45DA0-5113-804D-A9AA-530A27301086}" name="Column2423"/>
    <tableColumn id="2424" xr3:uid="{D2F0E458-F265-DE4D-9495-D139F51C0549}" name="Column2424"/>
    <tableColumn id="2425" xr3:uid="{6F94F692-E08A-BA48-8E55-2663CC3CD6BD}" name="Column2425"/>
    <tableColumn id="2426" xr3:uid="{AEB87AE4-968E-6D46-9BE5-447BE3B79FAA}" name="Column2426"/>
    <tableColumn id="2427" xr3:uid="{CBD1410F-0A5F-7049-B32F-8A4EC0654F34}" name="Column2427"/>
    <tableColumn id="2428" xr3:uid="{A29E844A-BD9D-FC46-AE98-CA8F836D1493}" name="Column2428"/>
    <tableColumn id="2429" xr3:uid="{262A5EE4-16F6-C74B-AE23-ADBE0E25FE9A}" name="Column2429"/>
    <tableColumn id="2430" xr3:uid="{BB020077-6D05-7D42-9359-E82394BD03B8}" name="Column2430"/>
    <tableColumn id="2431" xr3:uid="{3C45E70F-09B5-D742-AA3E-A5532443D9A6}" name="Column2431"/>
    <tableColumn id="2432" xr3:uid="{10802E0C-9B33-5F47-9FA6-F30529ECC309}" name="Column2432"/>
    <tableColumn id="2433" xr3:uid="{C0A3B86C-8550-024C-A0C4-51341ED04873}" name="Column2433"/>
    <tableColumn id="2434" xr3:uid="{4C483C62-B80E-9847-A9E7-87C618F181B1}" name="Column2434"/>
    <tableColumn id="2435" xr3:uid="{FAB60255-7696-B643-A377-48B73DAF4522}" name="Column2435"/>
    <tableColumn id="2436" xr3:uid="{3C632AD8-028C-1845-BDBC-47EBBEF7CE4B}" name="Column2436"/>
    <tableColumn id="2437" xr3:uid="{98FCC132-9065-2943-9E5D-961E1CE7958C}" name="Column2437"/>
    <tableColumn id="2438" xr3:uid="{4AFF9B57-6B4B-0441-AD0C-903C58677478}" name="Column2438"/>
    <tableColumn id="2439" xr3:uid="{475F6EF5-9DFE-C540-B140-B6BCA0D8175A}" name="Column2439"/>
    <tableColumn id="2440" xr3:uid="{D32DFC19-7303-8541-B165-924C72E73277}" name="Column2440"/>
    <tableColumn id="2441" xr3:uid="{042E48E8-BCE6-7C4B-BA7F-EEB9767FAF20}" name="Column2441"/>
    <tableColumn id="2442" xr3:uid="{58C481F2-14B0-524F-BEBC-36F519A20F0B}" name="Column2442"/>
    <tableColumn id="2443" xr3:uid="{4E9CFFF4-6A0F-5945-B970-7DB1A3DBAA12}" name="Column2443"/>
    <tableColumn id="2444" xr3:uid="{07B26B58-8A06-9A4F-B708-005E9050CE83}" name="Column2444"/>
    <tableColumn id="2445" xr3:uid="{45D7A643-E243-DA4B-BA33-AC6003208724}" name="Column2445"/>
    <tableColumn id="2446" xr3:uid="{F42C9E5F-4179-C548-BBE3-F74AD8B91F2E}" name="Column2446"/>
    <tableColumn id="2447" xr3:uid="{660D0245-7428-4149-A16A-29525D746389}" name="Column2447"/>
    <tableColumn id="2448" xr3:uid="{EDF4323A-31DA-4C47-9CD0-906962C59DA2}" name="Column2448"/>
    <tableColumn id="2449" xr3:uid="{24C1B70D-F397-0E4E-AB6C-B6078B1A866D}" name="Column2449"/>
    <tableColumn id="2450" xr3:uid="{98FC6CFC-1AED-224F-A692-3AD5FAFC2CBA}" name="Column2450"/>
    <tableColumn id="2451" xr3:uid="{66077B53-3D8E-8944-AB8A-B0F2B42F4BE0}" name="Column2451"/>
    <tableColumn id="2452" xr3:uid="{5FD2235C-ECB6-A24C-AF7A-06D06C2E718B}" name="Column2452"/>
    <tableColumn id="2453" xr3:uid="{9AB15A46-3CE8-3341-9080-45CC3F054366}" name="Column2453"/>
    <tableColumn id="2454" xr3:uid="{15C631FF-57B1-9447-82A4-1A227164D0E3}" name="Column2454"/>
    <tableColumn id="2455" xr3:uid="{E8FD6DD0-ADCF-CE4E-A0F2-0B5C48DD4945}" name="Column2455"/>
    <tableColumn id="2456" xr3:uid="{77C1556C-995D-B74D-A20E-37414785D716}" name="Column2456"/>
    <tableColumn id="2457" xr3:uid="{395457EE-7F5B-964E-A71B-1A3DA8BD8EEC}" name="Column2457"/>
    <tableColumn id="2458" xr3:uid="{C7F0AD78-729D-A947-9A73-AA0CB9CC0C20}" name="Column2458"/>
    <tableColumn id="2459" xr3:uid="{21C98103-9CB8-E34A-8BA9-82FAFB64B4DC}" name="Column2459"/>
    <tableColumn id="2460" xr3:uid="{CE66A5D7-7C5B-A64A-875A-F614A4A49687}" name="Column2460"/>
    <tableColumn id="2461" xr3:uid="{6B98D913-4880-D342-ACBD-F62D7E59BABA}" name="Column2461"/>
    <tableColumn id="2462" xr3:uid="{FDDB4594-D694-6140-B8C8-D078EB71F76F}" name="Column2462"/>
    <tableColumn id="2463" xr3:uid="{4A0B6E44-8307-454A-8E3A-57253B459C63}" name="Column2463"/>
    <tableColumn id="2464" xr3:uid="{8F693E08-0DB1-2748-8D8F-FFB1A48940DA}" name="Column2464"/>
    <tableColumn id="2465" xr3:uid="{FC11C2E6-C5D5-C84A-BBEE-01C0407FC44C}" name="Column2465"/>
    <tableColumn id="2466" xr3:uid="{6F6DAE8C-1FDA-1D46-85B0-136514E0FF2D}" name="Column2466"/>
    <tableColumn id="2467" xr3:uid="{A37C0C9E-C594-D44B-9087-A4AEB9C43094}" name="Column2467"/>
    <tableColumn id="2468" xr3:uid="{D6D57E28-037C-E34B-87BB-1F68636885E7}" name="Column2468"/>
    <tableColumn id="2469" xr3:uid="{970624EE-B776-764E-ADE6-E7B7F2BDB91C}" name="Column2469"/>
    <tableColumn id="2470" xr3:uid="{12B87677-AB83-A442-8E1D-993877737BAA}" name="Column2470"/>
    <tableColumn id="2471" xr3:uid="{FCDC4C94-B4C2-C049-9D21-936BC464C9EA}" name="Column2471"/>
    <tableColumn id="2472" xr3:uid="{1962DDC5-8A81-ED44-9804-10CB81CB991C}" name="Column2472"/>
    <tableColumn id="2473" xr3:uid="{ED46F238-7535-9948-AAAE-65877C92A10C}" name="Column2473"/>
    <tableColumn id="2474" xr3:uid="{91659801-B69C-EA40-A4DD-2A6450E2217A}" name="Column2474"/>
    <tableColumn id="2475" xr3:uid="{9FECC939-C56F-9843-9339-90CC300DF3D3}" name="Column2475"/>
    <tableColumn id="2476" xr3:uid="{C61064DC-2B3B-E246-9218-215936AA3CC6}" name="Column2476"/>
    <tableColumn id="2477" xr3:uid="{36CAC234-E520-A246-B6C1-BE8F59AB7CD5}" name="Column2477"/>
    <tableColumn id="2478" xr3:uid="{9E96A686-2C5D-B547-9E81-D3A7AD7EDCCB}" name="Column2478"/>
    <tableColumn id="2479" xr3:uid="{CEB82E95-6C76-AA40-8430-A9C7EC884200}" name="Column2479"/>
    <tableColumn id="2480" xr3:uid="{B040BF08-7EC5-5F40-B68A-C9848CCF4209}" name="Column2480"/>
    <tableColumn id="2481" xr3:uid="{C16EAAE4-174F-DB42-832D-562263458537}" name="Column2481"/>
    <tableColumn id="2482" xr3:uid="{1ADB9D59-AD4C-6C42-80F0-D5459AE1A64F}" name="Column2482"/>
    <tableColumn id="2483" xr3:uid="{F99FA754-3751-584F-8B54-17F871C50323}" name="Column2483"/>
    <tableColumn id="2484" xr3:uid="{DE623047-3164-3342-A206-25D60F723E31}" name="Column2484"/>
    <tableColumn id="2485" xr3:uid="{AE1C7166-EA51-A84B-A356-106F1B30862F}" name="Column2485"/>
    <tableColumn id="2486" xr3:uid="{D74ADDE3-766A-6641-9157-D036610A1749}" name="Column2486"/>
    <tableColumn id="2487" xr3:uid="{3842F354-ED12-7841-A0AE-FD2EF03AD431}" name="Column2487"/>
    <tableColumn id="2488" xr3:uid="{EADD63E2-2366-9C47-8B45-EF2781A1A3B8}" name="Column2488"/>
    <tableColumn id="2489" xr3:uid="{8F5B68E9-D424-6648-9D12-34552C746CB3}" name="Column2489"/>
    <tableColumn id="2490" xr3:uid="{B63F1C4F-31AD-EE40-AC1F-A9C5189D0B95}" name="Column2490"/>
    <tableColumn id="2491" xr3:uid="{2CB0CB2D-F32C-6D42-B043-4A523B6DCFC1}" name="Column2491"/>
    <tableColumn id="2492" xr3:uid="{42CB4EDB-DCA5-534D-8BCA-01E776E77888}" name="Column2492"/>
    <tableColumn id="2493" xr3:uid="{0C0BC902-890E-A149-BADD-1CEDACBDEBCF}" name="Column2493"/>
    <tableColumn id="2494" xr3:uid="{D37CFA56-1608-2A43-8792-D1B06B575120}" name="Column2494"/>
    <tableColumn id="2495" xr3:uid="{E8621DCB-A8E8-FF48-93A7-508F8F0948CF}" name="Column2495"/>
    <tableColumn id="2496" xr3:uid="{E150B43C-79B8-2E40-8FF9-3FCF22C0B3E1}" name="Column2496"/>
    <tableColumn id="2497" xr3:uid="{9F59780E-A1D6-3147-9130-8C458768BE11}" name="Column2497"/>
    <tableColumn id="2498" xr3:uid="{930535D4-D66F-4541-87D8-D3943823AE78}" name="Column2498"/>
    <tableColumn id="2499" xr3:uid="{248FC882-D017-4D4D-B7EA-34E8CBA563B4}" name="Column2499"/>
    <tableColumn id="2500" xr3:uid="{B64EA117-B780-A246-AC3E-A1CF7C596604}" name="Column2500"/>
    <tableColumn id="2501" xr3:uid="{2FC8E88E-7FBA-1548-9ADD-2916745F2E86}" name="Column2501"/>
    <tableColumn id="2502" xr3:uid="{E8B2AD36-6562-4940-8B8A-65BB308F0D82}" name="Column2502"/>
    <tableColumn id="2503" xr3:uid="{A76D70C9-A635-0F41-83C9-DBB1363579ED}" name="Column2503"/>
    <tableColumn id="2504" xr3:uid="{97E0592E-DE66-F944-BB05-11668B0BB78A}" name="Column2504"/>
    <tableColumn id="2505" xr3:uid="{D87B443B-B255-1F44-8345-69F85573A439}" name="Column2505"/>
    <tableColumn id="2506" xr3:uid="{180FC15F-D0F6-0F4E-A830-C5271CBBBAF0}" name="Column2506"/>
    <tableColumn id="2507" xr3:uid="{5FB397B0-9635-C14B-8721-E4D2A36A222A}" name="Column2507"/>
    <tableColumn id="2508" xr3:uid="{863D3E3B-DB3B-F246-BFE9-EEDB877EEB1F}" name="Column2508"/>
    <tableColumn id="2509" xr3:uid="{3B0C2489-A8D6-FF46-B07B-9662EC2D02D3}" name="Column2509"/>
    <tableColumn id="2510" xr3:uid="{7931BC3A-3A7C-3949-8B8B-BBAC843872F0}" name="Column2510"/>
    <tableColumn id="2511" xr3:uid="{D71DD449-BFE8-FC42-8D4D-082F1E0418DB}" name="Column2511"/>
    <tableColumn id="2512" xr3:uid="{9D9E2A31-BE1D-D24F-9632-1534192DBF8F}" name="Column2512"/>
    <tableColumn id="2513" xr3:uid="{09D73D8B-D633-A340-8CB1-6BAA61A64A54}" name="Column2513"/>
    <tableColumn id="2514" xr3:uid="{4239A478-81B0-604A-A552-DDB7255F36DD}" name="Column2514"/>
    <tableColumn id="2515" xr3:uid="{E8140449-4704-5041-A129-5A3C1B732D5A}" name="Column2515"/>
    <tableColumn id="2516" xr3:uid="{25605C04-93E1-4541-909C-B10F565A7287}" name="Column2516"/>
    <tableColumn id="2517" xr3:uid="{6A0B8A66-6848-1F45-9EF7-DDDA2F8978C3}" name="Column2517"/>
    <tableColumn id="2518" xr3:uid="{90D8650B-5B6F-8349-98EE-2067C31291AD}" name="Column2518"/>
    <tableColumn id="2519" xr3:uid="{51D7FA09-21CC-8F4B-A619-29F039F832D5}" name="Column2519"/>
    <tableColumn id="2520" xr3:uid="{4E0C01FE-564B-4D41-8740-321E27C31E6E}" name="Column2520"/>
    <tableColumn id="2521" xr3:uid="{C14F02D3-D15E-6C47-A425-CB8855890581}" name="Column2521"/>
    <tableColumn id="2522" xr3:uid="{13DC83F0-3ACB-724A-B0AA-9DF93468C083}" name="Column2522"/>
    <tableColumn id="2523" xr3:uid="{E384DAC0-45B1-234B-986D-87C9E7AA18F8}" name="Column2523"/>
    <tableColumn id="2524" xr3:uid="{2CD0FE88-4FD6-F54C-9DC4-3AAD4C6AD876}" name="Column2524"/>
    <tableColumn id="2525" xr3:uid="{0E39A0E6-A168-4545-97D6-27BF31701CA8}" name="Column2525"/>
    <tableColumn id="2526" xr3:uid="{B3389061-D777-0B46-99B9-1DEF0468A1AA}" name="Column2526"/>
    <tableColumn id="2527" xr3:uid="{2B730EE8-7ECC-C749-8CEE-1B4D47F18078}" name="Column2527"/>
    <tableColumn id="2528" xr3:uid="{B4414238-70D1-B945-B8E3-9EC92BEA3168}" name="Column2528"/>
    <tableColumn id="2529" xr3:uid="{8225C32C-DE57-994C-AAEC-44B69DB15432}" name="Column2529"/>
    <tableColumn id="2530" xr3:uid="{E5E4DF09-5018-714D-96FE-6F8D5BEADAFB}" name="Column2530"/>
    <tableColumn id="2531" xr3:uid="{16442FE8-59B8-A048-AA72-3670117F2ED9}" name="Column2531"/>
    <tableColumn id="2532" xr3:uid="{93561668-5094-2744-9366-5412F6802F0B}" name="Column2532"/>
    <tableColumn id="2533" xr3:uid="{F838BFF3-2E40-E947-A767-C84D6E636593}" name="Column2533"/>
    <tableColumn id="2534" xr3:uid="{97539CAF-5057-4847-906C-0DD83AF9D001}" name="Column2534"/>
    <tableColumn id="2535" xr3:uid="{1942EA46-5173-E34C-B7B5-43E522F351F2}" name="Column2535"/>
    <tableColumn id="2536" xr3:uid="{4DEA82B1-0E34-BD44-A17C-564081E3F40D}" name="Column2536"/>
    <tableColumn id="2537" xr3:uid="{AB57F366-5BAE-DE45-B51A-B55F89AE732F}" name="Column2537"/>
    <tableColumn id="2538" xr3:uid="{0FC0365C-1DEB-C34A-9E99-94486E12323A}" name="Column2538"/>
    <tableColumn id="2539" xr3:uid="{E8DFD539-D7F2-064D-A2E4-D4411FE6C6A5}" name="Column2539"/>
    <tableColumn id="2540" xr3:uid="{69E7A6E5-E079-6A4A-BEBD-D03E7845057A}" name="Column2540"/>
    <tableColumn id="2541" xr3:uid="{28FD039E-8DD3-444E-AEED-34685D161A0D}" name="Column2541"/>
    <tableColumn id="2542" xr3:uid="{494392A4-32E0-C244-8CFA-B6F45D5FB806}" name="Column2542"/>
    <tableColumn id="2543" xr3:uid="{4E6B3B89-C8E5-B147-8C58-9396452B5A68}" name="Column2543"/>
    <tableColumn id="2544" xr3:uid="{28F4FB7E-F5B5-1541-B8C7-ECC26CBDC4DA}" name="Column2544"/>
    <tableColumn id="2545" xr3:uid="{912D5023-38EA-EF44-90AF-126529336FC4}" name="Column2545"/>
    <tableColumn id="2546" xr3:uid="{9FA00462-610C-5847-8996-598E5AABB489}" name="Column2546"/>
    <tableColumn id="2547" xr3:uid="{95B368BA-71C8-F940-8133-BDE4F2F5C92B}" name="Column2547"/>
    <tableColumn id="2548" xr3:uid="{51B9C96E-CF76-3F4E-ABD9-F9CD63E70865}" name="Column2548"/>
    <tableColumn id="2549" xr3:uid="{FA31BE26-EDFE-FE41-8D72-4A56D7B4640B}" name="Column2549"/>
    <tableColumn id="2550" xr3:uid="{FF8AA4AC-D315-F94D-A2C5-D9B49C51A858}" name="Column2550"/>
    <tableColumn id="2551" xr3:uid="{69475CCB-372C-7E48-9F4A-0DAE06C2BBAF}" name="Column2551"/>
    <tableColumn id="2552" xr3:uid="{42E557E7-9C6C-564B-BD2A-610B76948A7C}" name="Column2552"/>
    <tableColumn id="2553" xr3:uid="{186D99E5-45CB-2A4F-A8BF-4DB8B857B02A}" name="Column2553"/>
    <tableColumn id="2554" xr3:uid="{BB1F5BB9-8491-3B49-8F5F-E9ECE015540D}" name="Column2554"/>
    <tableColumn id="2555" xr3:uid="{83F66D5D-EC58-4A48-B8A2-04C7A57EDBFD}" name="Column2555"/>
    <tableColumn id="2556" xr3:uid="{8E6D50E9-AA32-CC44-AD47-AD3E0131420A}" name="Column2556"/>
    <tableColumn id="2557" xr3:uid="{67DE50ED-4E06-CE4F-8217-E837A941607B}" name="Column2557"/>
    <tableColumn id="2558" xr3:uid="{A846E991-8D53-024E-B00C-F5B410DA49B8}" name="Column2558"/>
    <tableColumn id="2559" xr3:uid="{E64991EC-8B80-CB49-95CE-88A869D4FE07}" name="Column2559"/>
    <tableColumn id="2560" xr3:uid="{816EE1AB-75E4-634E-8355-556055AD7DDB}" name="Column2560"/>
    <tableColumn id="2561" xr3:uid="{80C1EF97-8252-854E-BC3D-39CB86EE1C74}" name="Column2561"/>
    <tableColumn id="2562" xr3:uid="{6B01C7FA-D750-4545-A57B-C7C8D5E0CF5D}" name="Column2562"/>
    <tableColumn id="2563" xr3:uid="{A954D6F0-B6B2-C94A-84B2-15EE872A9720}" name="Column2563"/>
    <tableColumn id="2564" xr3:uid="{C38658EF-591A-C643-8ABF-E232B6F33C72}" name="Column2564"/>
    <tableColumn id="2565" xr3:uid="{7C2EC4A7-6D35-4A45-92B0-C5C92FF21DE5}" name="Column2565"/>
    <tableColumn id="2566" xr3:uid="{1FCBCC5E-E520-4340-8115-8B3AD2DD4D9F}" name="Column2566"/>
    <tableColumn id="2567" xr3:uid="{F9CAD154-2313-0B46-BA2B-43AC73F6E7D0}" name="Column2567"/>
    <tableColumn id="2568" xr3:uid="{3CA5D627-5EFD-2A47-97C1-977496B0EFFE}" name="Column2568"/>
    <tableColumn id="2569" xr3:uid="{BF9037DE-1E0F-6D40-B951-BAB496DFD52F}" name="Column2569"/>
    <tableColumn id="2570" xr3:uid="{D90E1F3D-2EFB-D348-98EB-E3B2B17887DC}" name="Column2570"/>
    <tableColumn id="2571" xr3:uid="{079A2C97-F790-8445-9C44-E1208E5A703B}" name="Column2571"/>
    <tableColumn id="2572" xr3:uid="{B08BCE49-483D-7942-9445-711749027189}" name="Column2572"/>
    <tableColumn id="2573" xr3:uid="{B6DD786A-5070-3A4B-8385-E4C40862A0D8}" name="Column2573"/>
    <tableColumn id="2574" xr3:uid="{432AF465-9E61-C249-9808-1ADDA1F4CA1A}" name="Column2574"/>
    <tableColumn id="2575" xr3:uid="{BC59FC27-647B-2645-B1BA-10406F51CBA6}" name="Column2575"/>
    <tableColumn id="2576" xr3:uid="{D25B21E5-FF6F-6D4C-9187-3348B6969914}" name="Column2576"/>
    <tableColumn id="2577" xr3:uid="{B5440571-1B85-BB43-85C5-28CF61271350}" name="Column2577"/>
    <tableColumn id="2578" xr3:uid="{E57F5B56-E8FA-3E4F-807D-785F1278EF39}" name="Column2578"/>
    <tableColumn id="2579" xr3:uid="{78093814-E839-EB47-A364-6F22A423790E}" name="Column2579"/>
    <tableColumn id="2580" xr3:uid="{E7D7B1AB-E542-6449-8E17-5A9BC03F86C0}" name="Column2580"/>
    <tableColumn id="2581" xr3:uid="{16020557-541E-3D4D-A46B-271C62D3EE8F}" name="Column2581"/>
    <tableColumn id="2582" xr3:uid="{037AAF74-8820-1B43-B00B-4B0B5C20925F}" name="Column2582"/>
    <tableColumn id="2583" xr3:uid="{A768115C-4E68-274C-8628-082B6A23A12C}" name="Column2583"/>
    <tableColumn id="2584" xr3:uid="{0984A37B-53A3-E74C-8BBE-B290A6054BAD}" name="Column2584"/>
    <tableColumn id="2585" xr3:uid="{30DBD51C-28FE-F54A-8B54-9EBAAC92937F}" name="Column2585"/>
    <tableColumn id="2586" xr3:uid="{7D8A5603-E228-C54B-B8C8-DA844D14FCEF}" name="Column2586"/>
    <tableColumn id="2587" xr3:uid="{2AEA3724-FD72-9243-824E-33CDE0300A6A}" name="Column2587"/>
    <tableColumn id="2588" xr3:uid="{C73AEA05-5B2F-3644-B537-3D860E035BB4}" name="Column2588"/>
    <tableColumn id="2589" xr3:uid="{20B9A58C-3622-FD43-9F47-157FE0BC4C5B}" name="Column2589"/>
    <tableColumn id="2590" xr3:uid="{2D3CB747-F880-1E40-83E5-08E41C51BFF9}" name="Column2590"/>
    <tableColumn id="2591" xr3:uid="{D50D21F0-9C2D-0242-9AC8-8DFA58F8FF1B}" name="Column2591"/>
    <tableColumn id="2592" xr3:uid="{8C34E986-34E9-2048-BDFF-E0AA56AE0F4C}" name="Column2592"/>
    <tableColumn id="2593" xr3:uid="{1A28C319-B37F-BF48-97AA-CBA1A5E139E3}" name="Column2593"/>
    <tableColumn id="2594" xr3:uid="{CC9C0512-11F9-3D45-B79B-75F485408E8C}" name="Column2594"/>
    <tableColumn id="2595" xr3:uid="{326B8DB5-9452-F744-97B3-FC454169699B}" name="Column2595"/>
    <tableColumn id="2596" xr3:uid="{334FE8A3-486B-014B-92E9-012A3516CF83}" name="Column2596"/>
    <tableColumn id="2597" xr3:uid="{A059B567-8439-6346-B800-4CADBD40A46A}" name="Column2597"/>
    <tableColumn id="2598" xr3:uid="{1EAF55D3-940D-F748-AD7F-B6BA35EDCDCF}" name="Column2598"/>
    <tableColumn id="2599" xr3:uid="{54924729-E51D-2D42-BBCD-7F5A988CF736}" name="Column2599"/>
    <tableColumn id="2600" xr3:uid="{E6787D06-8845-7248-B985-1ABE775C7661}" name="Column2600"/>
    <tableColumn id="2601" xr3:uid="{0A774A1A-7785-CF4B-8571-C12411A9E6A6}" name="Column2601"/>
    <tableColumn id="2602" xr3:uid="{46EABE57-F01D-7248-AA18-A4000FC33A71}" name="Column2602"/>
    <tableColumn id="2603" xr3:uid="{9796690E-ABB7-8C4F-A7DB-C2DF59F526BC}" name="Column2603"/>
    <tableColumn id="2604" xr3:uid="{056C1199-7DF2-FB44-9B9F-42E7ED2BD90C}" name="Column2604"/>
    <tableColumn id="2605" xr3:uid="{F5732A7A-F452-B641-AC0F-1DCF6279C23B}" name="Column2605"/>
    <tableColumn id="2606" xr3:uid="{EFA9FC19-189F-4640-97E8-F09D40AF3DF5}" name="Column2606"/>
    <tableColumn id="2607" xr3:uid="{1865946C-6197-4840-903E-42D22F817EDE}" name="Column2607"/>
    <tableColumn id="2608" xr3:uid="{C4256E36-CAEF-544C-A5A7-853EEDE19D3B}" name="Column2608"/>
    <tableColumn id="2609" xr3:uid="{D56A7C52-55BA-1246-B638-5D347ACA470E}" name="Column2609"/>
    <tableColumn id="2610" xr3:uid="{110BC747-AA22-0D49-836E-8A64570542DE}" name="Column2610"/>
    <tableColumn id="2611" xr3:uid="{453BCAAD-6275-AE40-B1CE-1C9F5BF54546}" name="Column2611"/>
    <tableColumn id="2612" xr3:uid="{59AD0BE1-F305-0841-870D-D6936FE20B24}" name="Column2612"/>
    <tableColumn id="2613" xr3:uid="{02BEF31A-03CF-D848-998E-6AB568E93915}" name="Column2613"/>
    <tableColumn id="2614" xr3:uid="{BBD5B203-EF88-8B49-8275-0811A9E40E63}" name="Column2614"/>
    <tableColumn id="2615" xr3:uid="{3075FB5C-472F-2944-854D-7C8DF1C3A0E5}" name="Column2615"/>
    <tableColumn id="2616" xr3:uid="{7706C3AF-FF50-5C44-B254-639449626A35}" name="Column2616"/>
    <tableColumn id="2617" xr3:uid="{103CD8F9-CC9D-AE4B-B5E9-078BD65457E6}" name="Column2617"/>
    <tableColumn id="2618" xr3:uid="{BD421D99-16BD-974E-B09E-94C17CB5B37D}" name="Column2618"/>
    <tableColumn id="2619" xr3:uid="{110B49C6-92C9-D948-AFF2-C205118B03DF}" name="Column2619"/>
    <tableColumn id="2620" xr3:uid="{8DF5C14F-6627-2147-8612-84F08EBE0ECF}" name="Column2620"/>
    <tableColumn id="2621" xr3:uid="{E3AA6C0F-9D17-3544-BFF1-C78E413DB2D5}" name="Column2621"/>
    <tableColumn id="2622" xr3:uid="{2FC659B3-EF81-8E49-8AE0-0D2C1C812EE7}" name="Column2622"/>
    <tableColumn id="2623" xr3:uid="{722155E7-0936-2340-A11C-7C277AD189D0}" name="Column2623"/>
    <tableColumn id="2624" xr3:uid="{E5AEFDF7-1CEF-9343-B239-AD79DA31F540}" name="Column2624"/>
    <tableColumn id="2625" xr3:uid="{80B2513C-4BC2-F84B-98D8-8925B602541F}" name="Column2625"/>
    <tableColumn id="2626" xr3:uid="{095FD7B3-C554-0C4F-A9ED-B233821D9785}" name="Column2626"/>
    <tableColumn id="2627" xr3:uid="{99802426-2CEB-BF4B-A75F-2A094FE2642E}" name="Column2627"/>
    <tableColumn id="2628" xr3:uid="{F838421C-A940-704A-89CC-00034878883D}" name="Column2628"/>
    <tableColumn id="2629" xr3:uid="{4A4C9920-A86F-4A4F-82DD-A9625914DEA1}" name="Column2629"/>
    <tableColumn id="2630" xr3:uid="{A76811D6-B6BA-064D-BBE3-D94503B23EDA}" name="Column2630"/>
    <tableColumn id="2631" xr3:uid="{44082866-7BBB-5343-8BC0-C94546BE4C5A}" name="Column2631"/>
    <tableColumn id="2632" xr3:uid="{E005C010-34FC-7247-ADFB-24A25B0475A1}" name="Column2632"/>
    <tableColumn id="2633" xr3:uid="{ABFB0DBB-8737-5541-871C-9457349BB2F1}" name="Column2633"/>
    <tableColumn id="2634" xr3:uid="{5ECD5428-5E79-D741-ADEF-62C1B0441A5A}" name="Column2634"/>
    <tableColumn id="2635" xr3:uid="{1E83A470-7691-844D-894F-AFC795E20423}" name="Column2635"/>
    <tableColumn id="2636" xr3:uid="{8CFAF3BA-DC18-8C47-9BFC-0459A0A814DE}" name="Column2636"/>
    <tableColumn id="2637" xr3:uid="{94D6EEC3-0CCB-3243-B56F-E42AC08201AE}" name="Column2637"/>
    <tableColumn id="2638" xr3:uid="{E6FBC8EB-82E0-EE48-9D48-8CCEA9C61A2A}" name="Column2638"/>
    <tableColumn id="2639" xr3:uid="{E1547A6C-D943-F443-917C-E2C4EB778F91}" name="Column2639"/>
    <tableColumn id="2640" xr3:uid="{6E8ACA59-8181-8448-98C1-B490C560FE25}" name="Column2640"/>
    <tableColumn id="2641" xr3:uid="{12C47DCE-3F7E-AE46-90DF-F803DE45C629}" name="Column2641"/>
    <tableColumn id="2642" xr3:uid="{EBED5D79-37E2-124E-BFC9-F3F779A5E388}" name="Column2642"/>
    <tableColumn id="2643" xr3:uid="{16AB2711-18E5-D048-8282-4B0D2847741C}" name="Column2643"/>
    <tableColumn id="2644" xr3:uid="{15ED18A6-2623-6249-9212-BD4984866223}" name="Column2644"/>
    <tableColumn id="2645" xr3:uid="{1F042A35-FBDA-5942-9DBF-4E60CDEF6502}" name="Column2645"/>
    <tableColumn id="2646" xr3:uid="{591CD89A-3D56-F241-9DF5-103DEB4D3606}" name="Column2646"/>
    <tableColumn id="2647" xr3:uid="{4A3769B6-750B-6A46-B552-096B8CE1916A}" name="Column2647"/>
    <tableColumn id="2648" xr3:uid="{5C08045F-7983-EA4D-A0F2-CB9C8E8A6FBF}" name="Column2648"/>
    <tableColumn id="2649" xr3:uid="{F4BA7A11-B26D-5A41-BDF9-EBB05F91C1B7}" name="Column2649"/>
    <tableColumn id="2650" xr3:uid="{886B563E-F3DA-344D-BE73-FF4F66D948BE}" name="Column2650"/>
    <tableColumn id="2651" xr3:uid="{55AA707B-BF16-C144-B16F-3EFD1D87CC1E}" name="Column2651"/>
    <tableColumn id="2652" xr3:uid="{A540BC3C-6BC4-494A-A6B9-C9B232AF7609}" name="Column2652"/>
    <tableColumn id="2653" xr3:uid="{72DEF5FC-0585-0E44-AFC8-AAF1CE4382EB}" name="Column2653"/>
    <tableColumn id="2654" xr3:uid="{C3F21EA6-88EE-2B4F-833D-5486CEE0032C}" name="Column2654"/>
    <tableColumn id="2655" xr3:uid="{8883FED9-388C-494E-BC00-B8967C764E9E}" name="Column2655"/>
    <tableColumn id="2656" xr3:uid="{FDDAE033-274A-2145-9117-42C76A543966}" name="Column2656"/>
    <tableColumn id="2657" xr3:uid="{20A7897A-CF5B-9A44-9002-DD5D6BDC33D6}" name="Column2657"/>
    <tableColumn id="2658" xr3:uid="{3EE8D471-C464-4A43-B189-7CECCE394D29}" name="Column2658"/>
    <tableColumn id="2659" xr3:uid="{CFF7E299-73D4-094D-9A0E-5BB647768B17}" name="Column2659"/>
    <tableColumn id="2660" xr3:uid="{A3ED7F4F-E27A-7F43-99BD-05E359AD667C}" name="Column2660"/>
    <tableColumn id="2661" xr3:uid="{1645113A-5CE0-3E48-8FEE-F8CFD4FE964C}" name="Column2661"/>
    <tableColumn id="2662" xr3:uid="{3D4F17F2-49E1-B04F-A5DE-C44AD44BCA7A}" name="Column2662"/>
    <tableColumn id="2663" xr3:uid="{97CFC318-EB1F-9F4D-85FF-D6CDEBFBF0FC}" name="Column2663"/>
    <tableColumn id="2664" xr3:uid="{B1B60965-15D7-E54E-AF58-2D454721A271}" name="Column2664"/>
    <tableColumn id="2665" xr3:uid="{4FB51B64-9829-C044-BA79-4AE9CD8BADEA}" name="Column2665"/>
    <tableColumn id="2666" xr3:uid="{8B784FD0-2041-BF4F-9A5E-F0BDA3F2E669}" name="Column2666"/>
    <tableColumn id="2667" xr3:uid="{C645CD99-48D3-0345-8E22-D040F41EF4ED}" name="Column2667"/>
    <tableColumn id="2668" xr3:uid="{278A1C6C-E3CB-C14E-BD89-5BAAD1D76D46}" name="Column2668"/>
    <tableColumn id="2669" xr3:uid="{99F633C4-B88D-B648-B29E-BF30C4B96D17}" name="Column2669"/>
    <tableColumn id="2670" xr3:uid="{142CFB1C-D3BA-0049-994A-09707F682DDE}" name="Column2670"/>
    <tableColumn id="2671" xr3:uid="{67E950E7-6EF6-3F43-B710-EC5401DA2737}" name="Column2671"/>
    <tableColumn id="2672" xr3:uid="{2D2E673B-C879-4A43-9FBC-9F04F40F77B7}" name="Column2672"/>
    <tableColumn id="2673" xr3:uid="{78613FC2-C6E6-F24E-A8B0-D6D9CB7F523C}" name="Column2673"/>
    <tableColumn id="2674" xr3:uid="{9D04706E-7F75-E447-B6F3-75ADA3078F45}" name="Column2674"/>
    <tableColumn id="2675" xr3:uid="{8014A8C8-005C-A144-B45D-B73A69183FA4}" name="Column2675"/>
    <tableColumn id="2676" xr3:uid="{40533CD4-9D50-1B44-83D3-1144AF81C238}" name="Column2676"/>
    <tableColumn id="2677" xr3:uid="{BB2A8EC4-9C37-A744-B7FA-ACF730FE4770}" name="Column2677"/>
    <tableColumn id="2678" xr3:uid="{361F56C4-DD1B-224D-921A-D56C5683D92F}" name="Column2678"/>
    <tableColumn id="2679" xr3:uid="{AA9AC9FF-1C0D-CF4D-9008-44ACEE4739C1}" name="Column2679"/>
    <tableColumn id="2680" xr3:uid="{B2BD63D2-D60C-E641-A3FA-1C8ECB05E6D0}" name="Column2680"/>
    <tableColumn id="2681" xr3:uid="{F3B7D8BE-1AFA-1C41-8552-6E125A516240}" name="Column2681"/>
    <tableColumn id="2682" xr3:uid="{C2BC862D-A4F9-4A44-8FA2-4F77C0B26545}" name="Column2682"/>
    <tableColumn id="2683" xr3:uid="{0897FF0B-7936-0745-88D2-A88BA5AE9890}" name="Column2683"/>
    <tableColumn id="2684" xr3:uid="{C1279D1B-F5F6-1149-8B26-2EE33DD3677C}" name="Column2684"/>
    <tableColumn id="2685" xr3:uid="{09025E17-2A9B-F84E-A8AB-093C8AF24BF2}" name="Column2685"/>
    <tableColumn id="2686" xr3:uid="{F8D98108-817D-394F-8CDB-71882445C3F4}" name="Column2686"/>
    <tableColumn id="2687" xr3:uid="{966E7AA7-2288-2340-AC11-B6F1A16D6832}" name="Column2687"/>
    <tableColumn id="2688" xr3:uid="{280F253D-278D-CB46-88AA-15AF3255F9CD}" name="Column2688"/>
    <tableColumn id="2689" xr3:uid="{D0C6E236-94CF-3643-99CB-8925FE756476}" name="Column2689"/>
    <tableColumn id="2690" xr3:uid="{3CDAE18C-79B6-7143-96C3-EA87E1E81823}" name="Column2690"/>
    <tableColumn id="2691" xr3:uid="{6FCB4E28-8BA0-9349-89D6-782242064DA3}" name="Column2691"/>
    <tableColumn id="2692" xr3:uid="{0BB466ED-FCBD-C04B-AFC1-1F4779EEBC85}" name="Column2692"/>
    <tableColumn id="2693" xr3:uid="{877FB173-6280-654F-BEEF-9E2DCF494FDB}" name="Column2693"/>
    <tableColumn id="2694" xr3:uid="{4EBCCE83-ADD1-9A4D-9BC5-4595D56BABE8}" name="Column2694"/>
    <tableColumn id="2695" xr3:uid="{952BDBB1-8829-B540-9CA9-F253479BE6B8}" name="Column2695"/>
    <tableColumn id="2696" xr3:uid="{AA9D6F42-653B-164D-BAD5-79EB25584BA9}" name="Column2696"/>
    <tableColumn id="2697" xr3:uid="{FB789DE5-494B-1B4C-8629-05B839409649}" name="Column2697"/>
    <tableColumn id="2698" xr3:uid="{81CF9E34-4A02-314E-979A-6928DEDF70ED}" name="Column2698"/>
    <tableColumn id="2699" xr3:uid="{179D77B3-B99B-7A4E-B61C-39B51C36819F}" name="Column2699"/>
    <tableColumn id="2700" xr3:uid="{C9279D9C-1244-0E49-BFF5-442DF046B366}" name="Column2700"/>
    <tableColumn id="2701" xr3:uid="{AA13AB15-4772-834C-8E7E-B7835DA5B4B8}" name="Column2701"/>
    <tableColumn id="2702" xr3:uid="{A64D1E04-B2A2-B345-B8A5-89D35918766F}" name="Column2702"/>
    <tableColumn id="2703" xr3:uid="{8A08043F-3DED-554B-A067-D3CF3E1891A1}" name="Column2703"/>
    <tableColumn id="2704" xr3:uid="{9FF9A513-733C-8542-8D75-43B8690C179C}" name="Column2704"/>
    <tableColumn id="2705" xr3:uid="{4621A193-3B40-7942-AB22-FE25914EF44A}" name="Column2705"/>
    <tableColumn id="2706" xr3:uid="{CF742548-7A69-024C-AC39-EC4ADEE7B8C7}" name="Column2706"/>
    <tableColumn id="2707" xr3:uid="{E43BDB14-E9B4-8E44-AC67-4DD324DED0B9}" name="Column2707"/>
    <tableColumn id="2708" xr3:uid="{B597ACFB-69B0-3C4A-A761-4DBF4AF71EED}" name="Column2708"/>
    <tableColumn id="2709" xr3:uid="{DC6E8DE3-5F69-0843-BEC5-1F970F3197C5}" name="Column2709"/>
    <tableColumn id="2710" xr3:uid="{65BF569B-594A-A343-8887-5A707B0E8F1F}" name="Column2710"/>
    <tableColumn id="2711" xr3:uid="{D56526F8-AF3F-6F4B-8D00-3B6AD1D08E68}" name="Column2711"/>
    <tableColumn id="2712" xr3:uid="{62EAA68C-B326-9940-AC2D-09324650003C}" name="Column2712"/>
    <tableColumn id="2713" xr3:uid="{CA5E26D5-9FAE-3749-8574-DA78DD53A56A}" name="Column2713"/>
    <tableColumn id="2714" xr3:uid="{C81BE95B-1150-024B-9628-1812A3982DD5}" name="Column2714"/>
    <tableColumn id="2715" xr3:uid="{CCAF663F-7C2C-7D4D-A72F-D3A2725E1416}" name="Column2715"/>
    <tableColumn id="2716" xr3:uid="{606780F3-72EE-7C4D-A84A-8A5E309E1664}" name="Column2716"/>
    <tableColumn id="2717" xr3:uid="{96456BB8-D8DA-4C40-AC11-32B6978B6951}" name="Column2717"/>
    <tableColumn id="2718" xr3:uid="{AB75390E-A82E-544C-ACEE-81F9142617E0}" name="Column2718"/>
    <tableColumn id="2719" xr3:uid="{36301769-C431-5D40-B153-06E1CAB689B2}" name="Column2719"/>
    <tableColumn id="2720" xr3:uid="{87BD593F-7A67-354B-B4B6-836E2931B787}" name="Column2720"/>
    <tableColumn id="2721" xr3:uid="{52535C09-F9FE-3949-B063-21DC39929CD4}" name="Column2721"/>
    <tableColumn id="2722" xr3:uid="{F22B77FC-E14C-2240-9DD6-A9B8A90B7EA5}" name="Column2722"/>
    <tableColumn id="2723" xr3:uid="{BB3E0BAD-7791-DD43-9A59-C08B1BEE337F}" name="Column2723"/>
    <tableColumn id="2724" xr3:uid="{4BC197E4-0F56-2344-8ADF-2DA16FF7FD67}" name="Column2724"/>
    <tableColumn id="2725" xr3:uid="{DCAC26E7-8166-E041-BB3F-8D76F6E50ACC}" name="Column2725"/>
    <tableColumn id="2726" xr3:uid="{567B7AEA-DCCB-894C-97DA-D64E49906A1D}" name="Column2726"/>
    <tableColumn id="2727" xr3:uid="{2A302FFD-5020-4645-8828-0296430F8C11}" name="Column2727"/>
    <tableColumn id="2728" xr3:uid="{B161754C-347C-D84F-BFCD-DF3A833022D9}" name="Column2728"/>
    <tableColumn id="2729" xr3:uid="{B564E078-EFC6-B544-A88E-155067CDDA65}" name="Column2729"/>
    <tableColumn id="2730" xr3:uid="{8799C308-EC86-9143-B658-8DFEC0CCBEEA}" name="Column2730"/>
    <tableColumn id="2731" xr3:uid="{96078796-FE79-6A45-BA92-7004D5678F77}" name="Column2731"/>
    <tableColumn id="2732" xr3:uid="{0DB12CAF-6080-6A40-A949-E5FA3319F633}" name="Column2732"/>
    <tableColumn id="2733" xr3:uid="{94E1C9E0-E433-F24A-911C-7243F2F31FFA}" name="Column2733"/>
    <tableColumn id="2734" xr3:uid="{D7F9E262-C2C9-454F-BD05-BFF511A62EDF}" name="Column2734"/>
    <tableColumn id="2735" xr3:uid="{21BD9975-9826-754C-BF7C-8346DF63CACA}" name="Column2735"/>
    <tableColumn id="2736" xr3:uid="{B1F604C7-E489-7E41-AFFC-C056477057CF}" name="Column2736"/>
    <tableColumn id="2737" xr3:uid="{3B0CAD16-58D0-E041-970B-75ADB6F19608}" name="Column2737"/>
    <tableColumn id="2738" xr3:uid="{93AA0B08-5858-A047-A10F-C6151126C9D3}" name="Column2738"/>
    <tableColumn id="2739" xr3:uid="{DCC69AE0-7093-8B45-867D-A8CB2C97AA67}" name="Column2739"/>
    <tableColumn id="2740" xr3:uid="{9774A486-B9CD-9B40-B29E-2BC6C2BC003B}" name="Column2740"/>
    <tableColumn id="2741" xr3:uid="{B755722A-E88C-6D4F-B1BF-DD1830171C5C}" name="Column2741"/>
    <tableColumn id="2742" xr3:uid="{94118BB9-8464-754D-80ED-D770106C75F7}" name="Column2742"/>
    <tableColumn id="2743" xr3:uid="{5C5E49BF-9AE5-5A41-B0C1-8EF5F0E359A2}" name="Column2743"/>
    <tableColumn id="2744" xr3:uid="{7A9F06AA-E077-384A-A60F-C55F39806637}" name="Column2744"/>
    <tableColumn id="2745" xr3:uid="{8F34DB4F-D33A-D941-A2E8-27DD08F35C20}" name="Column2745"/>
    <tableColumn id="2746" xr3:uid="{035CBB48-CBF3-A94B-9D61-DE2064AFEBAC}" name="Column2746"/>
    <tableColumn id="2747" xr3:uid="{A555373E-2D98-5544-992F-1604F6A191E6}" name="Column2747"/>
    <tableColumn id="2748" xr3:uid="{8D290977-C6CD-5440-A970-F1C5DEABE42D}" name="Column2748"/>
    <tableColumn id="2749" xr3:uid="{27A2422A-99A5-B541-970B-6837A66C611E}" name="Column2749"/>
    <tableColumn id="2750" xr3:uid="{03DD68DF-3EFB-8B46-8C23-046FD69D3817}" name="Column2750"/>
    <tableColumn id="2751" xr3:uid="{9610411E-31EB-A044-8F3C-D048D847AFE6}" name="Column2751"/>
    <tableColumn id="2752" xr3:uid="{EF4CA492-FE24-C34D-BAF5-2537EB1E5FDE}" name="Column2752"/>
    <tableColumn id="2753" xr3:uid="{75FF1A45-9727-5144-B21E-5A8CBBC5DB92}" name="Column2753"/>
    <tableColumn id="2754" xr3:uid="{4387D581-6619-984F-8C83-1F8A9A6100EC}" name="Column2754"/>
    <tableColumn id="2755" xr3:uid="{72271A91-C674-FC47-8BC9-4E05382ADB22}" name="Column2755"/>
    <tableColumn id="2756" xr3:uid="{E1224AA0-A68B-874D-ABA0-3DA48FB0B01A}" name="Column2756"/>
    <tableColumn id="2757" xr3:uid="{DAE94E16-4FC8-CC49-AA31-E81A6B9175C4}" name="Column2757"/>
    <tableColumn id="2758" xr3:uid="{548BBB9E-6A10-6E47-90DB-C318F7FA731E}" name="Column2758"/>
    <tableColumn id="2759" xr3:uid="{AF6B5B11-EF19-5544-A0FA-5D37B9DC46E1}" name="Column2759"/>
    <tableColumn id="2760" xr3:uid="{2FD165EF-6063-B449-B0C8-C13AAF1B6ECA}" name="Column2760"/>
    <tableColumn id="2761" xr3:uid="{7932AB6C-7EA5-6142-9FD6-6283799DAA3A}" name="Column2761"/>
    <tableColumn id="2762" xr3:uid="{6692E521-3F6B-014A-9A40-7DA0C15F5C4F}" name="Column2762"/>
    <tableColumn id="2763" xr3:uid="{8EB60977-E32C-E247-833C-CB153199223A}" name="Column2763"/>
    <tableColumn id="2764" xr3:uid="{CA9F224E-7A1A-A046-A118-FB12BF1DF99F}" name="Column2764"/>
    <tableColumn id="2765" xr3:uid="{2CFC8833-6E43-4A43-AA5A-6657D7508BE7}" name="Column2765"/>
    <tableColumn id="2766" xr3:uid="{F4E2A06B-4820-C443-916F-CC33510CCEB6}" name="Column2766"/>
    <tableColumn id="2767" xr3:uid="{BC08949A-5507-7149-B930-49CAE2D235EF}" name="Column2767"/>
    <tableColumn id="2768" xr3:uid="{A517ECDE-BF5C-6B4F-ABC7-C679E6CC0B63}" name="Column2768"/>
    <tableColumn id="2769" xr3:uid="{B9724B3E-8921-944B-9FF5-423F4F8FAB0D}" name="Column2769"/>
    <tableColumn id="2770" xr3:uid="{F569AF8E-7066-244C-BAD1-092CF11B7F3A}" name="Column2770"/>
    <tableColumn id="2771" xr3:uid="{4DF26ED5-6CDC-284C-B4E7-0EF7A7BCF34B}" name="Column2771"/>
    <tableColumn id="2772" xr3:uid="{17C8E764-AB0F-C44C-B9CD-011C93685F44}" name="Column2772"/>
    <tableColumn id="2773" xr3:uid="{9AA8CFB3-76B5-6543-9D0B-048F1B2A349A}" name="Column2773"/>
    <tableColumn id="2774" xr3:uid="{9BB865AF-E275-4C4B-B1CD-A9E66AC97F6C}" name="Column2774"/>
    <tableColumn id="2775" xr3:uid="{C8C14A2F-615D-1049-AB11-36CCD57FECC5}" name="Column2775"/>
    <tableColumn id="2776" xr3:uid="{87095788-1DFD-7A43-9546-55251FCAD1C5}" name="Column2776"/>
    <tableColumn id="2777" xr3:uid="{FE231DDD-C876-7545-A571-0A654BC80A18}" name="Column2777"/>
    <tableColumn id="2778" xr3:uid="{2453130C-6186-A342-811A-FED207D75845}" name="Column2778"/>
    <tableColumn id="2779" xr3:uid="{86AA5CD2-33CF-D948-8095-085622B16F58}" name="Column2779"/>
    <tableColumn id="2780" xr3:uid="{8A008CBA-4F9B-3D49-BF46-1CA48900ED2F}" name="Column2780"/>
    <tableColumn id="2781" xr3:uid="{B5FAB284-39CC-D747-B3E7-34DF97DCABCF}" name="Column2781"/>
    <tableColumn id="2782" xr3:uid="{D042558D-8A7C-404A-8D89-184A5296FE8A}" name="Column2782"/>
    <tableColumn id="2783" xr3:uid="{66164E60-3C1A-A84D-A646-92365169DDB1}" name="Column2783"/>
    <tableColumn id="2784" xr3:uid="{F9377284-134C-EA41-B32E-70F64BAB709D}" name="Column2784"/>
    <tableColumn id="2785" xr3:uid="{BCEC005C-0068-B34F-B605-86A37240C595}" name="Column2785"/>
    <tableColumn id="2786" xr3:uid="{E18F0A7A-04BC-9947-B99B-C80AA046AE51}" name="Column2786"/>
    <tableColumn id="2787" xr3:uid="{2FA9CBB2-A3E8-1F45-AEFC-5155C7A31586}" name="Column2787"/>
    <tableColumn id="2788" xr3:uid="{F314364A-33C1-CF4F-9871-E0144B23BAE5}" name="Column2788"/>
    <tableColumn id="2789" xr3:uid="{A7EEF2F6-FB07-5243-ACB3-24093A4D50F6}" name="Column2789"/>
    <tableColumn id="2790" xr3:uid="{7AE77314-6A6C-F542-BFC2-C6CBD3A7F99C}" name="Column2790"/>
    <tableColumn id="2791" xr3:uid="{4186095B-1C12-9341-81D8-72B3ACCACD9F}" name="Column2791"/>
    <tableColumn id="2792" xr3:uid="{CE3E776B-F8A7-5148-9125-F4F9C8A1E571}" name="Column2792"/>
    <tableColumn id="2793" xr3:uid="{A2B98774-B3F2-CB4A-AAD5-EE985215A7C0}" name="Column2793"/>
    <tableColumn id="2794" xr3:uid="{07B56D1C-07A7-3441-B60B-EF61558905AD}" name="Column2794"/>
    <tableColumn id="2795" xr3:uid="{FAC8C05C-5A74-2249-86AA-69B29334C90A}" name="Column2795"/>
    <tableColumn id="2796" xr3:uid="{AEEAD678-A4B2-5441-950D-F4103AEBCE66}" name="Column2796"/>
    <tableColumn id="2797" xr3:uid="{E9B026C7-2789-B643-B062-49C0B77E6FF2}" name="Column2797"/>
    <tableColumn id="2798" xr3:uid="{CE661B57-115D-5D45-8224-AA30123D2DE0}" name="Column2798"/>
    <tableColumn id="2799" xr3:uid="{C8A23631-1E80-564E-BFDC-981844C3CB22}" name="Column2799"/>
    <tableColumn id="2800" xr3:uid="{9A144021-3189-0A4E-A8E0-2BACD567A800}" name="Column2800"/>
    <tableColumn id="2801" xr3:uid="{7BB008BB-CF21-4B49-A3F4-8EE648772FB6}" name="Column2801"/>
    <tableColumn id="2802" xr3:uid="{0432EB29-1D56-6646-B3AB-975D964FEE90}" name="Column2802"/>
    <tableColumn id="2803" xr3:uid="{42136F05-7877-F349-B981-4C060F4ACFAF}" name="Column2803"/>
    <tableColumn id="2804" xr3:uid="{12F322B3-9F36-294F-A67D-42C7D71090B4}" name="Column2804"/>
    <tableColumn id="2805" xr3:uid="{DDBBFA43-372D-0048-9D8A-58548DE89A0B}" name="Column2805"/>
    <tableColumn id="2806" xr3:uid="{EB9342EE-776C-084F-B603-099739E76228}" name="Column2806"/>
    <tableColumn id="2807" xr3:uid="{B12F4397-42E4-3846-B8FB-D6BAB21EF552}" name="Column2807"/>
    <tableColumn id="2808" xr3:uid="{3E037A5B-7C80-CF4E-866C-1BF18C89564A}" name="Column2808"/>
    <tableColumn id="2809" xr3:uid="{92EFF18F-A5B4-5641-AD9D-777A4F3D0957}" name="Column2809"/>
    <tableColumn id="2810" xr3:uid="{85E14114-7EE3-BE4D-B1D4-83D55A35F40A}" name="Column2810"/>
    <tableColumn id="2811" xr3:uid="{1383ADC7-1BB3-9543-AE7A-D1E3B9A5C5FA}" name="Column2811"/>
    <tableColumn id="2812" xr3:uid="{C30EE21D-3CB8-6E4A-B129-1BE4D435072E}" name="Column2812"/>
    <tableColumn id="2813" xr3:uid="{119D17A9-EE47-6B43-9537-12A0AB0B7070}" name="Column2813"/>
    <tableColumn id="2814" xr3:uid="{1AC3192D-C2D5-0A4A-ADA7-55338BBC6CB1}" name="Column2814"/>
    <tableColumn id="2815" xr3:uid="{CD6507E0-5427-FC40-8A6E-87A6800455C9}" name="Column2815"/>
    <tableColumn id="2816" xr3:uid="{46C20C35-0F9B-1449-8E00-65861AB76ABB}" name="Column2816"/>
    <tableColumn id="2817" xr3:uid="{A1327655-6BF9-A045-AFA1-050272C7406D}" name="Column2817"/>
    <tableColumn id="2818" xr3:uid="{05BBA9E3-C218-0744-9D10-9CBE1724E3B4}" name="Column2818"/>
    <tableColumn id="2819" xr3:uid="{DFB4EA61-2061-454A-8D88-467C87864B38}" name="Column2819"/>
    <tableColumn id="2820" xr3:uid="{DC72669A-BA1C-214D-900A-77814A770D7E}" name="Column2820"/>
    <tableColumn id="2821" xr3:uid="{FBA63246-806A-1F48-8584-D7BBAF126B61}" name="Column2821"/>
    <tableColumn id="2822" xr3:uid="{B821112C-73D8-4D47-86A8-915BF5D2377A}" name="Column2822"/>
    <tableColumn id="2823" xr3:uid="{062BBEED-79B2-9A43-A8CB-9E5EF3504B20}" name="Column2823"/>
    <tableColumn id="2824" xr3:uid="{CE2E0C68-A799-9045-9ED8-608A262BF87D}" name="Column2824"/>
    <tableColumn id="2825" xr3:uid="{B370EA6D-E528-E747-B5A7-DD591BAD2869}" name="Column2825"/>
    <tableColumn id="2826" xr3:uid="{C9AB1151-E390-CE4B-A436-7A3E60B0EB03}" name="Column2826"/>
    <tableColumn id="2827" xr3:uid="{77806BCE-1255-FB42-89DE-896169338DBC}" name="Column2827"/>
    <tableColumn id="2828" xr3:uid="{B9A98B5A-3D0F-2F4C-AD88-F4E6B9B0AB41}" name="Column2828"/>
    <tableColumn id="2829" xr3:uid="{332093FC-8E12-CA47-9434-B89F73E9B861}" name="Column2829"/>
    <tableColumn id="2830" xr3:uid="{52F86287-D7D1-9B47-A809-9DCFBC10A1E6}" name="Column2830"/>
    <tableColumn id="2831" xr3:uid="{FEDE6192-1E4F-0946-BC10-AF9DD4FA1B90}" name="Column2831"/>
    <tableColumn id="2832" xr3:uid="{E87C4BAF-C7C3-DC4B-B501-600E3E0693DE}" name="Column2832"/>
    <tableColumn id="2833" xr3:uid="{8365D554-D1B9-6A44-8642-CBBF81954AF3}" name="Column2833"/>
    <tableColumn id="2834" xr3:uid="{5C788C8F-A82C-5D41-B46D-B7E832331976}" name="Column2834"/>
    <tableColumn id="2835" xr3:uid="{33AEBA1A-802B-794D-96EB-65BD2E30DD16}" name="Column2835"/>
    <tableColumn id="2836" xr3:uid="{A393952D-BD4B-E54A-A255-37EA84DB3512}" name="Column2836"/>
    <tableColumn id="2837" xr3:uid="{734EE6BB-93C5-BA4B-87DB-45487463347E}" name="Column2837"/>
    <tableColumn id="2838" xr3:uid="{63B191B1-D919-C040-BAFE-8EEC5BF30940}" name="Column2838"/>
    <tableColumn id="2839" xr3:uid="{F9DB436F-A7C2-3044-810E-802A583417D8}" name="Column2839"/>
    <tableColumn id="2840" xr3:uid="{036D413A-9C8F-6A46-8428-E499EA6D35DB}" name="Column2840"/>
    <tableColumn id="2841" xr3:uid="{D977B9C1-4132-3F4E-BAFB-706E1FC8180F}" name="Column2841"/>
    <tableColumn id="2842" xr3:uid="{7EEFE769-09FA-6842-AD84-3C48455822E7}" name="Column2842"/>
    <tableColumn id="2843" xr3:uid="{3B7DA5EF-DF5E-2F4D-8674-F0F8BD712822}" name="Column2843"/>
    <tableColumn id="2844" xr3:uid="{C19177C4-FC86-6549-AEFD-1DDA64588D2C}" name="Column2844"/>
    <tableColumn id="2845" xr3:uid="{54FA33DC-AF74-4542-BC61-879DC1F7A2C1}" name="Column2845"/>
    <tableColumn id="2846" xr3:uid="{752897F4-E37B-9948-AD93-C08CF76A0F57}" name="Column2846"/>
    <tableColumn id="2847" xr3:uid="{AA10DD64-B7FA-CC40-AE8D-C0031E4296D2}" name="Column2847"/>
    <tableColumn id="2848" xr3:uid="{DB7DBD85-E981-5B49-A330-7018459284CB}" name="Column2848"/>
    <tableColumn id="2849" xr3:uid="{AB36865B-22C2-014C-B3C2-0704A1BCEF29}" name="Column2849"/>
    <tableColumn id="2850" xr3:uid="{4142F47A-796E-CD4B-B031-C01CA5F812BC}" name="Column2850"/>
    <tableColumn id="2851" xr3:uid="{9C2796DD-47F5-0245-9611-18D7F51D55A3}" name="Column2851"/>
    <tableColumn id="2852" xr3:uid="{A79DCC8F-D607-A54A-B37B-0162C4CA7D6F}" name="Column2852"/>
    <tableColumn id="2853" xr3:uid="{9A7B6D58-E460-BE49-9FDE-3A168D55DE75}" name="Column2853"/>
    <tableColumn id="2854" xr3:uid="{CC0CDDEA-4FEF-2445-A06E-A509BD18FEB2}" name="Column2854"/>
    <tableColumn id="2855" xr3:uid="{90580486-4756-7249-9E0D-E7CB9C73F924}" name="Column2855"/>
    <tableColumn id="2856" xr3:uid="{E00C8886-E57B-C64F-86F7-26034DD7A270}" name="Column2856"/>
    <tableColumn id="2857" xr3:uid="{C6655504-9D89-D34B-9252-5634A6DC5647}" name="Column2857"/>
    <tableColumn id="2858" xr3:uid="{A7C270FC-4709-B045-ACD9-2D2BE6C580C0}" name="Column2858"/>
    <tableColumn id="2859" xr3:uid="{C6506677-007B-9F43-810C-5D52F752EE77}" name="Column2859"/>
    <tableColumn id="2860" xr3:uid="{59EEA4BA-09DC-8F4D-8441-90B9CFC2FCBC}" name="Column2860"/>
    <tableColumn id="2861" xr3:uid="{F9FB621A-05DA-1947-97B8-321F78ADC710}" name="Column2861"/>
    <tableColumn id="2862" xr3:uid="{C926BDE7-B128-904D-B45C-17D390CCA60B}" name="Column2862"/>
    <tableColumn id="2863" xr3:uid="{332DF39A-D00C-114C-86E5-45E0C029A20B}" name="Column2863"/>
    <tableColumn id="2864" xr3:uid="{AA04EBF8-8374-7747-A996-E79A7CCE891D}" name="Column2864"/>
    <tableColumn id="2865" xr3:uid="{0A61AEB0-4304-A248-A7C2-AF8A24BB4383}" name="Column2865"/>
    <tableColumn id="2866" xr3:uid="{0E986AA2-09B7-8C4E-9B06-FC48053DECBC}" name="Column2866"/>
    <tableColumn id="2867" xr3:uid="{8A49D333-8E14-8C4D-A7B0-AA35F2B06D92}" name="Column2867"/>
    <tableColumn id="2868" xr3:uid="{42530DEC-F2D4-6641-B85A-82E8AF4781F7}" name="Column2868"/>
    <tableColumn id="2869" xr3:uid="{3844C13B-C772-3743-8E1E-C2C4B37FAFA5}" name="Column2869"/>
    <tableColumn id="2870" xr3:uid="{FEC342C2-A100-2343-AE9A-22F29DD22CDA}" name="Column2870"/>
    <tableColumn id="2871" xr3:uid="{1BFC9114-C76E-CD42-91E0-AA076250B9D4}" name="Column2871"/>
    <tableColumn id="2872" xr3:uid="{A28BA60F-DBCC-3544-B60A-F4574534E01A}" name="Column2872"/>
    <tableColumn id="2873" xr3:uid="{039D4D13-EE13-7E49-A4D7-CEBB0C81D2C6}" name="Column2873"/>
    <tableColumn id="2874" xr3:uid="{3A87385F-F0D2-4F47-B177-39B89B021988}" name="Column2874"/>
    <tableColumn id="2875" xr3:uid="{9A43B891-975C-C040-9884-96F4858F43AE}" name="Column2875"/>
    <tableColumn id="2876" xr3:uid="{66780E0C-3735-3B4E-935A-C48F88B6F836}" name="Column2876"/>
    <tableColumn id="2877" xr3:uid="{021CA5D5-EC92-1B49-9716-DDFE7C8BDAB4}" name="Column2877"/>
    <tableColumn id="2878" xr3:uid="{CC9315B5-A9CE-8543-B33C-57497945182E}" name="Column2878"/>
    <tableColumn id="2879" xr3:uid="{ED64BCBC-5F53-614F-897B-06678FF19091}" name="Column2879"/>
    <tableColumn id="2880" xr3:uid="{9D357E87-4737-2640-9680-B70B3BBD3ACE}" name="Column2880"/>
    <tableColumn id="2881" xr3:uid="{10F1128E-6357-2644-82D1-1B02E8EEB18D}" name="Column2881"/>
    <tableColumn id="2882" xr3:uid="{FED34C95-871A-7947-8BA1-F176A3C09428}" name="Column2882"/>
    <tableColumn id="2883" xr3:uid="{BCFAC2BA-2AA6-EE48-A74D-38DB2D7EB679}" name="Column2883"/>
    <tableColumn id="2884" xr3:uid="{F67E8F4E-9A8C-E64B-8445-D6897F1EAA35}" name="Column2884"/>
    <tableColumn id="2885" xr3:uid="{554FE399-5A54-484B-BB8B-90045F4A8E85}" name="Column2885"/>
    <tableColumn id="2886" xr3:uid="{39848B70-CC3C-8D40-A58B-26408E437DE1}" name="Column2886"/>
    <tableColumn id="2887" xr3:uid="{F964F2B6-BBB4-2340-AA32-224FCBBC917B}" name="Column2887"/>
    <tableColumn id="2888" xr3:uid="{8D7DF544-C39B-004F-8E78-EA7250151A2F}" name="Column2888"/>
    <tableColumn id="2889" xr3:uid="{25BF9EDB-AF6F-7C40-9CA9-5BBB17037548}" name="Column2889"/>
    <tableColumn id="2890" xr3:uid="{FDC7DFB6-AF7A-7C4F-A9B0-0F39B27E2761}" name="Column2890"/>
    <tableColumn id="2891" xr3:uid="{591C41F8-40C3-C34B-8524-2B284ED55A2D}" name="Column2891"/>
    <tableColumn id="2892" xr3:uid="{830FBFE4-2C5E-1B4A-AFBB-0D8ACB76D8B5}" name="Column2892"/>
    <tableColumn id="2893" xr3:uid="{00D3A9B6-1D3B-8D4B-ACAE-D1373FC9605D}" name="Column2893"/>
    <tableColumn id="2894" xr3:uid="{5765B12A-4389-C240-9F24-5DC19482B380}" name="Column2894"/>
    <tableColumn id="2895" xr3:uid="{E0FB21F8-21D4-0A46-A751-E098FEED9EBA}" name="Column2895"/>
    <tableColumn id="2896" xr3:uid="{1F775167-802B-8A4E-AB9A-483BC93F1669}" name="Column2896"/>
    <tableColumn id="2897" xr3:uid="{9ED9FEB0-66E4-BF48-B392-B2FC1B9AC02C}" name="Column2897"/>
    <tableColumn id="2898" xr3:uid="{41922E77-D806-7049-9BD6-08780160A056}" name="Column2898"/>
    <tableColumn id="2899" xr3:uid="{F09CEF3D-CB22-6748-99C6-EE5A683B0D0D}" name="Column2899"/>
    <tableColumn id="2900" xr3:uid="{8479C2F0-54CC-9B46-AE72-07515F01B004}" name="Column2900"/>
    <tableColumn id="2901" xr3:uid="{D1E1A54A-3FBC-E248-A278-391F13B9B618}" name="Column2901"/>
    <tableColumn id="2902" xr3:uid="{18862C52-FA41-AD4A-8FB3-E01058B1B1D3}" name="Column2902"/>
    <tableColumn id="2903" xr3:uid="{B35E8698-0A39-BD41-AB7E-EEE985DDC419}" name="Column2903"/>
    <tableColumn id="2904" xr3:uid="{43007108-B569-6942-9836-B109DB4A6F4C}" name="Column2904"/>
    <tableColumn id="2905" xr3:uid="{9433363D-1DD5-BB41-A855-1BBAF85FAB4C}" name="Column2905"/>
    <tableColumn id="2906" xr3:uid="{6E719071-508E-F641-9A25-DFF83779FF98}" name="Column2906"/>
    <tableColumn id="2907" xr3:uid="{EF94628D-6CBE-0C49-94EE-3B23D19EF4C1}" name="Column2907"/>
    <tableColumn id="2908" xr3:uid="{B9398E67-9EB8-DE41-8AD0-AEFBA1CC4713}" name="Column2908"/>
    <tableColumn id="2909" xr3:uid="{D4BA3500-1645-934D-91A1-31E545F27B38}" name="Column2909"/>
    <tableColumn id="2910" xr3:uid="{0FA7BD43-3CA4-4E46-B4DD-1199E260F716}" name="Column2910"/>
    <tableColumn id="2911" xr3:uid="{B538FAC4-8219-FC41-86B0-36345D85F50D}" name="Column2911"/>
    <tableColumn id="2912" xr3:uid="{DC0FDB41-AF11-BC43-99CD-7BC6280A9298}" name="Column2912"/>
    <tableColumn id="2913" xr3:uid="{0A1FD00B-0A08-7B4C-BB6E-ADF1CCAD34F3}" name="Column2913"/>
    <tableColumn id="2914" xr3:uid="{DE182D01-4A20-214E-9FFC-5A14F7DCE29E}" name="Column2914"/>
    <tableColumn id="2915" xr3:uid="{85788C2D-EFF8-B84F-BB33-1F68DFD910AC}" name="Column2915"/>
    <tableColumn id="2916" xr3:uid="{AEF042E8-96B1-AA42-AEFD-E332B9A4C285}" name="Column2916"/>
    <tableColumn id="2917" xr3:uid="{EAF3F56A-5F9D-0642-8B87-8F8378821D49}" name="Column2917"/>
    <tableColumn id="2918" xr3:uid="{12F94A32-CFEB-524E-B638-98B15E788AD7}" name="Column2918"/>
    <tableColumn id="2919" xr3:uid="{BD274A8D-0AC2-2646-B7B2-7B15708A34FB}" name="Column2919"/>
    <tableColumn id="2920" xr3:uid="{C73BC95B-4DC3-C643-B18D-CE60007AF5DF}" name="Column2920"/>
    <tableColumn id="2921" xr3:uid="{80664DA6-D905-484D-AA90-C9740C7D19FC}" name="Column2921"/>
    <tableColumn id="2922" xr3:uid="{CEBD0C09-AC9F-C842-87F7-2EF03DBF12EC}" name="Column2922"/>
    <tableColumn id="2923" xr3:uid="{7991E281-F938-AE4D-81A6-D259B122AE92}" name="Column2923"/>
    <tableColumn id="2924" xr3:uid="{D3A26782-459C-0F47-96D5-41CBF50E2CE7}" name="Column2924"/>
    <tableColumn id="2925" xr3:uid="{76B9FAAA-C0FD-8C49-AA9C-D3324F9AB20D}" name="Column2925"/>
    <tableColumn id="2926" xr3:uid="{4B6A3328-7963-2C42-8F4E-7C152BA3F664}" name="Column2926"/>
    <tableColumn id="2927" xr3:uid="{9491F876-63BA-4B45-865C-F0AE45241F67}" name="Column2927"/>
    <tableColumn id="2928" xr3:uid="{BF47ACF6-5560-684B-8016-DBF2A2E76FCD}" name="Column2928"/>
    <tableColumn id="2929" xr3:uid="{09EF115F-5F33-7741-93F0-C481B0B656A9}" name="Column2929"/>
    <tableColumn id="2930" xr3:uid="{A508770A-77F4-E944-9E44-80E665509303}" name="Column2930"/>
    <tableColumn id="2931" xr3:uid="{AC8982EF-B086-FB4B-B84F-5770C7807AA2}" name="Column2931"/>
    <tableColumn id="2932" xr3:uid="{4ED2EF7B-CD6B-3146-98EA-4805CF295A0D}" name="Column2932"/>
    <tableColumn id="2933" xr3:uid="{F5247EDB-1372-BC40-BF91-D3317CC2BDBE}" name="Column2933"/>
    <tableColumn id="2934" xr3:uid="{BC59702F-D302-6A4B-82A3-A3E4926903D3}" name="Column2934"/>
    <tableColumn id="2935" xr3:uid="{C0769148-766A-474F-A52A-D064A1811223}" name="Column2935"/>
    <tableColumn id="2936" xr3:uid="{AF548C32-4B2B-A14E-B647-FD062A368550}" name="Column2936"/>
    <tableColumn id="2937" xr3:uid="{85F2B483-4726-0648-BA07-E622DD6B8518}" name="Column2937"/>
    <tableColumn id="2938" xr3:uid="{E4EE8D68-D331-0B4D-B63D-59806E927B38}" name="Column2938"/>
    <tableColumn id="2939" xr3:uid="{A392E238-A990-5D42-88F8-76915E95A6B6}" name="Column2939"/>
    <tableColumn id="2940" xr3:uid="{BBFEFDA5-B758-384C-B1A1-66E08FD25E82}" name="Column2940"/>
    <tableColumn id="2941" xr3:uid="{6CAC615B-68F9-EC48-9ACE-AF0D16DD9F98}" name="Column2941"/>
    <tableColumn id="2942" xr3:uid="{4748EF40-3ECF-474E-B0B1-4B4C1E5FB074}" name="Column2942"/>
    <tableColumn id="2943" xr3:uid="{EE9935FB-3F90-4A44-983E-2AB3171405D7}" name="Column2943"/>
    <tableColumn id="2944" xr3:uid="{9BA7EFFE-CC0A-2946-92B3-BA2485B2E8EC}" name="Column2944"/>
    <tableColumn id="2945" xr3:uid="{949CDA1E-8FA8-2C45-9D5E-F77A81138AF8}" name="Column2945"/>
    <tableColumn id="2946" xr3:uid="{4F64E381-3846-7243-87DA-D427B76CCD00}" name="Column2946"/>
    <tableColumn id="2947" xr3:uid="{94A3443D-4E46-074E-81F9-3A8CD1E9A370}" name="Column2947"/>
    <tableColumn id="2948" xr3:uid="{3A7D37DD-707A-3140-8F21-9C140C63ED75}" name="Column2948"/>
    <tableColumn id="2949" xr3:uid="{7B7566E4-7A95-434F-B7DD-91BFC793F051}" name="Column2949"/>
    <tableColumn id="2950" xr3:uid="{28C201BD-A8AA-244E-8A69-ACE2E6A15C23}" name="Column2950"/>
    <tableColumn id="2951" xr3:uid="{88734ACB-BC0C-C348-B4C9-74BBACA52E6B}" name="Column2951"/>
    <tableColumn id="2952" xr3:uid="{D9B7B93C-1060-B64B-81E1-EFBAF5282589}" name="Column2952"/>
    <tableColumn id="2953" xr3:uid="{05A71D95-4D5F-B24E-8FE8-CB884C953B1E}" name="Column2953"/>
    <tableColumn id="2954" xr3:uid="{3470AB8C-EE9F-9E47-8E1D-298D129325E0}" name="Column2954"/>
    <tableColumn id="2955" xr3:uid="{1EF1176D-F01F-D64A-B037-41377180638B}" name="Column2955"/>
    <tableColumn id="2956" xr3:uid="{004AB094-B0BD-1B4F-A760-B5D2E0F39489}" name="Column2956"/>
    <tableColumn id="2957" xr3:uid="{6597B66F-91DC-CA47-9442-491F780445F4}" name="Column2957"/>
    <tableColumn id="2958" xr3:uid="{66A27C96-E66E-834D-A733-DEDF36508BD2}" name="Column2958"/>
    <tableColumn id="2959" xr3:uid="{A314B363-6DA9-EF4F-AA0C-DA9D854A1F45}" name="Column2959"/>
    <tableColumn id="2960" xr3:uid="{5B1C10C1-1B69-274F-A0C6-C75001F4C2D6}" name="Column2960"/>
    <tableColumn id="2961" xr3:uid="{C89C41CF-9801-D544-9482-9BC9235753BB}" name="Column2961"/>
    <tableColumn id="2962" xr3:uid="{C778DC4E-5BB8-CC47-BAFB-35F66254B7B9}" name="Column2962"/>
    <tableColumn id="2963" xr3:uid="{17FDFA0F-183F-7C4A-9782-047E122ED779}" name="Column2963"/>
    <tableColumn id="2964" xr3:uid="{54B5515E-1CDC-AF47-A653-DC8DCAAD6349}" name="Column2964"/>
    <tableColumn id="2965" xr3:uid="{A63923CD-4BF9-FE44-A2ED-70B1550AF7B3}" name="Column2965"/>
    <tableColumn id="2966" xr3:uid="{DADEB8AA-2C90-0142-899A-33D32345EB27}" name="Column2966"/>
    <tableColumn id="2967" xr3:uid="{497764AB-1814-6B41-BD0C-110CC2466516}" name="Column2967"/>
    <tableColumn id="2968" xr3:uid="{681BF4C8-CEF5-564E-8E94-E76A950AB538}" name="Column2968"/>
    <tableColumn id="2969" xr3:uid="{B35680AA-E6BC-8141-87CD-11D48E0EF346}" name="Column2969"/>
    <tableColumn id="2970" xr3:uid="{A583C535-47DC-DB44-B165-5D8164A3CCE8}" name="Column2970"/>
    <tableColumn id="2971" xr3:uid="{8B495296-C14D-0547-B974-617D63653FFE}" name="Column2971"/>
    <tableColumn id="2972" xr3:uid="{25F58708-59C4-BA42-BBFE-12D638D4511D}" name="Column2972"/>
    <tableColumn id="2973" xr3:uid="{D3B932C8-503C-2146-96B1-5318806725EE}" name="Column2973"/>
    <tableColumn id="2974" xr3:uid="{83DDE32F-3704-664A-AB53-3D7070E20D11}" name="Column2974"/>
    <tableColumn id="2975" xr3:uid="{4D3CAE8D-8A37-4944-A432-3A6D67B8CD6B}" name="Column2975"/>
    <tableColumn id="2976" xr3:uid="{8551780A-FB51-CD42-9C8C-16D3BDDDABA6}" name="Column2976"/>
    <tableColumn id="2977" xr3:uid="{12B2DD9D-2241-9443-A3D6-3014F1B034DE}" name="Column2977"/>
    <tableColumn id="2978" xr3:uid="{E2D0A7BC-E54B-2948-A6F8-F95A2F25C88E}" name="Column2978"/>
    <tableColumn id="2979" xr3:uid="{EEAD2989-2E44-7143-BB2C-EA4C21386A76}" name="Column2979"/>
    <tableColumn id="2980" xr3:uid="{152D029D-7706-A44F-BEF8-E715E2DD9C4D}" name="Column2980"/>
    <tableColumn id="2981" xr3:uid="{FEA8E915-4BEB-0843-A256-92E7FD7A27DE}" name="Column2981"/>
    <tableColumn id="2982" xr3:uid="{915F37B3-DAF7-D645-95A1-5EDBD7239BE0}" name="Column2982"/>
    <tableColumn id="2983" xr3:uid="{D4CFED2A-CFF6-1F42-86A4-F9AF74D637E9}" name="Column2983"/>
    <tableColumn id="2984" xr3:uid="{EAFFB4C8-AF78-7E4D-B4C2-BE0C27670264}" name="Column2984"/>
    <tableColumn id="2985" xr3:uid="{78DAA787-64BB-C640-8C28-86715C572746}" name="Column2985"/>
    <tableColumn id="2986" xr3:uid="{070DD461-73E0-394B-B0AE-0E367EFE9EEC}" name="Column2986"/>
    <tableColumn id="2987" xr3:uid="{50EA43A9-D61D-1149-9B82-4599667B646F}" name="Column2987"/>
    <tableColumn id="2988" xr3:uid="{DFF58CD4-4A5C-9F43-A182-A6FA02A5A153}" name="Column2988"/>
    <tableColumn id="2989" xr3:uid="{B2760200-E6B0-234F-A0CB-061DCF525EE8}" name="Column2989"/>
    <tableColumn id="2990" xr3:uid="{D77ADDA9-67C6-F448-971B-12F7763FA065}" name="Column2990"/>
    <tableColumn id="2991" xr3:uid="{14422096-F0A7-4D40-9EE4-DC819D652B06}" name="Column2991"/>
    <tableColumn id="2992" xr3:uid="{ED44B9E9-10C1-0B4B-8550-56CFF447110C}" name="Column2992"/>
    <tableColumn id="2993" xr3:uid="{134CA7A5-4810-5F47-9D2F-2A458B9D1B14}" name="Column2993"/>
    <tableColumn id="2994" xr3:uid="{CFAED090-9405-D447-AAE9-2991EDA8E060}" name="Column2994"/>
    <tableColumn id="2995" xr3:uid="{0371046E-A165-144B-A637-B00FE33B0A27}" name="Column2995"/>
    <tableColumn id="2996" xr3:uid="{71B8FC92-317D-C54D-AB16-76961C5BA981}" name="Column2996"/>
    <tableColumn id="2997" xr3:uid="{97EBAB88-4083-4741-BC58-3A1B2E1620F1}" name="Column2997"/>
    <tableColumn id="2998" xr3:uid="{B34F9DA2-5F53-034D-A3E5-8B508D4CDC2E}" name="Column2998"/>
    <tableColumn id="2999" xr3:uid="{1E0750FC-CB5E-6D44-B488-CFF161FACD51}" name="Column2999"/>
    <tableColumn id="3000" xr3:uid="{52CEC230-E3A7-5846-AC4A-06C6179FF284}" name="Column3000"/>
    <tableColumn id="3001" xr3:uid="{4A7C2510-2FB9-CF4A-B137-84412DA02F6F}" name="Column3001"/>
    <tableColumn id="3002" xr3:uid="{D225130E-0C1B-0E41-8913-1C6B5E3B7C54}" name="Column3002"/>
    <tableColumn id="3003" xr3:uid="{951FFB79-C4DC-EB40-A334-2160F91BA5C1}" name="Column3003"/>
    <tableColumn id="3004" xr3:uid="{B0A1C9B5-D357-AD4E-86ED-84EFAB2F96A3}" name="Column3004"/>
    <tableColumn id="3005" xr3:uid="{AC8F5407-5D1D-F149-AF30-E6EAB02009AE}" name="Column3005"/>
    <tableColumn id="3006" xr3:uid="{9FC6649C-1EA5-BC40-B07A-9D5C66B77F7F}" name="Column3006"/>
    <tableColumn id="3007" xr3:uid="{9261F871-0E9F-DA4D-B0DE-E9753FA8FFFF}" name="Column3007"/>
    <tableColumn id="3008" xr3:uid="{4B7427EB-D1A5-534B-B46D-A6A4E1B28445}" name="Column3008"/>
    <tableColumn id="3009" xr3:uid="{B5EC2D11-A3B2-D74E-A8ED-C60CF3319D34}" name="Column3009"/>
    <tableColumn id="3010" xr3:uid="{077AF71C-1820-F34F-883A-AC65AE9D03F3}" name="Column3010"/>
    <tableColumn id="3011" xr3:uid="{B6447E6A-782B-0E45-BD81-DFD7B0C2301D}" name="Column3011"/>
    <tableColumn id="3012" xr3:uid="{6D85561E-31B6-DA41-AD07-CF4ADCF41000}" name="Column3012"/>
    <tableColumn id="3013" xr3:uid="{43418973-2730-AE4A-8395-8EDD7D14762B}" name="Column3013"/>
    <tableColumn id="3014" xr3:uid="{FB167DA2-AD0C-DE41-A184-8CA015E2BD63}" name="Column3014"/>
    <tableColumn id="3015" xr3:uid="{9898F968-ADE4-5643-878F-CACFC28994EE}" name="Column3015"/>
    <tableColumn id="3016" xr3:uid="{CE43B15E-F1C1-2D40-9B8E-45D6DB0174F8}" name="Column3016"/>
    <tableColumn id="3017" xr3:uid="{2D2DF0F1-C455-EC4D-8382-B1C3F6BE7B11}" name="Column3017"/>
    <tableColumn id="3018" xr3:uid="{4F14E859-AED2-0240-8239-E90828F82EE4}" name="Column3018"/>
    <tableColumn id="3019" xr3:uid="{2D9548D3-9BD3-974E-8D60-1D733433F1B8}" name="Column3019"/>
    <tableColumn id="3020" xr3:uid="{9F536E8D-8FA0-0041-A191-FD8F0A8868ED}" name="Column3020"/>
    <tableColumn id="3021" xr3:uid="{1EB939D6-D672-924C-B6AB-E03C42880E28}" name="Column3021"/>
    <tableColumn id="3022" xr3:uid="{BA4ED4CD-1569-CF42-92D2-F3D8C90659B0}" name="Column3022"/>
    <tableColumn id="3023" xr3:uid="{60B30425-B82E-864E-AA67-E2EEFCE7DEDB}" name="Column3023"/>
    <tableColumn id="3024" xr3:uid="{2E241254-9DE8-4543-9E55-68983DD6F3C8}" name="Column3024"/>
    <tableColumn id="3025" xr3:uid="{D8990300-AC69-464E-AD97-1B9314F0A29E}" name="Column3025"/>
    <tableColumn id="3026" xr3:uid="{8611D61C-FB9A-E644-9935-C0831CCDC102}" name="Column3026"/>
    <tableColumn id="3027" xr3:uid="{6FCF46FF-CB95-7A46-AC76-819AF57FE007}" name="Column3027"/>
    <tableColumn id="3028" xr3:uid="{EEA0034B-00F3-C146-9C3F-6326FFA267D1}" name="Column3028"/>
    <tableColumn id="3029" xr3:uid="{220C307B-387A-B345-BD25-A4769940F01B}" name="Column3029"/>
    <tableColumn id="3030" xr3:uid="{EE12FEC1-AA24-5E4E-B1B8-665900D17165}" name="Column3030"/>
    <tableColumn id="3031" xr3:uid="{FC38642A-6097-C344-A5D8-1287F8EBCEF5}" name="Column3031"/>
    <tableColumn id="3032" xr3:uid="{3416FF2F-2AF3-5F4C-B606-C5C785356D20}" name="Column3032"/>
    <tableColumn id="3033" xr3:uid="{0169F6B3-3A5B-484D-9C6E-0A33D570EF56}" name="Column3033"/>
    <tableColumn id="3034" xr3:uid="{D9AF9B4F-4CF8-5243-AEB2-D14FDD292FA9}" name="Column3034"/>
    <tableColumn id="3035" xr3:uid="{F3F2E445-9958-7441-8A60-1DFC555913EA}" name="Column3035"/>
    <tableColumn id="3036" xr3:uid="{EE317B6B-C898-FC45-A241-95B64ED2D217}" name="Column3036"/>
    <tableColumn id="3037" xr3:uid="{9A4F5414-E37E-5145-9A55-731C2B4E0233}" name="Column3037"/>
    <tableColumn id="3038" xr3:uid="{C46DF1E5-9BEF-604D-ACAA-2D1D7D51A2A7}" name="Column3038"/>
    <tableColumn id="3039" xr3:uid="{ABFFBAAA-DF4F-EF4D-83E1-B7780C5541D4}" name="Column3039"/>
    <tableColumn id="3040" xr3:uid="{8D8D6B06-585D-8F4A-AACB-D7F2C30A145B}" name="Column3040"/>
    <tableColumn id="3041" xr3:uid="{D5217092-9A8C-5C48-BA82-9F1AE20C7D60}" name="Column3041"/>
    <tableColumn id="3042" xr3:uid="{5EB11C86-4BA4-6E43-9106-6689EAFFDDDF}" name="Column3042"/>
    <tableColumn id="3043" xr3:uid="{6EE0315B-354F-F54A-89F3-4B79D53171C5}" name="Column3043"/>
    <tableColumn id="3044" xr3:uid="{518448E8-60E9-7249-BD28-E72042717FC7}" name="Column3044"/>
    <tableColumn id="3045" xr3:uid="{E404D1F4-A356-014A-95DF-2F6865C178B9}" name="Column3045"/>
    <tableColumn id="3046" xr3:uid="{9E0A85C4-78C8-644D-8696-3FC743A29228}" name="Column3046"/>
    <tableColumn id="3047" xr3:uid="{52B34F47-9C64-2745-9A4D-C6ED00F5C61B}" name="Column3047"/>
    <tableColumn id="3048" xr3:uid="{157E8CA2-4EFE-C148-B389-CA6245B32A9C}" name="Column3048"/>
    <tableColumn id="3049" xr3:uid="{692DF72E-2BC4-3046-8DAB-51494BC4473F}" name="Column3049"/>
    <tableColumn id="3050" xr3:uid="{4F28661F-D53E-3745-A7DD-6FCFF74DDF0C}" name="Column3050"/>
    <tableColumn id="3051" xr3:uid="{2B123224-D5AF-F946-93AB-547CEEC4FAB3}" name="Column3051"/>
    <tableColumn id="3052" xr3:uid="{C7D30DAB-817F-AD46-BADC-27AC03FD9D9C}" name="Column3052"/>
    <tableColumn id="3053" xr3:uid="{0B333B95-9B6B-2541-B531-DA3369ADFF20}" name="Column3053"/>
    <tableColumn id="3054" xr3:uid="{77610B3B-C35E-2D45-9ADF-FF45EA6583C5}" name="Column3054"/>
    <tableColumn id="3055" xr3:uid="{253A119A-8646-4D43-B935-1609C26D2D84}" name="Column3055"/>
    <tableColumn id="3056" xr3:uid="{BBE39B00-D581-6C4F-9735-3ED2A93A01FC}" name="Column3056"/>
    <tableColumn id="3057" xr3:uid="{C9840459-A7E9-994E-9CCD-8490155962B8}" name="Column3057"/>
    <tableColumn id="3058" xr3:uid="{0251E2AF-6437-8843-80D0-E165EB38289A}" name="Column3058"/>
    <tableColumn id="3059" xr3:uid="{3DBFEF74-2FBB-844D-9EA2-036CAD8D8FBA}" name="Column3059"/>
    <tableColumn id="3060" xr3:uid="{0C3E6882-D901-6D41-B309-9CC3113488A6}" name="Column3060"/>
    <tableColumn id="3061" xr3:uid="{E60C96CE-A5B8-0347-9914-52B291C63911}" name="Column3061"/>
    <tableColumn id="3062" xr3:uid="{06257340-1CBD-FE45-88F0-DF18F4452CA6}" name="Column3062"/>
    <tableColumn id="3063" xr3:uid="{F8D0227A-4A96-7849-83D3-F3A36A03BE74}" name="Column3063"/>
    <tableColumn id="3064" xr3:uid="{34BB594B-3E6A-1A4A-AA75-3CE49B225BF9}" name="Column3064"/>
    <tableColumn id="3065" xr3:uid="{AC63633A-B8A5-AA48-A9C0-38C1ADCF406C}" name="Column3065"/>
    <tableColumn id="3066" xr3:uid="{2E9C8B26-4088-8449-9549-5A25AE545EB1}" name="Column3066"/>
    <tableColumn id="3067" xr3:uid="{5D2EA769-235A-4F41-B7F6-9D4EE9CF3B62}" name="Column3067"/>
    <tableColumn id="3068" xr3:uid="{D84ED49A-018E-7245-8FEE-822C325DB517}" name="Column3068"/>
    <tableColumn id="3069" xr3:uid="{D500E1D0-8845-C64C-846C-8486AFF77EB4}" name="Column3069"/>
    <tableColumn id="3070" xr3:uid="{D9F2D50C-164E-6E48-87DD-E74DBB24FA7D}" name="Column3070"/>
    <tableColumn id="3071" xr3:uid="{9C9D6DFB-0767-AC4F-BCF5-ECF34905E8B4}" name="Column3071"/>
    <tableColumn id="3072" xr3:uid="{3DA24AEB-E6E5-DC49-85C9-0630835F62CB}" name="Column3072"/>
    <tableColumn id="3073" xr3:uid="{2539114D-9B75-6947-AB04-024D2C4D98E8}" name="Column3073"/>
    <tableColumn id="3074" xr3:uid="{C88A3D65-1725-1B4E-9412-21D37938FE25}" name="Column3074"/>
    <tableColumn id="3075" xr3:uid="{90A02A70-880F-A94F-AA0E-C6898A62512C}" name="Column3075"/>
    <tableColumn id="3076" xr3:uid="{BC85D0D0-C1CD-F342-8C2E-6C061C7F64E8}" name="Column3076"/>
    <tableColumn id="3077" xr3:uid="{8CB9E77D-C1EA-B540-9118-28D37D98195D}" name="Column3077"/>
    <tableColumn id="3078" xr3:uid="{3CB9263E-2F07-334F-A5C2-E90BF1891C5E}" name="Column3078"/>
    <tableColumn id="3079" xr3:uid="{40700701-D4D0-3F45-8653-801C0576449D}" name="Column3079"/>
    <tableColumn id="3080" xr3:uid="{148409F4-8A06-1F43-943C-A23C9DEDB6FE}" name="Column3080"/>
    <tableColumn id="3081" xr3:uid="{F5A522E1-33F2-9B4E-B3DE-88A071BD475D}" name="Column3081"/>
    <tableColumn id="3082" xr3:uid="{98DED2B1-FD0B-744A-A73A-EED5F0B89A07}" name="Column3082"/>
    <tableColumn id="3083" xr3:uid="{4823CA9D-65DE-9042-807C-CE39A6DC5FCD}" name="Column3083"/>
    <tableColumn id="3084" xr3:uid="{4536D6F1-9746-8941-8399-9918883BFB84}" name="Column3084"/>
    <tableColumn id="3085" xr3:uid="{4DC4CD77-94BE-1C4D-8764-1C978A9626AF}" name="Column3085"/>
    <tableColumn id="3086" xr3:uid="{2E2F52B3-A4C0-9D46-843B-4B5C8A22F048}" name="Column3086"/>
    <tableColumn id="3087" xr3:uid="{D07108EB-6CDC-034F-B348-C6C01467A086}" name="Column3087"/>
    <tableColumn id="3088" xr3:uid="{7D809645-F58C-9C4B-A17B-0CDE4DCEB111}" name="Column3088"/>
    <tableColumn id="3089" xr3:uid="{31B8CFA6-7D6A-1649-A338-8B29C4B8BDA2}" name="Column3089"/>
    <tableColumn id="3090" xr3:uid="{812FBF71-84ED-B34F-A39F-E99CD190FA4F}" name="Column3090"/>
    <tableColumn id="3091" xr3:uid="{7A7DFB10-C6C4-BA44-B681-3CD2E3B96DF1}" name="Column3091"/>
    <tableColumn id="3092" xr3:uid="{2B4A55DF-E1FF-8249-9D48-10E10F75FD48}" name="Column3092"/>
    <tableColumn id="3093" xr3:uid="{EDF369ED-5638-A74E-AC87-201DEE806833}" name="Column3093"/>
    <tableColumn id="3094" xr3:uid="{C60A2C6B-0B38-574A-9FF0-EEF95FC52255}" name="Column3094"/>
    <tableColumn id="3095" xr3:uid="{6A50EA1A-A851-CC4A-9237-FA262F5D592F}" name="Column3095"/>
    <tableColumn id="3096" xr3:uid="{A2B68B9E-449E-E14C-B687-7BA48A7596DA}" name="Column3096"/>
    <tableColumn id="3097" xr3:uid="{44AC37AD-1A73-3F43-A516-A00886EB5D3D}" name="Column3097"/>
    <tableColumn id="3098" xr3:uid="{948CB1A6-D5C4-D24E-97C2-C95F1582C1B8}" name="Column3098"/>
    <tableColumn id="3099" xr3:uid="{E4E09D14-2DBC-5747-AB0B-D07AE299BEE8}" name="Column3099"/>
    <tableColumn id="3100" xr3:uid="{9FD50FB3-87A4-5845-AD2F-75C1800F9D34}" name="Column3100"/>
    <tableColumn id="3101" xr3:uid="{AC2B7267-B88F-EC44-8D09-ABC9268BD609}" name="Column3101"/>
    <tableColumn id="3102" xr3:uid="{A16B5B82-20CE-2C46-9FB8-04AE99BEF710}" name="Column3102"/>
    <tableColumn id="3103" xr3:uid="{9D2B5A75-BA25-D042-B8E2-602988734512}" name="Column3103"/>
    <tableColumn id="3104" xr3:uid="{4AEF8AE9-D409-4E4D-8A6B-26F0195431B4}" name="Column3104"/>
    <tableColumn id="3105" xr3:uid="{ADAC2FF7-FA18-0E4D-AC47-E6F1A8DDBCDB}" name="Column3105"/>
    <tableColumn id="3106" xr3:uid="{C0409AAE-3B32-1E4B-9D35-F1BDB66362FD}" name="Column3106"/>
    <tableColumn id="3107" xr3:uid="{A9CFCA25-6DDC-7944-B684-E338DF5092A0}" name="Column3107"/>
    <tableColumn id="3108" xr3:uid="{D1EFEBD5-3BDB-D348-B97B-E4BF00423B09}" name="Column3108"/>
    <tableColumn id="3109" xr3:uid="{1B76C6E5-CFFA-9945-A2A4-A6EC0B0A7071}" name="Column3109"/>
    <tableColumn id="3110" xr3:uid="{6E37A8F6-B97F-014D-905F-359ABEB6D450}" name="Column3110"/>
    <tableColumn id="3111" xr3:uid="{15B9B310-D0F5-5545-AFEE-503DB6935938}" name="Column3111"/>
    <tableColumn id="3112" xr3:uid="{2D0BDE10-41D9-4B46-A008-BB5DBED9BC02}" name="Column3112"/>
    <tableColumn id="3113" xr3:uid="{7A2D125B-1122-474B-AF11-BC6F57BCD1F7}" name="Column3113"/>
    <tableColumn id="3114" xr3:uid="{E6F78C51-597C-6944-B352-4E83CE25B9C6}" name="Column3114"/>
    <tableColumn id="3115" xr3:uid="{9F5A89A6-1508-104A-9196-39B51524BFA0}" name="Column3115"/>
    <tableColumn id="3116" xr3:uid="{6AAF3A9C-6E16-A043-9CA1-E54A5A20C999}" name="Column3116"/>
    <tableColumn id="3117" xr3:uid="{92398005-029A-A44D-9553-BF74434C76CF}" name="Column3117"/>
    <tableColumn id="3118" xr3:uid="{6C5094A6-B37A-8240-B53B-4A426B5AC69D}" name="Column3118"/>
    <tableColumn id="3119" xr3:uid="{75EFBAC2-3226-2940-8BB3-61E693C3F7C9}" name="Column3119"/>
    <tableColumn id="3120" xr3:uid="{80908132-8895-A745-9905-59ADF8CF323B}" name="Column3120"/>
    <tableColumn id="3121" xr3:uid="{974E3319-02AC-1A47-82D9-262BAA68F305}" name="Column3121"/>
    <tableColumn id="3122" xr3:uid="{8A84F3E5-A855-1B4F-9C6C-78369E3ECC71}" name="Column3122"/>
    <tableColumn id="3123" xr3:uid="{F15D8E3F-9BFE-0C49-8C14-CAB719B221E1}" name="Column3123"/>
    <tableColumn id="3124" xr3:uid="{088693E0-1BA4-2841-AD45-6F9F605E5A29}" name="Column3124"/>
    <tableColumn id="3125" xr3:uid="{CF48032F-DB60-674B-8853-84248FEC052F}" name="Column3125"/>
    <tableColumn id="3126" xr3:uid="{6B9D31D3-A19F-0748-A623-59C71FB258B8}" name="Column3126"/>
    <tableColumn id="3127" xr3:uid="{B91B8F71-19F6-F944-A0F2-6F1A5FE9B54E}" name="Column3127"/>
    <tableColumn id="3128" xr3:uid="{DDA7C981-255D-9545-ACC4-1133B70129D0}" name="Column3128"/>
    <tableColumn id="3129" xr3:uid="{2C95ECE3-86BF-644F-82DE-ACB20FFE7D99}" name="Column3129"/>
    <tableColumn id="3130" xr3:uid="{EFB1260C-8BD8-6144-B365-19107EF329F1}" name="Column3130"/>
    <tableColumn id="3131" xr3:uid="{9B0ACF3A-84F0-9748-A4A0-2342920D9FD9}" name="Column3131"/>
    <tableColumn id="3132" xr3:uid="{CD6102FA-0633-4C4C-BE6A-76122C23D069}" name="Column3132"/>
    <tableColumn id="3133" xr3:uid="{E1FE59EB-A585-494D-93CB-C6FA05E9CB40}" name="Column3133"/>
    <tableColumn id="3134" xr3:uid="{4D57DD9E-5945-0F4A-A44A-1AD79E0618C7}" name="Column3134"/>
    <tableColumn id="3135" xr3:uid="{556163FF-9A12-3A41-B920-3AA92FFF6FA7}" name="Column3135"/>
    <tableColumn id="3136" xr3:uid="{BA0DEF5F-E551-4A42-89F5-5107106296D8}" name="Column3136"/>
    <tableColumn id="3137" xr3:uid="{52B6891A-0A2F-EE41-A6CA-B7E09D0CB1FB}" name="Column3137"/>
    <tableColumn id="3138" xr3:uid="{2E709B06-4629-DE47-ADF6-61DF5DC2EF36}" name="Column3138"/>
    <tableColumn id="3139" xr3:uid="{283C964C-F83A-A14E-907A-251F7DCD9CC7}" name="Column3139"/>
    <tableColumn id="3140" xr3:uid="{2D383394-762C-6044-91AA-A40DB6026C3C}" name="Column3140"/>
    <tableColumn id="3141" xr3:uid="{B04CA3AC-22F4-CC47-B632-8B15E634CC24}" name="Column3141"/>
    <tableColumn id="3142" xr3:uid="{40205AFB-51F9-D74B-82E2-75C3173A8923}" name="Column3142"/>
    <tableColumn id="3143" xr3:uid="{9604267E-6F45-724F-9EAA-451651807631}" name="Column3143"/>
    <tableColumn id="3144" xr3:uid="{F85BBC13-F490-2E4D-9D77-EAE931CCFD8A}" name="Column3144"/>
    <tableColumn id="3145" xr3:uid="{9EE6B655-74FC-B74C-AFA1-6C2D84DE70EB}" name="Column3145"/>
    <tableColumn id="3146" xr3:uid="{F5CE6F37-93DC-694B-9525-C0D225C66C33}" name="Column3146"/>
    <tableColumn id="3147" xr3:uid="{D4735A24-C165-6E46-9608-C9DA90B7BFB8}" name="Column3147"/>
    <tableColumn id="3148" xr3:uid="{BB71232C-8846-A74E-86ED-9E60A1CC6B14}" name="Column3148"/>
    <tableColumn id="3149" xr3:uid="{8C80B0FE-2FA3-B246-A54A-EBA1A4D05CFC}" name="Column3149"/>
    <tableColumn id="3150" xr3:uid="{8385C6D4-BC95-D148-A536-032E6F0E5B7B}" name="Column3150"/>
    <tableColumn id="3151" xr3:uid="{624B9042-42DA-D94A-86DF-EA4C120571B2}" name="Column3151"/>
    <tableColumn id="3152" xr3:uid="{1EC194B1-9C1D-9C42-B0E7-650FA2067FDB}" name="Column3152"/>
    <tableColumn id="3153" xr3:uid="{6D886B50-2B84-5C4A-AA17-A066A3D0DA78}" name="Column3153"/>
    <tableColumn id="3154" xr3:uid="{CD048564-8AE8-C04A-BF98-DE74933EEA8F}" name="Column3154"/>
    <tableColumn id="3155" xr3:uid="{2CA1F93B-9BFE-3345-8EA9-1888000DB7BB}" name="Column3155"/>
    <tableColumn id="3156" xr3:uid="{8320F8B6-84A1-7548-A9C9-99CCF84D0576}" name="Column3156"/>
    <tableColumn id="3157" xr3:uid="{18CD92C9-C06C-924A-A7A3-98471DF4D26B}" name="Column3157"/>
    <tableColumn id="3158" xr3:uid="{948A9D03-9442-D742-93C4-3EA597CFE98A}" name="Column3158"/>
    <tableColumn id="3159" xr3:uid="{B432E536-7F0C-054B-B58D-4CCBF916F4C5}" name="Column3159"/>
    <tableColumn id="3160" xr3:uid="{29BDEE25-2F01-A248-A2B7-3D034E999829}" name="Column3160"/>
    <tableColumn id="3161" xr3:uid="{AB8C9132-557F-0E42-B606-0C5EF9BA0A57}" name="Column3161"/>
    <tableColumn id="3162" xr3:uid="{F7BD923E-D559-E74F-B64F-AC9B2A425BA2}" name="Column3162"/>
    <tableColumn id="3163" xr3:uid="{DF292FBF-E217-C54B-BBAA-0CC8AC5CD6C5}" name="Column3163"/>
    <tableColumn id="3164" xr3:uid="{C896E1A2-31FE-C44A-84B6-18436FDE8797}" name="Column3164"/>
    <tableColumn id="3165" xr3:uid="{AB5E5975-064B-8747-BC51-C81ABD238DD6}" name="Column3165"/>
    <tableColumn id="3166" xr3:uid="{D897F4BD-D4AA-BA4F-9248-06DDDF1BDFFE}" name="Column3166"/>
    <tableColumn id="3167" xr3:uid="{449EF2C1-2F77-5641-88B0-88FE2868DDC3}" name="Column3167"/>
    <tableColumn id="3168" xr3:uid="{CB6D6BE9-D827-214C-B6CD-89BC4444411A}" name="Column3168"/>
    <tableColumn id="3169" xr3:uid="{EC194FCB-AB9A-E244-ABBC-672F03BE9531}" name="Column3169"/>
    <tableColumn id="3170" xr3:uid="{697FA730-93FF-414C-86DC-65EA330C3D86}" name="Column3170"/>
    <tableColumn id="3171" xr3:uid="{030F4C7B-30CC-2A4F-A5DE-EFCE56E69540}" name="Column3171"/>
    <tableColumn id="3172" xr3:uid="{66DB6073-1C8D-A44D-A3E3-5F2E1630B7BD}" name="Column3172"/>
    <tableColumn id="3173" xr3:uid="{6A3F9057-9AB7-5642-96A3-DA0DE6CD9070}" name="Column3173"/>
    <tableColumn id="3174" xr3:uid="{363E7D05-FBFF-0045-9E00-92EF00F9FF10}" name="Column3174"/>
    <tableColumn id="3175" xr3:uid="{4565D8E0-5587-5F49-B2EF-066F6625D7B4}" name="Column3175"/>
    <tableColumn id="3176" xr3:uid="{BB5E155A-688E-6741-B198-A0572E5E58CA}" name="Column3176"/>
    <tableColumn id="3177" xr3:uid="{9E1C3D8A-8A47-1F4A-9445-81EBB4F7339D}" name="Column3177"/>
    <tableColumn id="3178" xr3:uid="{C4C3CAD7-CF29-9C4D-9742-9CB94C8764E5}" name="Column3178"/>
    <tableColumn id="3179" xr3:uid="{06EE5150-FDB1-BB44-8353-8EAE5816979B}" name="Column3179"/>
    <tableColumn id="3180" xr3:uid="{F5A77BC2-E583-ED4C-9F28-FAF2E1AFB3B4}" name="Column3180"/>
    <tableColumn id="3181" xr3:uid="{B7794FE7-3AE2-1248-B83C-116D3363D365}" name="Column3181"/>
    <tableColumn id="3182" xr3:uid="{EA86DE98-2D5A-F645-9ADB-C4F70F836661}" name="Column3182"/>
    <tableColumn id="3183" xr3:uid="{ECE456BE-AF68-BF4A-9F1E-B087FC8C1554}" name="Column3183"/>
    <tableColumn id="3184" xr3:uid="{A1B808ED-DB9A-F544-A9C6-3D91452F7C75}" name="Column3184"/>
    <tableColumn id="3185" xr3:uid="{B341850E-A418-CE40-9A02-C44B065E7015}" name="Column3185"/>
    <tableColumn id="3186" xr3:uid="{1B7A0B1A-EE0D-7949-86A4-895C30D17B16}" name="Column3186"/>
    <tableColumn id="3187" xr3:uid="{90F96351-DA45-CF4A-AEC5-E2F662DA7F46}" name="Column3187"/>
    <tableColumn id="3188" xr3:uid="{50B1FABE-0F0E-AA44-858B-80BC842CAF94}" name="Column3188"/>
    <tableColumn id="3189" xr3:uid="{49F827EC-D54D-1941-A741-1B1E25A4A061}" name="Column3189"/>
    <tableColumn id="3190" xr3:uid="{DC68093F-68E9-F14C-A297-05820264B9C1}" name="Column3190"/>
    <tableColumn id="3191" xr3:uid="{E77C6146-AD30-644C-8C26-C76BF348CEA1}" name="Column3191"/>
    <tableColumn id="3192" xr3:uid="{953783FB-49DE-DE4A-923A-15FA4C134A9D}" name="Column3192"/>
    <tableColumn id="3193" xr3:uid="{10009D1F-8162-4A42-A351-B434764263AC}" name="Column3193"/>
    <tableColumn id="3194" xr3:uid="{E2DC6620-57B7-2F42-9EF7-543E01CB6C53}" name="Column3194"/>
    <tableColumn id="3195" xr3:uid="{D0CABF14-B1DF-BB4E-8885-819787751342}" name="Column3195"/>
    <tableColumn id="3196" xr3:uid="{53DC2C48-20BF-4641-95BB-B36901C5AAF2}" name="Column3196"/>
    <tableColumn id="3197" xr3:uid="{50A4FA5A-7EB2-844D-AD5A-52DC2DC7523F}" name="Column3197"/>
    <tableColumn id="3198" xr3:uid="{B1982113-A0BE-3844-A84A-C65357AE93E7}" name="Column3198"/>
    <tableColumn id="3199" xr3:uid="{9E98E089-97E3-0F4E-8690-E311637E0525}" name="Column3199"/>
    <tableColumn id="3200" xr3:uid="{D646D6C5-EF73-464C-878E-C8471B4F5C26}" name="Column3200"/>
    <tableColumn id="3201" xr3:uid="{E5C34961-46ED-484F-83CF-EAE5562D0A9A}" name="Column3201"/>
    <tableColumn id="3202" xr3:uid="{AEFF0B10-FAF3-2846-BC4D-7BE91530A97A}" name="Column3202"/>
    <tableColumn id="3203" xr3:uid="{0570987D-45C4-B14B-B180-A0B771972DB6}" name="Column3203"/>
    <tableColumn id="3204" xr3:uid="{44C8D948-99C0-5743-B235-41A2D2F0DCE9}" name="Column3204"/>
    <tableColumn id="3205" xr3:uid="{2A91C38E-9D3A-8343-8247-3613F6E3CB56}" name="Column3205"/>
    <tableColumn id="3206" xr3:uid="{186111A3-E399-0142-BDB7-8BF2E1AEE753}" name="Column3206"/>
    <tableColumn id="3207" xr3:uid="{5F6DE478-7B02-3347-825B-836644E4CD0F}" name="Column3207"/>
    <tableColumn id="3208" xr3:uid="{8B5C8B01-18E1-3D49-8636-D7C462007C3A}" name="Column3208"/>
    <tableColumn id="3209" xr3:uid="{FEB3119B-7743-B44B-AA7B-4867F00C3AEF}" name="Column3209"/>
    <tableColumn id="3210" xr3:uid="{662066E1-B8C3-C54E-97C4-59E5A951136E}" name="Column3210"/>
    <tableColumn id="3211" xr3:uid="{5FF2BBD5-FDFC-D04B-8053-B76C79B59BCA}" name="Column3211"/>
    <tableColumn id="3212" xr3:uid="{7121C4B9-2779-824A-A8E7-EE1CF5249A2B}" name="Column3212"/>
    <tableColumn id="3213" xr3:uid="{085150B2-4AB7-1D46-BA64-19342E470CE2}" name="Column3213"/>
    <tableColumn id="3214" xr3:uid="{A477AC25-B2DA-FB4D-A595-150FFF6E559E}" name="Column3214"/>
    <tableColumn id="3215" xr3:uid="{B1C20B44-2486-D246-AA87-0C65ECE85297}" name="Column3215"/>
    <tableColumn id="3216" xr3:uid="{A3476C42-C46A-7849-B1F1-41EB0062DF9D}" name="Column3216"/>
    <tableColumn id="3217" xr3:uid="{DF98FD10-3DFB-6F42-BFE2-B106B4BCBCB4}" name="Column3217"/>
    <tableColumn id="3218" xr3:uid="{B9C973B8-7954-0843-8489-617152F90FCE}" name="Column3218"/>
    <tableColumn id="3219" xr3:uid="{407ED42A-34A1-D54C-8451-F5FD49AC70C3}" name="Column3219"/>
    <tableColumn id="3220" xr3:uid="{60B84E9B-E5DB-F344-BF57-385A73F3FD14}" name="Column3220"/>
    <tableColumn id="3221" xr3:uid="{DFE8376B-FA03-0A4E-B253-6907E50279F8}" name="Column3221"/>
    <tableColumn id="3222" xr3:uid="{3E38FA8B-0209-BC41-AAF5-3FC2A01F4C4B}" name="Column3222"/>
    <tableColumn id="3223" xr3:uid="{2F59115D-3F5F-EE4A-B76F-60B9B08E3DDD}" name="Column3223"/>
    <tableColumn id="3224" xr3:uid="{5BAD06DF-C664-814C-8BEC-5221B746A260}" name="Column3224"/>
    <tableColumn id="3225" xr3:uid="{C3E18B7A-8D8E-A44A-8A70-0A7C6ECDA5B8}" name="Column3225"/>
    <tableColumn id="3226" xr3:uid="{0EA77AD4-B5C6-7642-8971-C1387563D949}" name="Column3226"/>
    <tableColumn id="3227" xr3:uid="{C0A7608C-EAB3-A140-AF92-0D009A5CC7EB}" name="Column3227"/>
    <tableColumn id="3228" xr3:uid="{51D0A016-922E-1F4A-B700-E41515009979}" name="Column3228"/>
    <tableColumn id="3229" xr3:uid="{211D5CBC-FF8A-B847-BAE7-9331938DF21A}" name="Column3229"/>
    <tableColumn id="3230" xr3:uid="{DEDFE7A4-ECC0-7844-A0BE-F1784A3A5636}" name="Column3230"/>
    <tableColumn id="3231" xr3:uid="{9DF79314-E7FE-5F41-A012-ACCE96EDA6B3}" name="Column3231"/>
    <tableColumn id="3232" xr3:uid="{E65FC63E-CE27-8249-AEFA-26C9C86F53E6}" name="Column3232"/>
    <tableColumn id="3233" xr3:uid="{4317698A-ECB7-164D-937D-315A9C7D077E}" name="Column3233"/>
    <tableColumn id="3234" xr3:uid="{980FB28C-7DDC-E749-84D4-A6053F738C09}" name="Column3234"/>
    <tableColumn id="3235" xr3:uid="{17D6E63D-4450-1744-847B-C4BD6F082D25}" name="Column3235"/>
    <tableColumn id="3236" xr3:uid="{0A365616-1C66-9A47-8A7C-13FF2834B501}" name="Column3236"/>
    <tableColumn id="3237" xr3:uid="{F27A22D5-9521-B947-B31C-D259C8E950AA}" name="Column3237"/>
    <tableColumn id="3238" xr3:uid="{CA300702-6548-264D-96C3-35A63134AC0E}" name="Column3238"/>
    <tableColumn id="3239" xr3:uid="{740E2FE4-FBF2-EF4B-9819-70E9AD241D4D}" name="Column3239"/>
    <tableColumn id="3240" xr3:uid="{BA52E430-35B2-2B47-A323-5A3BF58F7E0B}" name="Column3240"/>
    <tableColumn id="3241" xr3:uid="{19906AB3-3D97-E642-8C6D-16F82538F06A}" name="Column3241"/>
    <tableColumn id="3242" xr3:uid="{14FD7F8A-F72A-304E-BE58-D1960E6F9FA0}" name="Column3242"/>
    <tableColumn id="3243" xr3:uid="{94395097-A8A0-1842-A941-AAAE3BF7AC8D}" name="Column3243"/>
    <tableColumn id="3244" xr3:uid="{AC00BB30-3968-6B49-B187-DDD00D652855}" name="Column3244"/>
    <tableColumn id="3245" xr3:uid="{315A2673-82FF-2046-B71C-051DC4720285}" name="Column3245"/>
    <tableColumn id="3246" xr3:uid="{01DE4783-5C2E-F84A-B67F-641E6A388222}" name="Column3246"/>
    <tableColumn id="3247" xr3:uid="{18184CDA-E684-4949-8D0C-BAA8F7417C0A}" name="Column3247"/>
    <tableColumn id="3248" xr3:uid="{E29E1C23-C031-9F48-894E-B56A3E27791A}" name="Column3248"/>
    <tableColumn id="3249" xr3:uid="{70D56F10-DD40-3C4E-8365-A63194484F73}" name="Column3249"/>
    <tableColumn id="3250" xr3:uid="{560E1B33-DC8A-CC46-AAD9-4BDA9E580C0E}" name="Column3250"/>
    <tableColumn id="3251" xr3:uid="{33BD6815-2885-E94C-81E8-1CD154E3CC5D}" name="Column3251"/>
    <tableColumn id="3252" xr3:uid="{213D7084-AD8C-084E-92EE-99AC21F8153B}" name="Column3252"/>
    <tableColumn id="3253" xr3:uid="{353EB823-F328-8241-93FD-429EA0F50386}" name="Column3253"/>
    <tableColumn id="3254" xr3:uid="{B37960CC-4AF9-3148-B57A-188DA39BE6D5}" name="Column3254"/>
    <tableColumn id="3255" xr3:uid="{CBD412D6-3F28-C340-B317-091F7AEDA6E8}" name="Column3255"/>
    <tableColumn id="3256" xr3:uid="{FE9AE8D9-25A4-4A40-9377-7F9387F0D083}" name="Column3256"/>
    <tableColumn id="3257" xr3:uid="{6005C627-70BE-2D4A-AE36-2F08B767EFF3}" name="Column3257"/>
    <tableColumn id="3258" xr3:uid="{BB863BCD-02E1-A14A-A268-4EBCC813E8B7}" name="Column3258"/>
    <tableColumn id="3259" xr3:uid="{FCC15A3F-04E7-8F43-AD10-CC8A0A366805}" name="Column3259"/>
    <tableColumn id="3260" xr3:uid="{20E17CD8-EED4-D948-888C-E20E9D086639}" name="Column3260"/>
    <tableColumn id="3261" xr3:uid="{72EE6AC0-C55A-8849-B22C-80CE083EEA52}" name="Column3261"/>
    <tableColumn id="3262" xr3:uid="{DFF9EA89-29E8-4245-93F5-099BE1DB287C}" name="Column3262"/>
    <tableColumn id="3263" xr3:uid="{C7AEC46B-EA3D-2646-BD85-7A257FEA2A51}" name="Column3263"/>
    <tableColumn id="3264" xr3:uid="{EB96BB08-6AC5-2B4B-9E47-DA060D8C8FA7}" name="Column3264"/>
    <tableColumn id="3265" xr3:uid="{52B56BFC-543B-C649-B83C-89DDC013E403}" name="Column3265"/>
    <tableColumn id="3266" xr3:uid="{A0A69FFD-4248-C347-BA6E-20FE563E7A5F}" name="Column3266"/>
    <tableColumn id="3267" xr3:uid="{6B63B415-DF4E-0A45-A308-748267C0EAF5}" name="Column3267"/>
    <tableColumn id="3268" xr3:uid="{601A44FA-6996-8344-A17F-E8ADDC4C36A7}" name="Column3268"/>
    <tableColumn id="3269" xr3:uid="{AEF254F3-F908-5144-815B-3007055CB732}" name="Column3269"/>
    <tableColumn id="3270" xr3:uid="{43BD3328-5F74-1943-80AF-BF0908706C9F}" name="Column3270"/>
    <tableColumn id="3271" xr3:uid="{4844B119-B5F3-4340-8F77-9808083E0BB2}" name="Column3271"/>
    <tableColumn id="3272" xr3:uid="{CCFD1480-0CCF-CF4F-8205-9A939234B803}" name="Column3272"/>
    <tableColumn id="3273" xr3:uid="{224FC3D4-20EA-3D48-948B-0ACA674B58F1}" name="Column3273"/>
    <tableColumn id="3274" xr3:uid="{870EC4D8-4098-0244-AFBB-8DCFC2D43C2D}" name="Column3274"/>
    <tableColumn id="3275" xr3:uid="{3DD99AAF-ECD7-0941-A3EE-59A4D48FD031}" name="Column3275"/>
    <tableColumn id="3276" xr3:uid="{13C38553-26A8-4A49-AA08-107C7C0F7AB2}" name="Column3276"/>
    <tableColumn id="3277" xr3:uid="{D29DCD54-F7D6-7F4D-8126-C3D3EEF4A836}" name="Column3277"/>
    <tableColumn id="3278" xr3:uid="{C075F24F-CB73-FC4F-8A19-F5B739C5012A}" name="Column3278"/>
    <tableColumn id="3279" xr3:uid="{17EE5EB0-7710-9E40-87D0-69CD166E0044}" name="Column3279"/>
    <tableColumn id="3280" xr3:uid="{A575E4AF-767E-3343-9BD2-08ED51EE5DBD}" name="Column3280"/>
    <tableColumn id="3281" xr3:uid="{FC667E8C-053E-3946-9043-AEA62F6C5A8C}" name="Column3281"/>
    <tableColumn id="3282" xr3:uid="{361B8DD4-3677-8247-B2A0-9DCEE374FE02}" name="Column3282"/>
    <tableColumn id="3283" xr3:uid="{5529B8B5-0745-6143-BFDD-3902E927910D}" name="Column3283"/>
    <tableColumn id="3284" xr3:uid="{0668B2AF-6091-AB49-B1A5-1B99A24F0C62}" name="Column3284"/>
    <tableColumn id="3285" xr3:uid="{B5CDBDEC-73CA-FE49-B23D-F49073643A5B}" name="Column3285"/>
    <tableColumn id="3286" xr3:uid="{63FAF8D9-BD1F-6647-9292-72633743846F}" name="Column3286"/>
    <tableColumn id="3287" xr3:uid="{D165D02A-B2E3-CD41-8F65-8878D9DC2E99}" name="Column3287"/>
    <tableColumn id="3288" xr3:uid="{08DBC67E-46C0-7F41-B4FA-CA70DB391615}" name="Column3288"/>
    <tableColumn id="3289" xr3:uid="{919DB27C-BE75-D34A-B732-A27FEEFC0B51}" name="Column3289"/>
    <tableColumn id="3290" xr3:uid="{B136644E-AF42-9147-B632-F64CB118D6A7}" name="Column3290"/>
    <tableColumn id="3291" xr3:uid="{7E377321-E28A-DF46-B01A-8235D0ED279A}" name="Column3291"/>
    <tableColumn id="3292" xr3:uid="{4E8081CD-241C-2C40-B1C1-F2EE607BA0A6}" name="Column3292"/>
    <tableColumn id="3293" xr3:uid="{BCB9DE4A-6E13-9F4A-8FE2-EBE3A24C7951}" name="Column3293"/>
    <tableColumn id="3294" xr3:uid="{74E302C5-00EA-684C-A0B6-D42B2FB121E0}" name="Column3294"/>
    <tableColumn id="3295" xr3:uid="{8BBAA8E1-A72B-E74F-9C0E-4A322B9006C8}" name="Column3295"/>
    <tableColumn id="3296" xr3:uid="{16CDD444-5AE9-DE43-A3B7-8F428DB739F8}" name="Column3296"/>
    <tableColumn id="3297" xr3:uid="{43C743B7-B7F9-0945-B408-190BC1DAB713}" name="Column3297"/>
    <tableColumn id="3298" xr3:uid="{06F1A310-FDE7-8A46-8DE1-D2F5B32107C6}" name="Column3298"/>
    <tableColumn id="3299" xr3:uid="{BF12C141-68F0-EE4A-B8AB-A7B26E8C0C8B}" name="Column3299"/>
    <tableColumn id="3300" xr3:uid="{8206CD77-7196-F848-ABD3-3930EA05EDAA}" name="Column3300"/>
    <tableColumn id="3301" xr3:uid="{20155D75-4B28-134D-985E-FD81C3F24DCD}" name="Column3301"/>
    <tableColumn id="3302" xr3:uid="{313094D9-1184-C14F-8F86-35A88CC5062C}" name="Column3302"/>
    <tableColumn id="3303" xr3:uid="{16583408-6E4C-7844-AF7E-1D5627ABEA94}" name="Column3303"/>
    <tableColumn id="3304" xr3:uid="{383A453C-1F0F-DB43-80B2-5BA0BC2C92FC}" name="Column3304"/>
    <tableColumn id="3305" xr3:uid="{F65A0E07-C6E8-1449-BA8B-9D2F4B6975ED}" name="Column3305"/>
    <tableColumn id="3306" xr3:uid="{652FF0E1-CE9D-C247-B61E-C4EB6FE0541F}" name="Column3306"/>
    <tableColumn id="3307" xr3:uid="{32E34408-C655-6047-865B-FEDFE6D2E422}" name="Column3307"/>
    <tableColumn id="3308" xr3:uid="{7F887D57-1224-434C-9191-34A02C5B4B47}" name="Column3308"/>
    <tableColumn id="3309" xr3:uid="{6F201B72-9DA5-EC48-A578-50826A9DACB7}" name="Column3309"/>
    <tableColumn id="3310" xr3:uid="{13B0CBC0-F3C2-2943-A163-879B13F04657}" name="Column3310"/>
    <tableColumn id="3311" xr3:uid="{3C27EB62-06DC-324F-970B-AA7740F0F8A6}" name="Column3311"/>
    <tableColumn id="3312" xr3:uid="{1328DB2E-1C2D-E042-A97D-D79070E5A2F3}" name="Column3312"/>
    <tableColumn id="3313" xr3:uid="{4AA8B00F-5DFE-2944-A85C-3509347111FE}" name="Column3313"/>
    <tableColumn id="3314" xr3:uid="{5590146D-72B4-0D4E-AACC-FA8B45879801}" name="Column3314"/>
    <tableColumn id="3315" xr3:uid="{4B3B9AF1-EDD6-2C49-9501-0F0753D65B4E}" name="Column3315"/>
    <tableColumn id="3316" xr3:uid="{D6CA2F98-D0B8-174A-A2E0-E8C23EDC6A09}" name="Column3316"/>
    <tableColumn id="3317" xr3:uid="{DD54CBAF-ADEF-1046-871E-BD9CCE6FC3C5}" name="Column3317"/>
    <tableColumn id="3318" xr3:uid="{F32FDA5C-8266-9C44-B366-8D5B9870DD4C}" name="Column3318"/>
    <tableColumn id="3319" xr3:uid="{305FB7C7-8B2E-FF4C-B6C0-7EEC1725881E}" name="Column3319"/>
    <tableColumn id="3320" xr3:uid="{BA10978F-196A-6A48-83B8-D7F0DA2DEFCF}" name="Column3320"/>
    <tableColumn id="3321" xr3:uid="{34B71D27-58B6-5241-A07F-699C59C427FA}" name="Column3321"/>
    <tableColumn id="3322" xr3:uid="{A45F4BD6-2881-1741-822F-C24CAD2E21BD}" name="Column3322"/>
    <tableColumn id="3323" xr3:uid="{32688769-A080-8447-B6E7-9F2621834F97}" name="Column3323"/>
    <tableColumn id="3324" xr3:uid="{7739A095-66A4-7244-8E6B-7D311B587D09}" name="Column3324"/>
    <tableColumn id="3325" xr3:uid="{CEE9B2AC-E14B-4340-9341-8AA2A41EFF93}" name="Column3325"/>
    <tableColumn id="3326" xr3:uid="{47EBA1B2-70D3-0947-BEAA-A8E975DB0C02}" name="Column3326"/>
    <tableColumn id="3327" xr3:uid="{A33ED00F-47CC-5A43-BA33-AEAC6423AF3E}" name="Column3327"/>
    <tableColumn id="3328" xr3:uid="{A84B1A3D-6F34-4940-9169-52D8D3688EFD}" name="Column3328"/>
    <tableColumn id="3329" xr3:uid="{0CD9590D-81B5-8244-98C0-AF29CC49C42D}" name="Column3329"/>
    <tableColumn id="3330" xr3:uid="{F5103E75-F972-D141-AFDC-128298BAC6F6}" name="Column3330"/>
    <tableColumn id="3331" xr3:uid="{FC547515-7B13-D64B-A1DA-77BF06A0EC3D}" name="Column3331"/>
    <tableColumn id="3332" xr3:uid="{860C5B02-FA31-3244-B4CE-6E5FA9D7FF02}" name="Column3332"/>
    <tableColumn id="3333" xr3:uid="{96504990-EFFF-7C4E-952A-6DF250BA796C}" name="Column3333"/>
    <tableColumn id="3334" xr3:uid="{E97AAA24-3E3A-3946-AA3A-EBA7C14A6B27}" name="Column3334"/>
    <tableColumn id="3335" xr3:uid="{1AEABD1C-4C9C-E84B-A69E-475432CEAC39}" name="Column3335"/>
    <tableColumn id="3336" xr3:uid="{C0B5F386-17BD-C04A-B532-1A40C2BF4C6E}" name="Column3336"/>
    <tableColumn id="3337" xr3:uid="{3452DC50-DB84-334E-8FC4-CD5DD77551C7}" name="Column3337"/>
    <tableColumn id="3338" xr3:uid="{6987ADE1-64F8-CB45-BC33-E9F3A0FC0981}" name="Column3338"/>
    <tableColumn id="3339" xr3:uid="{391552E5-393C-A44F-9EBB-6414313C0DA8}" name="Column3339"/>
    <tableColumn id="3340" xr3:uid="{80B5D17F-99C9-7341-8FE0-E6DBD7A27217}" name="Column3340"/>
    <tableColumn id="3341" xr3:uid="{AA2C1ABF-E8B8-DD46-A592-8B291B75CDBF}" name="Column3341"/>
    <tableColumn id="3342" xr3:uid="{7DFD4CA1-38F5-A144-B62E-CB617A52F20B}" name="Column3342"/>
    <tableColumn id="3343" xr3:uid="{1AAF4DE2-0B14-B940-95FB-E973DC7E1178}" name="Column3343"/>
    <tableColumn id="3344" xr3:uid="{95D6DB3E-79D1-AA4F-99CB-4097ED7B9430}" name="Column3344"/>
    <tableColumn id="3345" xr3:uid="{262FBD43-681C-0D44-BD15-0FA4E4F39C9A}" name="Column3345"/>
    <tableColumn id="3346" xr3:uid="{9BFC7564-A6F4-454C-90DF-1EF248EA913B}" name="Column3346"/>
    <tableColumn id="3347" xr3:uid="{87DF21E8-349A-784C-80D5-ECAB43439659}" name="Column3347"/>
    <tableColumn id="3348" xr3:uid="{56740231-0486-AA44-89A9-A36320DD1EE9}" name="Column3348"/>
    <tableColumn id="3349" xr3:uid="{2235F936-80D0-E94B-AC60-E1237AB8F5BB}" name="Column3349"/>
    <tableColumn id="3350" xr3:uid="{FEA3C38E-9956-F140-B10C-E7B2DFA6E5EB}" name="Column3350"/>
    <tableColumn id="3351" xr3:uid="{B97A93C6-035C-1840-A805-B3EC1F43A3B9}" name="Column3351"/>
    <tableColumn id="3352" xr3:uid="{2B6E48B6-1E2A-584E-8E31-A40066C292BD}" name="Column3352"/>
    <tableColumn id="3353" xr3:uid="{F03CE118-FBEF-674B-8DB4-298A47352E91}" name="Column3353"/>
    <tableColumn id="3354" xr3:uid="{1885FE53-88D4-A347-9E4C-C369152C540D}" name="Column3354"/>
    <tableColumn id="3355" xr3:uid="{CC3E2711-9C42-EF4E-87E1-CC1741D10B5A}" name="Column3355"/>
    <tableColumn id="3356" xr3:uid="{73EBB84E-DD77-4048-8151-3E12F54580ED}" name="Column3356"/>
    <tableColumn id="3357" xr3:uid="{B718996E-BB3B-0947-96D5-F58C9C937CE7}" name="Column3357"/>
    <tableColumn id="3358" xr3:uid="{8E8BF1C5-A306-6A45-8DA0-412525D8BF0B}" name="Column3358"/>
    <tableColumn id="3359" xr3:uid="{8BBE361B-F1A8-7542-954A-308FEFD93040}" name="Column3359"/>
    <tableColumn id="3360" xr3:uid="{0F3D81D5-F5B7-CE45-8EEC-EE8401857A3F}" name="Column3360"/>
    <tableColumn id="3361" xr3:uid="{DD26CA08-FB07-F541-B553-CA8FD9740EA7}" name="Column3361"/>
    <tableColumn id="3362" xr3:uid="{791B805D-5127-F840-943C-871CF37102F5}" name="Column3362"/>
    <tableColumn id="3363" xr3:uid="{A27D96E8-99D1-6F44-9C9A-4CE14BF1D2F5}" name="Column3363"/>
    <tableColumn id="3364" xr3:uid="{7695C9C5-52A7-4348-96A7-BE54F72902FB}" name="Column3364"/>
    <tableColumn id="3365" xr3:uid="{A9F8008B-B819-2545-83F1-5863D892F1EA}" name="Column3365"/>
    <tableColumn id="3366" xr3:uid="{5BC871CC-C39A-0943-AA2B-C1FD24B6BEB8}" name="Column3366"/>
    <tableColumn id="3367" xr3:uid="{09A4CD19-6E81-C44F-B872-8E9E9CDBC304}" name="Column3367"/>
    <tableColumn id="3368" xr3:uid="{4284C975-A01A-5E41-855F-DB2A889783C0}" name="Column3368"/>
    <tableColumn id="3369" xr3:uid="{F897AE85-41F0-C548-BA11-DFDB7E5CAD85}" name="Column3369"/>
    <tableColumn id="3370" xr3:uid="{2133C5D7-73C8-6F42-9CD9-11945430F5D5}" name="Column3370"/>
    <tableColumn id="3371" xr3:uid="{81C9D0EB-34DF-264E-A9F6-FE00B084378D}" name="Column3371"/>
    <tableColumn id="3372" xr3:uid="{AA633C0C-65F9-8844-8602-D5C0770EC965}" name="Column3372"/>
    <tableColumn id="3373" xr3:uid="{41CCE107-6039-FA4A-81A0-E3C9581FD138}" name="Column3373"/>
    <tableColumn id="3374" xr3:uid="{00568C22-38CF-BB4E-94A4-899DF14C18B2}" name="Column3374"/>
    <tableColumn id="3375" xr3:uid="{D1D9E3D3-6565-5C47-A4CD-C1F98D6C3051}" name="Column3375"/>
    <tableColumn id="3376" xr3:uid="{0B02A3E5-33B6-064B-A415-379901C99DF0}" name="Column3376"/>
    <tableColumn id="3377" xr3:uid="{398F4A99-EA65-8649-AA34-E228E784A127}" name="Column3377"/>
    <tableColumn id="3378" xr3:uid="{0CEACBD6-8BB1-2946-9623-438FE386D089}" name="Column3378"/>
    <tableColumn id="3379" xr3:uid="{697751C0-3B1E-544D-8CB9-44B083AA7C87}" name="Column3379"/>
    <tableColumn id="3380" xr3:uid="{9F699EA1-D8B9-F34E-8950-DB4F614448E0}" name="Column3380"/>
    <tableColumn id="3381" xr3:uid="{1428FD3C-CBBC-724F-BF92-767991006391}" name="Column3381"/>
    <tableColumn id="3382" xr3:uid="{563C727F-9444-0443-8F17-F04583B24FD8}" name="Column3382"/>
    <tableColumn id="3383" xr3:uid="{927D7A9A-7B86-024B-82D8-05464A15EC95}" name="Column3383"/>
    <tableColumn id="3384" xr3:uid="{8949FFB5-FF16-DC48-812C-6269A9A87654}" name="Column3384"/>
    <tableColumn id="3385" xr3:uid="{4D98697E-43DB-994A-8122-7694D17D7E43}" name="Column3385"/>
    <tableColumn id="3386" xr3:uid="{B24B8E10-DB8F-1E4A-A98E-BC3BC6F74D5B}" name="Column3386"/>
    <tableColumn id="3387" xr3:uid="{2481DA70-F0E7-3B4A-8942-BD4E072EA624}" name="Column3387"/>
    <tableColumn id="3388" xr3:uid="{D4F2098B-5612-2544-9C79-02D26A1D4F09}" name="Column3388"/>
    <tableColumn id="3389" xr3:uid="{2865EE3C-3216-B840-AAB4-E7155147F810}" name="Column3389"/>
    <tableColumn id="3390" xr3:uid="{203A3119-B592-664B-940C-754644C71960}" name="Column3390"/>
    <tableColumn id="3391" xr3:uid="{C287BEFC-0986-AA43-AE73-39FE8CD622D8}" name="Column3391"/>
    <tableColumn id="3392" xr3:uid="{905ABC3E-71E1-F544-9FBC-F57E34FAADB3}" name="Column3392"/>
    <tableColumn id="3393" xr3:uid="{BD5908A7-0E78-2D47-B174-FDB7ACA1E9F0}" name="Column3393"/>
    <tableColumn id="3394" xr3:uid="{25423731-648A-994C-B134-9EAEF7D18065}" name="Column3394"/>
    <tableColumn id="3395" xr3:uid="{1B4F2657-DB67-0140-96D5-2EF93998FFD1}" name="Column3395"/>
    <tableColumn id="3396" xr3:uid="{14F94175-ADEE-0C4B-B071-783206801C71}" name="Column3396"/>
    <tableColumn id="3397" xr3:uid="{6111DCC3-C010-3240-BFE8-C5C03A3FDA68}" name="Column3397"/>
    <tableColumn id="3398" xr3:uid="{935D2A67-6114-CB4A-A7E0-FF652B00917C}" name="Column3398"/>
    <tableColumn id="3399" xr3:uid="{1DBA786C-3F2D-AB49-B4ED-ED40E3742E38}" name="Column3399"/>
    <tableColumn id="3400" xr3:uid="{4E82B14A-EA8E-0C49-98CA-E52E9A943137}" name="Column3400"/>
    <tableColumn id="3401" xr3:uid="{6E5D6E58-FA35-CD43-9260-FA21460D4BA2}" name="Column3401"/>
    <tableColumn id="3402" xr3:uid="{47ADCFC2-450A-EB4D-BC83-E7F2D13A2618}" name="Column3402"/>
    <tableColumn id="3403" xr3:uid="{A587CFC2-7563-C142-A87A-A5A3D2A958F6}" name="Column3403"/>
    <tableColumn id="3404" xr3:uid="{842E4EB4-EC95-4941-88AA-9F540D50E3E0}" name="Column3404"/>
    <tableColumn id="3405" xr3:uid="{12A6EE23-0430-7443-A0FB-10D0F97D5F4D}" name="Column3405"/>
    <tableColumn id="3406" xr3:uid="{5F4FBAA3-9992-7347-92D0-7939A0A2F590}" name="Column3406"/>
    <tableColumn id="3407" xr3:uid="{C680C587-5DF0-5C4D-8389-05F1FFF3F43D}" name="Column3407"/>
    <tableColumn id="3408" xr3:uid="{304CCDB5-09EA-AA47-9C32-7A847D2E4969}" name="Column3408"/>
    <tableColumn id="3409" xr3:uid="{41E8DD56-5EEC-DE40-B614-259E2CAC6FD0}" name="Column3409"/>
    <tableColumn id="3410" xr3:uid="{35DB72EB-9FCC-B940-956A-6001E79FFBAD}" name="Column3410"/>
    <tableColumn id="3411" xr3:uid="{83B300E0-5BAB-F34D-A2C5-0DC0C1F991BC}" name="Column3411"/>
    <tableColumn id="3412" xr3:uid="{FC0B0B5A-8D9C-634A-9F74-9DBF3DC4D61F}" name="Column3412"/>
    <tableColumn id="3413" xr3:uid="{513177CD-7BB9-EF4F-9341-0DA0E363E846}" name="Column3413"/>
    <tableColumn id="3414" xr3:uid="{CE461A59-C0E0-D94D-8B23-8C44F2FC7705}" name="Column3414"/>
    <tableColumn id="3415" xr3:uid="{572BC411-5533-A540-B496-512986F8C0D8}" name="Column3415"/>
    <tableColumn id="3416" xr3:uid="{E8325F3D-6CDC-9845-BDAD-E31111E85632}" name="Column3416"/>
    <tableColumn id="3417" xr3:uid="{89CC75F7-75E2-BE47-9190-41DB745FBB76}" name="Column3417"/>
    <tableColumn id="3418" xr3:uid="{09B1AAB4-F750-DE4F-B4EC-0D60AA8171ED}" name="Column3418"/>
    <tableColumn id="3419" xr3:uid="{982FAD81-9048-BF4B-86E7-46FDD12D80DE}" name="Column3419"/>
    <tableColumn id="3420" xr3:uid="{7B19703F-1853-3D43-921C-3DD83D8A5B6B}" name="Column3420"/>
    <tableColumn id="3421" xr3:uid="{CD031079-0917-684A-83BF-FAFBE40D8025}" name="Column3421"/>
    <tableColumn id="3422" xr3:uid="{D959D285-8EE9-9144-B9B2-BCB809D50C3E}" name="Column3422"/>
    <tableColumn id="3423" xr3:uid="{932B2B5D-5F47-BD40-8119-3C47829B4D25}" name="Column3423"/>
    <tableColumn id="3424" xr3:uid="{5B782AAB-79BF-EC4B-A195-D16687A29051}" name="Column3424"/>
    <tableColumn id="3425" xr3:uid="{58C943F9-22F6-6941-856E-D463B7D93096}" name="Column3425"/>
    <tableColumn id="3426" xr3:uid="{41308AD3-353A-114E-91AD-21F6584674C7}" name="Column3426"/>
    <tableColumn id="3427" xr3:uid="{1F72AB1A-DFDA-3C42-90B8-E5970C285FC9}" name="Column3427"/>
    <tableColumn id="3428" xr3:uid="{A10782DE-FA3C-4646-BD29-BD960FEE9033}" name="Column3428"/>
    <tableColumn id="3429" xr3:uid="{A5E5B94D-D54A-A849-B661-1B9ABA39A3CB}" name="Column3429"/>
    <tableColumn id="3430" xr3:uid="{FC7512ED-8C51-0D47-9DD0-21A526AD2D4C}" name="Column3430"/>
    <tableColumn id="3431" xr3:uid="{CBDF3BBC-8F50-DC49-A58D-A834F9866496}" name="Column3431"/>
    <tableColumn id="3432" xr3:uid="{AA708B46-53FA-9348-A845-6CE4615F3951}" name="Column3432"/>
    <tableColumn id="3433" xr3:uid="{ADB3E4EC-127F-E245-B61F-5CE0B2E4A6AF}" name="Column3433"/>
    <tableColumn id="3434" xr3:uid="{1487EE6F-8E25-EE43-821C-00D18BEACBD4}" name="Column3434"/>
    <tableColumn id="3435" xr3:uid="{78B69FB6-FCC3-AE4D-8303-4A765AEBCAE2}" name="Column3435"/>
    <tableColumn id="3436" xr3:uid="{87615C85-9213-B943-9B19-1FB93EFE4635}" name="Column3436"/>
    <tableColumn id="3437" xr3:uid="{3FE203C3-0859-894D-BE96-DE8EBBF59F15}" name="Column3437"/>
    <tableColumn id="3438" xr3:uid="{E82647A0-EAC5-314C-AFC4-A7A931E123B3}" name="Column3438"/>
    <tableColumn id="3439" xr3:uid="{217B0A95-1559-C142-A07F-2DEDCCE0C38A}" name="Column3439"/>
    <tableColumn id="3440" xr3:uid="{BB20FA03-4797-A84E-BE42-61B2E01DF497}" name="Column3440"/>
    <tableColumn id="3441" xr3:uid="{04081D91-5C7A-C44A-AF38-DE7802B175F3}" name="Column3441"/>
    <tableColumn id="3442" xr3:uid="{AF54910E-B59D-3C4E-AC0D-C3D02CA0D176}" name="Column3442"/>
    <tableColumn id="3443" xr3:uid="{D0BAB12F-892B-564F-8265-346BB99B1A74}" name="Column3443"/>
    <tableColumn id="3444" xr3:uid="{1706397C-0400-A14B-99F4-C2B487BABEF3}" name="Column3444"/>
    <tableColumn id="3445" xr3:uid="{40A2DB11-7CC8-A24E-8BBD-731F0B8758D3}" name="Column3445"/>
    <tableColumn id="3446" xr3:uid="{1E547D90-EFBB-884F-AF15-13842413D9D7}" name="Column3446"/>
    <tableColumn id="3447" xr3:uid="{71E268D2-67D8-EE4C-BC9C-0CCBD8C24B0C}" name="Column3447"/>
    <tableColumn id="3448" xr3:uid="{6ED11C37-2981-E34B-A0A5-9D2CD7396B76}" name="Column3448"/>
    <tableColumn id="3449" xr3:uid="{EDC5ABC8-9A53-1D4F-BC3E-E99EEBCA30E6}" name="Column3449"/>
    <tableColumn id="3450" xr3:uid="{BC1E3E54-5DFD-CB44-A91D-97E7CAE372A8}" name="Column3450"/>
    <tableColumn id="3451" xr3:uid="{463E45E1-8BD9-6241-9804-F783C5F54AC2}" name="Column3451"/>
    <tableColumn id="3452" xr3:uid="{955B27C6-2848-E340-BBE6-2FFD597056C7}" name="Column3452"/>
    <tableColumn id="3453" xr3:uid="{6328F2D6-F2C9-8D40-9B6D-A35E40CAA538}" name="Column3453"/>
    <tableColumn id="3454" xr3:uid="{4375B6A5-0127-8F40-953F-87F071D4A65B}" name="Column3454"/>
    <tableColumn id="3455" xr3:uid="{5298DB7B-6196-9643-967E-635C87CE6446}" name="Column3455"/>
    <tableColumn id="3456" xr3:uid="{EDCBFC26-5535-1A4C-BF88-6A428A2BD3A6}" name="Column3456"/>
    <tableColumn id="3457" xr3:uid="{D859C5DC-EEB4-0144-BA69-35AD8AB8F626}" name="Column3457"/>
    <tableColumn id="3458" xr3:uid="{CA35F6C6-61BC-B249-BA66-BC7685AE1EAC}" name="Column3458"/>
    <tableColumn id="3459" xr3:uid="{A2B2BAF3-257A-D843-8FF6-87DB2D87A21C}" name="Column3459"/>
    <tableColumn id="3460" xr3:uid="{6A311E27-5E7F-244F-8874-84647DFB3EC6}" name="Column3460"/>
    <tableColumn id="3461" xr3:uid="{987DEAB1-4975-DF45-8EE8-4860660547C9}" name="Column3461"/>
    <tableColumn id="3462" xr3:uid="{72956274-6866-D849-9484-966B4E056A7B}" name="Column3462"/>
    <tableColumn id="3463" xr3:uid="{390751A9-5407-A740-B5D6-79FB5FA8F4FC}" name="Column3463"/>
    <tableColumn id="3464" xr3:uid="{52506355-0A98-2346-89AD-AC6E9210A9AD}" name="Column3464"/>
    <tableColumn id="3465" xr3:uid="{37CD1031-917F-EF4C-9D64-2A0F1BA04D14}" name="Column3465"/>
    <tableColumn id="3466" xr3:uid="{3BDAEBD6-0F44-054A-8FBF-FB0F695E9027}" name="Column3466"/>
    <tableColumn id="3467" xr3:uid="{D566356F-E2E1-2D4B-9410-90AB249C3182}" name="Column3467"/>
    <tableColumn id="3468" xr3:uid="{17D63BDF-ECAA-BD44-A0CB-BA74AE096D4B}" name="Column3468"/>
    <tableColumn id="3469" xr3:uid="{E289176B-432C-5C4C-8B65-6F251BDD14ED}" name="Column3469"/>
    <tableColumn id="3470" xr3:uid="{B9DED9E9-CA7E-0746-9A09-E563B436FB7B}" name="Column3470"/>
    <tableColumn id="3471" xr3:uid="{A86E331F-1944-1048-B670-669176356A39}" name="Column3471"/>
    <tableColumn id="3472" xr3:uid="{715492CF-F9B0-9641-825F-E97FA8E804C3}" name="Column3472"/>
    <tableColumn id="3473" xr3:uid="{AA1ED8E3-1749-8246-86C5-FBDB3EE02283}" name="Column3473"/>
    <tableColumn id="3474" xr3:uid="{0D2EDB9C-DC5E-D642-A2D1-404702229F91}" name="Column3474"/>
    <tableColumn id="3475" xr3:uid="{02E29F85-2CDF-4848-B7DD-EB9485502ECD}" name="Column3475"/>
    <tableColumn id="3476" xr3:uid="{B858D70E-1A50-CE44-923D-D153C0398039}" name="Column3476"/>
    <tableColumn id="3477" xr3:uid="{3A916305-C3E7-9843-860F-4572BD8F6095}" name="Column3477"/>
    <tableColumn id="3478" xr3:uid="{B8535075-3ACE-304A-90D7-00412489B885}" name="Column3478"/>
    <tableColumn id="3479" xr3:uid="{6358F1E0-CE7A-994D-8300-2FD450C52111}" name="Column3479"/>
    <tableColumn id="3480" xr3:uid="{4AE68463-31EE-4F47-BD60-14DFA0055611}" name="Column3480"/>
    <tableColumn id="3481" xr3:uid="{3D0E7C52-816E-7A45-8A21-835BA9C2AC93}" name="Column3481"/>
    <tableColumn id="3482" xr3:uid="{AFA49A7C-1D18-8341-86EA-89DD733C7291}" name="Column3482"/>
    <tableColumn id="3483" xr3:uid="{CE8A6A09-5560-944C-94BF-F63EDBDAC072}" name="Column3483"/>
    <tableColumn id="3484" xr3:uid="{1E55EA47-F5A9-3D4A-A563-824569F7CF94}" name="Column3484"/>
    <tableColumn id="3485" xr3:uid="{38FA3D45-58E5-9442-9B9E-B5F02AC3421A}" name="Column3485"/>
    <tableColumn id="3486" xr3:uid="{78CE0BFA-4835-0147-B8CD-17C5FBCBBD83}" name="Column3486"/>
    <tableColumn id="3487" xr3:uid="{F00B4F11-9769-6D49-957C-C29C2473A231}" name="Column3487"/>
    <tableColumn id="3488" xr3:uid="{2F609C03-A32F-FB45-A40C-FB62FD500C86}" name="Column3488"/>
    <tableColumn id="3489" xr3:uid="{DD0A881C-9BA2-4B4A-A38E-24C89400AC2A}" name="Column3489"/>
    <tableColumn id="3490" xr3:uid="{A9966104-1D9B-8F44-838E-5967B7610B6B}" name="Column3490"/>
    <tableColumn id="3491" xr3:uid="{7891A754-D695-2A4F-92A2-5C2829FDA891}" name="Column3491"/>
    <tableColumn id="3492" xr3:uid="{043DC749-88E5-014C-8733-916F4A0B70AB}" name="Column3492"/>
    <tableColumn id="3493" xr3:uid="{FEC39391-930C-5447-A556-E9643EB29624}" name="Column3493"/>
    <tableColumn id="3494" xr3:uid="{2707A80D-261F-E64B-971A-51F7BC694A19}" name="Column3494"/>
    <tableColumn id="3495" xr3:uid="{12CFB1D7-C316-1E4D-8271-B6A4876E733C}" name="Column3495"/>
    <tableColumn id="3496" xr3:uid="{A4ED29AF-AA1B-1344-AA8E-7EA36BCEA08E}" name="Column3496"/>
    <tableColumn id="3497" xr3:uid="{B94F842E-3982-674E-BF7D-152968B05945}" name="Column3497"/>
    <tableColumn id="3498" xr3:uid="{4057361B-F40C-894D-8A29-77DB7D0F216D}" name="Column3498"/>
    <tableColumn id="3499" xr3:uid="{D8A975BF-6FCA-0A41-808E-6E203DBAD979}" name="Column3499"/>
    <tableColumn id="3500" xr3:uid="{C9EC88A4-1129-564F-9F10-9D7101818A66}" name="Column3500"/>
    <tableColumn id="3501" xr3:uid="{15D841EF-5883-8A40-9BB5-005CB689E689}" name="Column3501"/>
    <tableColumn id="3502" xr3:uid="{BF5EABCC-3036-3044-9E3A-C9BD04E2CF22}" name="Column3502"/>
    <tableColumn id="3503" xr3:uid="{72700DDA-AC2F-D741-A56F-ABA40DFCEFC6}" name="Column3503"/>
    <tableColumn id="3504" xr3:uid="{D6477B1E-7FE3-0A41-ABFD-80409378BF85}" name="Column3504"/>
    <tableColumn id="3505" xr3:uid="{EDD72D14-734E-034C-BC91-04C313C82E7C}" name="Column3505"/>
    <tableColumn id="3506" xr3:uid="{BD1A25C9-7985-544B-B497-379B1CC8C06E}" name="Column3506"/>
    <tableColumn id="3507" xr3:uid="{1D8198F5-4F19-5B4D-9562-BB9E585802B9}" name="Column3507"/>
    <tableColumn id="3508" xr3:uid="{EBDC2625-7375-194A-893A-0B1C7200FD92}" name="Column3508"/>
    <tableColumn id="3509" xr3:uid="{73D0DB69-EE34-B044-93DD-A1201E98A6AC}" name="Column3509"/>
    <tableColumn id="3510" xr3:uid="{A506D939-8DDE-9E40-AC97-F31BFAE768E1}" name="Column3510"/>
    <tableColumn id="3511" xr3:uid="{9A8A8FAD-5D95-3B4D-8E71-08A14A62CB26}" name="Column3511"/>
    <tableColumn id="3512" xr3:uid="{B85D253D-4A43-F54D-830A-F75BF3ADA150}" name="Column3512"/>
    <tableColumn id="3513" xr3:uid="{01290D6B-AA93-1B4F-BE60-B9C823212FD2}" name="Column3513"/>
    <tableColumn id="3514" xr3:uid="{F9EA5CE1-E678-AC4A-B678-55176750870F}" name="Column3514"/>
    <tableColumn id="3515" xr3:uid="{FAB2EF78-9D05-CC47-AC54-961C3C04ADB1}" name="Column3515"/>
    <tableColumn id="3516" xr3:uid="{A4D57BB0-0544-1647-BB91-6175067B7BC2}" name="Column3516"/>
    <tableColumn id="3517" xr3:uid="{1C76A215-335E-6E4A-B8F7-828E029EDD81}" name="Column3517"/>
    <tableColumn id="3518" xr3:uid="{18D2FB07-805A-B84D-A373-33894FF46884}" name="Column3518"/>
    <tableColumn id="3519" xr3:uid="{F27E75E4-C754-E047-ABC8-E158F8CD3869}" name="Column3519"/>
    <tableColumn id="3520" xr3:uid="{249C128E-417D-2743-BD9E-7488F31566D5}" name="Column3520"/>
    <tableColumn id="3521" xr3:uid="{93CA7692-BDC8-D34E-9E59-E656BD301487}" name="Column3521"/>
    <tableColumn id="3522" xr3:uid="{0662E928-84B7-8F4B-89B2-6D5C7A354EDB}" name="Column3522"/>
    <tableColumn id="3523" xr3:uid="{FF21CE77-4CF0-9F4B-BFB7-324DBCD43491}" name="Column3523"/>
    <tableColumn id="3524" xr3:uid="{156926DA-ACD5-E041-8B79-480EAB6EF7D4}" name="Column3524"/>
    <tableColumn id="3525" xr3:uid="{ECD6A44B-9C03-8F45-83FA-8E69A9FED398}" name="Column3525"/>
    <tableColumn id="3526" xr3:uid="{52EDAC26-162B-D143-9DBF-B247192DB6BF}" name="Column3526"/>
    <tableColumn id="3527" xr3:uid="{039401C2-C632-D341-B1AB-580943D83F49}" name="Column3527"/>
    <tableColumn id="3528" xr3:uid="{DD411B91-5340-564D-811E-8BAB5AF919A9}" name="Column3528"/>
    <tableColumn id="3529" xr3:uid="{19CA5570-1FE4-474B-8EAE-B8F15C3E11CE}" name="Column3529"/>
    <tableColumn id="3530" xr3:uid="{486F3272-D961-B546-9E37-8585CFE9674E}" name="Column3530"/>
    <tableColumn id="3531" xr3:uid="{3DCAC72F-CCAB-344C-B640-295E6975B4C5}" name="Column3531"/>
    <tableColumn id="3532" xr3:uid="{EA4F8205-5112-FE45-B140-680FA8E21C1D}" name="Column3532"/>
    <tableColumn id="3533" xr3:uid="{6B69A59E-15FB-944F-BA13-7996543B0230}" name="Column3533"/>
    <tableColumn id="3534" xr3:uid="{B965DB3B-0E8F-1945-BB3E-ED8DFFE057D7}" name="Column3534"/>
    <tableColumn id="3535" xr3:uid="{896DAE0A-EEEF-6A4F-8F02-2EF14B796438}" name="Column3535"/>
    <tableColumn id="3536" xr3:uid="{6981F726-0D14-F842-80D6-E2FCC6361025}" name="Column3536"/>
    <tableColumn id="3537" xr3:uid="{340FEAB1-1B64-9D44-B43F-F28902ADE590}" name="Column3537"/>
    <tableColumn id="3538" xr3:uid="{F11200C0-2FDB-D049-87FC-BB040EC531A0}" name="Column3538"/>
    <tableColumn id="3539" xr3:uid="{E527BAD5-D8CB-E74C-94BD-6AEA7CB1FD4F}" name="Column3539"/>
    <tableColumn id="3540" xr3:uid="{02BCDC45-0A02-B644-80EE-14F3F0ED5519}" name="Column3540"/>
    <tableColumn id="3541" xr3:uid="{14766B2C-178B-2042-B457-2716ED226705}" name="Column3541"/>
    <tableColumn id="3542" xr3:uid="{711323B2-FD81-2F40-BE04-14260F184D8B}" name="Column3542"/>
    <tableColumn id="3543" xr3:uid="{AC95A71E-263D-6746-9F21-04A0BB1D9F8C}" name="Column3543"/>
    <tableColumn id="3544" xr3:uid="{968F0790-6813-2146-9DBE-87EA41A4F6DE}" name="Column3544"/>
    <tableColumn id="3545" xr3:uid="{38C748DA-FD7B-0541-9C2D-C403A3E99DBF}" name="Column3545"/>
    <tableColumn id="3546" xr3:uid="{ED1B1134-A398-EC48-8DA8-5159E78F899A}" name="Column3546"/>
    <tableColumn id="3547" xr3:uid="{5265111E-FF0A-764A-808B-592E70A015B6}" name="Column3547"/>
    <tableColumn id="3548" xr3:uid="{B7D11EFA-0F8C-D64D-8728-82188EDE36A8}" name="Column3548"/>
    <tableColumn id="3549" xr3:uid="{3ADD2933-DF02-3F42-877B-05BB26276799}" name="Column3549"/>
    <tableColumn id="3550" xr3:uid="{25F0A0B6-84DC-9748-81E1-E21D618B7005}" name="Column3550"/>
    <tableColumn id="3551" xr3:uid="{ED0BC128-CA9E-E042-8A57-EE70B8268957}" name="Column3551"/>
    <tableColumn id="3552" xr3:uid="{ADC89B4D-2488-4943-9CC8-3D69657A2F7A}" name="Column3552"/>
    <tableColumn id="3553" xr3:uid="{72672D4B-505D-7445-AEAD-76B9F93AA746}" name="Column3553"/>
    <tableColumn id="3554" xr3:uid="{C9D3C20A-1529-FB40-915B-69CEDAE08F65}" name="Column3554"/>
    <tableColumn id="3555" xr3:uid="{A4060A89-8D9B-5E47-B2D4-410DF2C05A8A}" name="Column3555"/>
    <tableColumn id="3556" xr3:uid="{4FF11208-C7C0-8E45-B381-22FA490EF2E4}" name="Column3556"/>
    <tableColumn id="3557" xr3:uid="{00600717-F83D-2347-A9AC-30660F0E75D6}" name="Column3557"/>
    <tableColumn id="3558" xr3:uid="{87A5AF89-C21A-5849-BC13-21C7FFF85642}" name="Column3558"/>
    <tableColumn id="3559" xr3:uid="{36616B67-F235-8746-9A3E-460576843577}" name="Column3559"/>
    <tableColumn id="3560" xr3:uid="{C7C64173-887B-7C47-B677-26D5B0D034AB}" name="Column3560"/>
    <tableColumn id="3561" xr3:uid="{6BB77A09-395C-6742-B826-95A2FD9D287B}" name="Column3561"/>
    <tableColumn id="3562" xr3:uid="{A4C2FFD0-C5F6-0B47-83BE-B0713DF85A1B}" name="Column3562"/>
    <tableColumn id="3563" xr3:uid="{149905F2-2E01-9B4A-B4A3-480558F35094}" name="Column3563"/>
    <tableColumn id="3564" xr3:uid="{20187FC2-685A-A344-ABF0-33859AACC5D6}" name="Column3564"/>
    <tableColumn id="3565" xr3:uid="{BAD6DF59-301C-9C4F-8F9A-F684F887A20A}" name="Column3565"/>
    <tableColumn id="3566" xr3:uid="{AE2AD47A-909E-D349-80D2-169D872B2B38}" name="Column3566"/>
    <tableColumn id="3567" xr3:uid="{6945AC23-FCE7-0548-A0D7-828784907EF5}" name="Column3567"/>
    <tableColumn id="3568" xr3:uid="{1106FCC0-4E3E-AA44-ADC4-488F4EF47D7A}" name="Column3568"/>
    <tableColumn id="3569" xr3:uid="{41EC8B1E-4C76-5A41-8D60-109246B7144D}" name="Column3569"/>
    <tableColumn id="3570" xr3:uid="{6AFE675C-A618-DD4A-B5CE-A4FEDA357D02}" name="Column3570"/>
    <tableColumn id="3571" xr3:uid="{C1E26AEE-F34E-D143-B005-4A7E9D5821F7}" name="Column3571"/>
    <tableColumn id="3572" xr3:uid="{150AE27E-0945-4C40-A185-5A6BE6D0FEA2}" name="Column3572"/>
    <tableColumn id="3573" xr3:uid="{D856192F-679A-FB40-A7E7-2429DC4BF3FA}" name="Column3573"/>
    <tableColumn id="3574" xr3:uid="{90CC3373-ACD5-934C-8230-629AD25FDD32}" name="Column3574"/>
    <tableColumn id="3575" xr3:uid="{54327ACF-19AB-AD45-9E8E-452588F6B719}" name="Column3575"/>
    <tableColumn id="3576" xr3:uid="{C07C1A47-93C7-5340-B35A-F8408A2121FB}" name="Column3576"/>
    <tableColumn id="3577" xr3:uid="{7D967935-E5BF-7A43-BC01-11E20069E4F4}" name="Column3577"/>
    <tableColumn id="3578" xr3:uid="{08D42EE7-12BD-2C46-A783-D646A667AEF0}" name="Column3578"/>
    <tableColumn id="3579" xr3:uid="{AE49EBED-0442-1442-9B15-25FD32A9F4EE}" name="Column3579"/>
    <tableColumn id="3580" xr3:uid="{D3D89F93-8158-8245-9066-B30979BA54A4}" name="Column3580"/>
    <tableColumn id="3581" xr3:uid="{42F07E55-9897-294E-BA82-61794B2A7011}" name="Column3581"/>
    <tableColumn id="3582" xr3:uid="{66C50D6F-A1A5-6444-9A21-A7E4D625FD34}" name="Column3582"/>
    <tableColumn id="3583" xr3:uid="{3940C096-F3ED-2D4F-B0AC-400D0F3EA2F7}" name="Column3583"/>
    <tableColumn id="3584" xr3:uid="{09583124-08B8-FA4A-8654-A0F8AF2A48C2}" name="Column3584"/>
    <tableColumn id="3585" xr3:uid="{66362CBA-128C-C642-80D4-4F18F9F18238}" name="Column3585"/>
    <tableColumn id="3586" xr3:uid="{0B373DE2-DA9C-994A-9907-9220821833B1}" name="Column3586"/>
    <tableColumn id="3587" xr3:uid="{9CC9AFDE-B46A-304B-9E06-94BBCE51D813}" name="Column3587"/>
    <tableColumn id="3588" xr3:uid="{AF1502F0-98B4-6F4E-850D-117C4E847CE6}" name="Column3588"/>
    <tableColumn id="3589" xr3:uid="{2F906520-8563-AC4B-B519-B262234F49C4}" name="Column3589"/>
    <tableColumn id="3590" xr3:uid="{6692DA1F-B58B-E64A-9E66-BA9D98BCB19A}" name="Column3590"/>
    <tableColumn id="3591" xr3:uid="{3E99C448-3C99-A94B-84ED-06029E9B67C8}" name="Column3591"/>
    <tableColumn id="3592" xr3:uid="{78CB6804-B312-3746-8390-7177075B8391}" name="Column3592"/>
    <tableColumn id="3593" xr3:uid="{EEF3AC35-E12C-FB4C-B3E7-2EB0097508CC}" name="Column3593"/>
    <tableColumn id="3594" xr3:uid="{C2E02026-7AC8-AB4F-AED9-DC5D7E37827B}" name="Column3594"/>
    <tableColumn id="3595" xr3:uid="{3C5E3202-D8F4-1E49-9CDA-FDF43D581C42}" name="Column3595"/>
    <tableColumn id="3596" xr3:uid="{BBD9EDCB-4871-8441-91E7-EC2DDA5DD9CF}" name="Column3596"/>
    <tableColumn id="3597" xr3:uid="{E45A1CDB-DB8E-0249-904F-864D591AB4F2}" name="Column3597"/>
    <tableColumn id="3598" xr3:uid="{769231DF-5E03-2E4E-86FE-5F319A9A39BA}" name="Column3598"/>
    <tableColumn id="3599" xr3:uid="{90770052-145C-BD4E-A133-9E9422814DE1}" name="Column3599"/>
    <tableColumn id="3600" xr3:uid="{65163068-52D9-5D47-8BA4-FBA800BCEEBC}" name="Column3600"/>
    <tableColumn id="3601" xr3:uid="{2B4A4E3F-776C-244A-A341-EBB96D7D5EE1}" name="Column3601"/>
    <tableColumn id="3602" xr3:uid="{A51158A0-805B-7645-9E49-C275B4BEFD5F}" name="Column3602"/>
    <tableColumn id="3603" xr3:uid="{056350BD-30C7-1E40-9941-C3EF35AE1593}" name="Column3603"/>
    <tableColumn id="3604" xr3:uid="{B7D6361A-8CC6-D747-B8DA-A4B03B5E4192}" name="Column3604"/>
    <tableColumn id="3605" xr3:uid="{0B051708-F626-394C-BAC8-1F3B5271309A}" name="Column3605"/>
    <tableColumn id="3606" xr3:uid="{D30004BA-BD6A-D04E-BE6A-4FB7739FFD99}" name="Column3606"/>
    <tableColumn id="3607" xr3:uid="{51AEA972-648B-D44C-AAB0-BE2357AC3C45}" name="Column3607"/>
    <tableColumn id="3608" xr3:uid="{928548F2-0483-934A-9B7E-8A65C8B21E8A}" name="Column3608"/>
    <tableColumn id="3609" xr3:uid="{F4A7F06D-A11C-EA4A-9008-3194275DE3C0}" name="Column3609"/>
    <tableColumn id="3610" xr3:uid="{F497BC0C-0DD8-4A4E-BF33-AC18514728EF}" name="Column3610"/>
    <tableColumn id="3611" xr3:uid="{5C9C6F48-2EE9-2647-9B21-90CB0CC38E70}" name="Column3611"/>
    <tableColumn id="3612" xr3:uid="{C009398F-0C85-E34E-ACBE-1E5774DC0061}" name="Column3612"/>
    <tableColumn id="3613" xr3:uid="{67E685EB-FD3A-9442-AB3C-AEAAA4E5848A}" name="Column3613"/>
    <tableColumn id="3614" xr3:uid="{79248A28-3D9F-2048-B76F-3D1E524907FC}" name="Column3614"/>
    <tableColumn id="3615" xr3:uid="{49E4A3A5-1AE1-7C45-9A09-D8E76E0413DC}" name="Column3615"/>
    <tableColumn id="3616" xr3:uid="{83DC28EC-BD59-2D4C-BE59-CDDC8DB4E713}" name="Column3616"/>
    <tableColumn id="3617" xr3:uid="{51148CE7-6072-FB46-A1EB-3E62D3322C98}" name="Column3617"/>
    <tableColumn id="3618" xr3:uid="{4DFF99ED-A0C9-D644-977E-F64FC6A91EDC}" name="Column3618"/>
    <tableColumn id="3619" xr3:uid="{55492147-188D-204E-B68D-9DEA676D2D7F}" name="Column3619"/>
    <tableColumn id="3620" xr3:uid="{90979317-D283-B74A-B8F9-FF3184DEBAC0}" name="Column3620"/>
    <tableColumn id="3621" xr3:uid="{93E777ED-D049-B843-B660-F0912B532CFB}" name="Column3621"/>
    <tableColumn id="3622" xr3:uid="{1DAC347D-908B-4F49-AAD4-7F8265A26999}" name="Column3622"/>
    <tableColumn id="3623" xr3:uid="{B9BD33B1-D84A-444B-B7EB-0A51DF1616F2}" name="Column3623"/>
    <tableColumn id="3624" xr3:uid="{C624B695-8779-644F-9BAE-2C0ED08B1060}" name="Column3624"/>
    <tableColumn id="3625" xr3:uid="{BB3CCC1C-4112-DA4A-80C8-0841C5A59751}" name="Column3625"/>
    <tableColumn id="3626" xr3:uid="{5F4AEBFB-7EFC-C845-AA32-B2355CF07FB9}" name="Column3626"/>
    <tableColumn id="3627" xr3:uid="{CFEF4DC8-9095-E34B-A735-3B9FC1106946}" name="Column3627"/>
    <tableColumn id="3628" xr3:uid="{98650855-CB73-4845-8658-8A2AC2C6B613}" name="Column3628"/>
    <tableColumn id="3629" xr3:uid="{73BBD83E-BA81-704F-B5B6-6FC84996C1FF}" name="Column3629"/>
    <tableColumn id="3630" xr3:uid="{63F7D8C7-F70E-4142-9B71-DD407B3ADF86}" name="Column3630"/>
    <tableColumn id="3631" xr3:uid="{68CFF6FD-C4B5-1A48-BB5B-E2CD4FCA945B}" name="Column3631"/>
    <tableColumn id="3632" xr3:uid="{6D82A2CC-5551-C348-B224-9A45C8262F34}" name="Column3632"/>
    <tableColumn id="3633" xr3:uid="{9F0BC22E-1C19-324C-90ED-067AECAB7ADA}" name="Column3633"/>
    <tableColumn id="3634" xr3:uid="{A59479B7-9752-C74E-9C87-434499D5722D}" name="Column3634"/>
    <tableColumn id="3635" xr3:uid="{1EDBB072-96BB-3D41-BB0B-E353440DF99E}" name="Column3635"/>
    <tableColumn id="3636" xr3:uid="{59A80F53-4143-6F4C-96A7-CAD1AFBDA460}" name="Column3636"/>
    <tableColumn id="3637" xr3:uid="{C45B9913-904B-ED46-824A-8B77F562506C}" name="Column3637"/>
    <tableColumn id="3638" xr3:uid="{EE2E67FF-18FB-E747-ABC7-3B8DDC98F413}" name="Column3638"/>
    <tableColumn id="3639" xr3:uid="{A780CC43-BB38-5649-BD9A-9EAC221A33DB}" name="Column3639"/>
    <tableColumn id="3640" xr3:uid="{6AC00897-324E-054A-B002-331BA1CE5C4E}" name="Column3640"/>
    <tableColumn id="3641" xr3:uid="{1D4C6DD9-37D0-E64D-9634-E16012B58F51}" name="Column3641"/>
    <tableColumn id="3642" xr3:uid="{0D1A6C08-2370-2D4E-9C9B-95DA45B3F5BA}" name="Column3642"/>
    <tableColumn id="3643" xr3:uid="{EDB4DF86-BF6E-5A45-BE7E-0E79120F4943}" name="Column3643"/>
    <tableColumn id="3644" xr3:uid="{5D883E98-4595-494D-BD16-728CA1157397}" name="Column3644"/>
    <tableColumn id="3645" xr3:uid="{4E1EF7C7-FA0C-7544-9854-E974F9A4DA22}" name="Column3645"/>
    <tableColumn id="3646" xr3:uid="{934BD7E9-B93E-2542-A2F9-78B42C7359C7}" name="Column3646"/>
    <tableColumn id="3647" xr3:uid="{F692E2EB-2115-2A41-A678-A496A5A45213}" name="Column3647"/>
    <tableColumn id="3648" xr3:uid="{F23FF74F-D877-A145-975D-161AC2CE6D13}" name="Column3648"/>
    <tableColumn id="3649" xr3:uid="{95F31A6F-61D9-0E49-83A1-0A5631F666E7}" name="Column3649"/>
    <tableColumn id="3650" xr3:uid="{AD968BDD-B2E7-0C48-BE37-6D97855F9504}" name="Column3650"/>
    <tableColumn id="3651" xr3:uid="{6BDC705D-3582-E346-B57A-EC47AE5F8CEC}" name="Column3651"/>
    <tableColumn id="3652" xr3:uid="{E91752C6-42C7-1D40-811B-DBA6C4CE7B1F}" name="Column3652"/>
    <tableColumn id="3653" xr3:uid="{EC31C277-3A76-C94B-A7D8-8D3E4F300789}" name="Column3653"/>
    <tableColumn id="3654" xr3:uid="{00B1E136-88E5-8543-BD64-043AC818134B}" name="Column3654"/>
    <tableColumn id="3655" xr3:uid="{A0949427-5ADE-344A-859F-AA889CDD84C9}" name="Column3655"/>
    <tableColumn id="3656" xr3:uid="{DB3AAB09-6B39-104B-9DBA-A1A3722AFA80}" name="Column3656"/>
    <tableColumn id="3657" xr3:uid="{A8AE6FA7-8958-304B-83AB-5067C4904845}" name="Column3657"/>
    <tableColumn id="3658" xr3:uid="{C6E705D4-67D7-6E45-ACC0-7D1242B93EDB}" name="Column3658"/>
    <tableColumn id="3659" xr3:uid="{B80AB3FC-64C8-474D-B13D-171D04ADCF95}" name="Column3659"/>
    <tableColumn id="3660" xr3:uid="{F170A5A9-1C89-B147-A8BA-4AA8E7479AFE}" name="Column3660"/>
    <tableColumn id="3661" xr3:uid="{D9419870-5D4B-AA4C-AFA3-CF3C57147EFB}" name="Column3661"/>
    <tableColumn id="3662" xr3:uid="{C10AE6EF-C3D9-CD47-B9B1-38CD814374E8}" name="Column3662"/>
    <tableColumn id="3663" xr3:uid="{90410920-F20D-8041-8BD9-0F1B3890E2C3}" name="Column3663"/>
    <tableColumn id="3664" xr3:uid="{7D54BA8A-27C1-5046-BFB4-6B4122E47684}" name="Column3664"/>
    <tableColumn id="3665" xr3:uid="{DBD219DD-49D5-4E44-9252-0D1F5D31EF67}" name="Column3665"/>
    <tableColumn id="3666" xr3:uid="{B650F830-1CD3-A049-9A1E-F6B5BDE00322}" name="Column3666"/>
    <tableColumn id="3667" xr3:uid="{2B0F3A93-0D12-594F-978E-7C5740CAA270}" name="Column3667"/>
    <tableColumn id="3668" xr3:uid="{E77D3CA9-9097-A74A-B496-99511DC8E243}" name="Column3668"/>
    <tableColumn id="3669" xr3:uid="{A395E203-D15C-B44F-B240-E3789D863EA1}" name="Column3669"/>
    <tableColumn id="3670" xr3:uid="{8EAA090C-2C1E-4D47-8CEA-59DE0A34D441}" name="Column3670"/>
    <tableColumn id="3671" xr3:uid="{F44E25D9-D66B-A246-90CF-344ECE3863BC}" name="Column3671"/>
    <tableColumn id="3672" xr3:uid="{DA39590D-A19C-374E-912A-72D19D540149}" name="Column3672"/>
    <tableColumn id="3673" xr3:uid="{5E5C655F-7C5F-144F-B69E-CF35F865E2A0}" name="Column3673"/>
    <tableColumn id="3674" xr3:uid="{D9209BBA-124D-2D44-988C-8D3145E15F5C}" name="Column3674"/>
    <tableColumn id="3675" xr3:uid="{3BF8D73E-B979-6648-B8B0-C33A5F96C2EC}" name="Column3675"/>
    <tableColumn id="3676" xr3:uid="{AD0E7B21-39E2-4645-A031-AE0E2C861C24}" name="Column3676"/>
    <tableColumn id="3677" xr3:uid="{7EDC35E8-B660-B046-B83C-31B5DA566E90}" name="Column3677"/>
    <tableColumn id="3678" xr3:uid="{B61A7C16-6DA0-F041-A11B-95F07160C97B}" name="Column3678"/>
    <tableColumn id="3679" xr3:uid="{9EAF5777-4CE9-4C4D-8A3E-60AE507C5CD9}" name="Column3679"/>
    <tableColumn id="3680" xr3:uid="{EECA1D02-DC36-4D48-8DBE-E5952D2125A7}" name="Column3680"/>
    <tableColumn id="3681" xr3:uid="{F8CF4202-FDAC-D64F-8C92-D30DF30414CA}" name="Column3681"/>
    <tableColumn id="3682" xr3:uid="{FAC8BBFD-B34B-3347-A34A-8EC49EA701E7}" name="Column3682"/>
    <tableColumn id="3683" xr3:uid="{6CA25DF5-C91B-6544-923E-16636F425580}" name="Column3683"/>
    <tableColumn id="3684" xr3:uid="{6E29EAF4-4737-2843-B3CD-F0801F3DD1A5}" name="Column3684"/>
    <tableColumn id="3685" xr3:uid="{0E4528AE-170F-4644-B070-61AC181CAD70}" name="Column3685"/>
    <tableColumn id="3686" xr3:uid="{C661ED9D-BC2C-5443-AEB8-545E7469B313}" name="Column3686"/>
    <tableColumn id="3687" xr3:uid="{A8C8F35F-91E5-FE4C-8CB1-AE8147AAED0F}" name="Column3687"/>
    <tableColumn id="3688" xr3:uid="{9950C613-619D-3042-86FB-B80A7557EA6F}" name="Column3688"/>
    <tableColumn id="3689" xr3:uid="{58EF87C1-B6F1-D842-AF1C-BB5E6A5AAA57}" name="Column3689"/>
    <tableColumn id="3690" xr3:uid="{55F7234E-10E6-7441-99D6-1E587472654A}" name="Column3690"/>
    <tableColumn id="3691" xr3:uid="{01F54BB9-542C-5D4F-BAFE-081CB52EEEB5}" name="Column3691"/>
    <tableColumn id="3692" xr3:uid="{BE1C3188-B717-A344-B242-D52B06520F99}" name="Column3692"/>
    <tableColumn id="3693" xr3:uid="{56386079-27CB-EF4A-A612-8C4761851500}" name="Column3693"/>
    <tableColumn id="3694" xr3:uid="{300AEBEE-98B0-D14B-866E-A403047D5226}" name="Column3694"/>
    <tableColumn id="3695" xr3:uid="{C58172DE-590F-B647-B7F2-277B657EF4A2}" name="Column3695"/>
    <tableColumn id="3696" xr3:uid="{803F5B94-EF3C-DE4F-8FDB-0B07B7435334}" name="Column3696"/>
    <tableColumn id="3697" xr3:uid="{9ABDE1BA-305A-F14D-A2D7-895BFB1797F9}" name="Column3697"/>
    <tableColumn id="3698" xr3:uid="{8E019AED-BBBD-D149-BD5F-7A26534D0470}" name="Column3698"/>
    <tableColumn id="3699" xr3:uid="{D30234FB-3487-7746-AF28-9566F6A819BE}" name="Column3699"/>
    <tableColumn id="3700" xr3:uid="{B0FDF9CD-4F05-934E-8D1C-63BF1DE8B1AE}" name="Column3700"/>
    <tableColumn id="3701" xr3:uid="{625F418B-5F0B-F64F-89EE-C4F94CDCFD19}" name="Column3701"/>
    <tableColumn id="3702" xr3:uid="{633B2939-F2DB-A444-BC57-6A5FEAC3D535}" name="Column3702"/>
    <tableColumn id="3703" xr3:uid="{8E24C5C6-FADB-7649-A82D-FD8DA634E02B}" name="Column3703"/>
    <tableColumn id="3704" xr3:uid="{D7E3DC4F-BFF3-7B4E-AFDB-9A2409E9932D}" name="Column3704"/>
    <tableColumn id="3705" xr3:uid="{B56265A7-4408-CA45-9864-0556AB5D1872}" name="Column3705"/>
    <tableColumn id="3706" xr3:uid="{E8D465E1-33CF-0947-BC8B-D593D97FC391}" name="Column3706"/>
    <tableColumn id="3707" xr3:uid="{CD773F8F-A06E-0244-A39A-680FDA74ACCD}" name="Column3707"/>
    <tableColumn id="3708" xr3:uid="{A21565CB-CEEE-4C46-9112-51DC6CDA8A4A}" name="Column3708"/>
    <tableColumn id="3709" xr3:uid="{E3771F9C-4F2E-3A40-ADC2-98286F09A2CB}" name="Column3709"/>
    <tableColumn id="3710" xr3:uid="{5BF9AE2E-EED8-3B46-B93A-108F26786F7D}" name="Column3710"/>
    <tableColumn id="3711" xr3:uid="{E7DF983B-15E8-0647-8F5A-651E6E42CE11}" name="Column3711"/>
    <tableColumn id="3712" xr3:uid="{0CBB816C-17AA-E440-947C-2548639C56AE}" name="Column3712"/>
    <tableColumn id="3713" xr3:uid="{98E58818-FE6B-544B-90FB-67CF6E5D694F}" name="Column3713"/>
    <tableColumn id="3714" xr3:uid="{746ACFE0-E771-544B-B883-5D2649C0E25A}" name="Column3714"/>
    <tableColumn id="3715" xr3:uid="{3CA1846B-F213-7F43-8B6D-CDD3A26C6819}" name="Column3715"/>
    <tableColumn id="3716" xr3:uid="{EED58254-812D-874A-8C97-4CEBAC212BA6}" name="Column3716"/>
    <tableColumn id="3717" xr3:uid="{703B14B5-E85F-7A43-9C6A-379D40BA093E}" name="Column3717"/>
    <tableColumn id="3718" xr3:uid="{179E4A67-6B81-144C-8AD7-5DBFCFA6C110}" name="Column3718"/>
    <tableColumn id="3719" xr3:uid="{05972365-A497-4340-B0D2-68DD6BE2EC09}" name="Column3719"/>
    <tableColumn id="3720" xr3:uid="{2446BE98-B663-164F-B11B-42FDBC8D1BB5}" name="Column3720"/>
    <tableColumn id="3721" xr3:uid="{E3784AFB-7773-8D4D-A0D8-842E51659FAD}" name="Column3721"/>
    <tableColumn id="3722" xr3:uid="{BCCA90FF-1BB5-464B-B954-BF6E40750602}" name="Column3722"/>
    <tableColumn id="3723" xr3:uid="{2F15FD4E-33BB-0346-8D2D-C0A8F0932406}" name="Column3723"/>
    <tableColumn id="3724" xr3:uid="{D18689AD-78D0-F64E-B267-C80FB94B7426}" name="Column3724"/>
    <tableColumn id="3725" xr3:uid="{50FBCEA8-2CC9-E240-B8E4-EE4DE17B7234}" name="Column3725"/>
    <tableColumn id="3726" xr3:uid="{5CC6B32A-D25B-D242-85AF-1D0DD117F610}" name="Column3726"/>
    <tableColumn id="3727" xr3:uid="{46074211-22F0-2944-813C-59C64DC38283}" name="Column3727"/>
    <tableColumn id="3728" xr3:uid="{47C4571C-E034-2441-B09C-41BC7C3D00FE}" name="Column3728"/>
    <tableColumn id="3729" xr3:uid="{38483331-E36E-4547-A342-154A50E28D54}" name="Column3729"/>
    <tableColumn id="3730" xr3:uid="{9069963C-1D30-644E-8AD5-D878E297D913}" name="Column3730"/>
    <tableColumn id="3731" xr3:uid="{0DED71F5-9724-474D-A747-E85078D87993}" name="Column3731"/>
    <tableColumn id="3732" xr3:uid="{5776B12C-95E3-3849-9966-CD4F2419AC6D}" name="Column3732"/>
    <tableColumn id="3733" xr3:uid="{51522A4F-8E29-364A-8907-4235B7AA18C1}" name="Column3733"/>
    <tableColumn id="3734" xr3:uid="{9E8B766C-80A9-9543-BE94-513763C14A41}" name="Column3734"/>
    <tableColumn id="3735" xr3:uid="{C35807F3-778B-4546-B5E7-B319E27F8AFE}" name="Column3735"/>
    <tableColumn id="3736" xr3:uid="{502C431C-75BA-054E-B19C-4F95F29E2788}" name="Column3736"/>
    <tableColumn id="3737" xr3:uid="{5FD5DEEB-C10D-5F45-9FFB-3DE2120D4E52}" name="Column3737"/>
    <tableColumn id="3738" xr3:uid="{8EC30EC9-CD47-1F46-8032-67ABB1105D11}" name="Column3738"/>
    <tableColumn id="3739" xr3:uid="{EA353270-6867-C148-95A4-1808C3CE7BFD}" name="Column3739"/>
    <tableColumn id="3740" xr3:uid="{37725A53-F2BC-8D41-8FD6-AF2AC6543BDD}" name="Column3740"/>
    <tableColumn id="3741" xr3:uid="{1A7D8F17-593E-CC4E-9153-1CEEA41BEDE5}" name="Column3741"/>
    <tableColumn id="3742" xr3:uid="{6ADA28BF-FB42-0249-A399-8BA7BC56E081}" name="Column3742"/>
    <tableColumn id="3743" xr3:uid="{9A07844E-6576-6547-9E90-85FDED668763}" name="Column3743"/>
    <tableColumn id="3744" xr3:uid="{0CBD0A4B-1707-B742-A715-549A6988D98C}" name="Column3744"/>
    <tableColumn id="3745" xr3:uid="{807F4AE9-8EBB-F847-8DEB-D81C46F8A8EF}" name="Column3745"/>
    <tableColumn id="3746" xr3:uid="{572334FC-04C0-AA4C-B5D3-78D43B196467}" name="Column3746"/>
    <tableColumn id="3747" xr3:uid="{B85ABB12-BB8D-2C47-82DE-AB47FEC1C6F0}" name="Column3747"/>
    <tableColumn id="3748" xr3:uid="{D91EF1E1-4A5E-5748-9D36-08108DCD89B8}" name="Column3748"/>
    <tableColumn id="3749" xr3:uid="{1BBF76F3-6AB4-9C49-960E-D1816B390E4E}" name="Column3749"/>
    <tableColumn id="3750" xr3:uid="{6303FFA7-7D5C-7C4C-8AC6-F11C7D83A2F6}" name="Column3750"/>
    <tableColumn id="3751" xr3:uid="{8A23D8C2-0F3E-B742-9579-BFFB3E8F5A67}" name="Column3751"/>
    <tableColumn id="3752" xr3:uid="{10614E2C-D211-F04E-B5B1-0D5BC50BE8F1}" name="Column3752"/>
    <tableColumn id="3753" xr3:uid="{090EB394-941A-3746-BE40-71D5B9EAD6D8}" name="Column3753"/>
    <tableColumn id="3754" xr3:uid="{8BE7C3B5-6E24-DA4E-9485-C209C58B43A6}" name="Column3754"/>
    <tableColumn id="3755" xr3:uid="{A55CABF9-94E6-A448-A7DF-F7F07ECE11C3}" name="Column3755"/>
    <tableColumn id="3756" xr3:uid="{C0AC6640-D0AA-154E-95A7-A48A1D410867}" name="Column3756"/>
    <tableColumn id="3757" xr3:uid="{D61D1601-78F5-404E-AF61-0A8D24F9F681}" name="Column3757"/>
    <tableColumn id="3758" xr3:uid="{6C7A7687-6232-374F-A225-66B82482F45A}" name="Column3758"/>
    <tableColumn id="3759" xr3:uid="{9797FFA6-A1E9-024D-8731-4302C8B1CAC2}" name="Column3759"/>
    <tableColumn id="3760" xr3:uid="{67C5A3B4-7D6B-3B45-B4CF-EF615ACB53AB}" name="Column3760"/>
    <tableColumn id="3761" xr3:uid="{5E4963A6-2F1D-DF4F-BE2B-0D0BFFB75009}" name="Column3761"/>
    <tableColumn id="3762" xr3:uid="{CBD75AB2-BEC2-A24C-A549-7BB67076BE31}" name="Column3762"/>
    <tableColumn id="3763" xr3:uid="{C2021D5D-AE65-1B40-95DB-4C8C594C6D4F}" name="Column3763"/>
    <tableColumn id="3764" xr3:uid="{B48D318B-B2EA-714E-AAA1-01AD8506E4A1}" name="Column3764"/>
    <tableColumn id="3765" xr3:uid="{36E5998C-82D2-DF46-866F-4270BE58591F}" name="Column3765"/>
    <tableColumn id="3766" xr3:uid="{76E3893B-2D94-9E49-AB8A-3A000C689DFB}" name="Column3766"/>
    <tableColumn id="3767" xr3:uid="{FB931875-1E5C-1248-A3CF-29A9510CCABB}" name="Column3767"/>
    <tableColumn id="3768" xr3:uid="{BDE7754A-EC76-2D42-B9C6-D3FAE9A2941D}" name="Column3768"/>
    <tableColumn id="3769" xr3:uid="{9080C52E-4AB4-7E4C-905B-4BA7EA778670}" name="Column3769"/>
    <tableColumn id="3770" xr3:uid="{036BB39E-C846-034B-917E-8D57FE131DA6}" name="Column3770"/>
    <tableColumn id="3771" xr3:uid="{F192CDB1-E964-2E4B-BE10-EDCC5C2D88B9}" name="Column3771"/>
    <tableColumn id="3772" xr3:uid="{A4D0BC87-2473-A643-8D3D-33998B8628D2}" name="Column3772"/>
    <tableColumn id="3773" xr3:uid="{2A97E780-8F19-D14E-B970-60975732FABF}" name="Column3773"/>
    <tableColumn id="3774" xr3:uid="{4FD9B61E-8FB8-F248-B832-295D70961485}" name="Column3774"/>
    <tableColumn id="3775" xr3:uid="{57461A67-5A32-4247-A224-3BB1C59737B2}" name="Column3775"/>
    <tableColumn id="3776" xr3:uid="{B9DB5A8C-1604-3344-BCB8-E9C8BBF9D815}" name="Column3776"/>
    <tableColumn id="3777" xr3:uid="{36D8740E-8F9E-384C-8BA1-DC7A3CE25A89}" name="Column3777"/>
    <tableColumn id="3778" xr3:uid="{A9B898E6-B3F9-1645-8C3A-049872447B80}" name="Column3778"/>
    <tableColumn id="3779" xr3:uid="{501D7DDF-9BFE-244D-994F-394D61371729}" name="Column3779"/>
    <tableColumn id="3780" xr3:uid="{5340DA71-779D-AB4F-80D7-70A985131AB1}" name="Column3780"/>
    <tableColumn id="3781" xr3:uid="{3E52D63D-A4FD-1E40-826A-3F74855AC8D2}" name="Column3781"/>
    <tableColumn id="3782" xr3:uid="{F66AF7EE-107B-5449-B719-EC1B31EAB197}" name="Column3782"/>
    <tableColumn id="3783" xr3:uid="{CB36DF21-CD41-D14B-B69B-F57F52A9B403}" name="Column3783"/>
    <tableColumn id="3784" xr3:uid="{F879A0BD-A2D3-BC4C-80D7-DC1D12B578A0}" name="Column3784"/>
    <tableColumn id="3785" xr3:uid="{4244E310-6582-404D-A20B-93128149C5BD}" name="Column3785"/>
    <tableColumn id="3786" xr3:uid="{D62F574F-E92D-C543-93D6-EA64B853366D}" name="Column3786"/>
    <tableColumn id="3787" xr3:uid="{AD0D50A3-4492-DC45-9CE2-A5378EDBB375}" name="Column3787"/>
    <tableColumn id="3788" xr3:uid="{D53B2E71-C82C-C743-A8B7-427EB4B60D55}" name="Column3788"/>
    <tableColumn id="3789" xr3:uid="{57310957-79DA-F745-8A0C-4DA3769DF22B}" name="Column3789"/>
    <tableColumn id="3790" xr3:uid="{B4ED23C1-AF6F-3240-A1ED-21D09DD3EC63}" name="Column3790"/>
    <tableColumn id="3791" xr3:uid="{57A5DCEE-D168-2E46-8879-77F189F65834}" name="Column3791"/>
    <tableColumn id="3792" xr3:uid="{D135571A-08D8-CB4E-8AF4-50458B3B2F42}" name="Column3792"/>
    <tableColumn id="3793" xr3:uid="{D49FDB59-CB88-3B45-B2D3-0AA156CFD0A4}" name="Column3793"/>
    <tableColumn id="3794" xr3:uid="{DA8C3AF1-9580-0E48-A323-33FBE35D92B5}" name="Column3794"/>
    <tableColumn id="3795" xr3:uid="{D2C11F96-9BB0-CB4C-A5AA-EB80BE1DDE96}" name="Column3795"/>
    <tableColumn id="3796" xr3:uid="{2352C484-F610-F644-85EA-F6E29A490049}" name="Column3796"/>
    <tableColumn id="3797" xr3:uid="{0D334DDE-3698-C64F-ADE6-86D93F469C48}" name="Column3797"/>
    <tableColumn id="3798" xr3:uid="{498200CA-573D-2341-9174-F8EAF2864C88}" name="Column3798"/>
    <tableColumn id="3799" xr3:uid="{71BEED90-413A-094F-BD2C-98D2BAB84B41}" name="Column3799"/>
    <tableColumn id="3800" xr3:uid="{50F17DFD-A96E-8342-A801-963E345E5A1E}" name="Column3800"/>
    <tableColumn id="3801" xr3:uid="{A350D002-9D94-D242-BF38-2C12FDCA3765}" name="Column3801"/>
    <tableColumn id="3802" xr3:uid="{D4F8A97F-847B-6240-8C6E-6796954F0F98}" name="Column3802"/>
    <tableColumn id="3803" xr3:uid="{BDAA7C28-E351-7B4F-B991-77ED1668DF2C}" name="Column3803"/>
    <tableColumn id="3804" xr3:uid="{BC516EEA-EC50-4740-ADBE-6C71D38297AA}" name="Column3804"/>
    <tableColumn id="3805" xr3:uid="{7FAEBC0E-C604-7C4D-A010-1303FFCE7B6C}" name="Column3805"/>
    <tableColumn id="3806" xr3:uid="{F2BF3C72-A026-5F4E-85AA-81B2637C31CE}" name="Column3806"/>
    <tableColumn id="3807" xr3:uid="{CF4BEB42-9F3F-2349-9F3A-D9D1A0EC52F6}" name="Column3807"/>
    <tableColumn id="3808" xr3:uid="{0E466580-4373-9745-BCEB-FBB86CD983A4}" name="Column3808"/>
    <tableColumn id="3809" xr3:uid="{145E6510-6F63-5E46-9672-F8F9C540440B}" name="Column3809"/>
    <tableColumn id="3810" xr3:uid="{753DFF60-665B-6148-891A-7EE9D33B8019}" name="Column3810"/>
    <tableColumn id="3811" xr3:uid="{666EE224-80EC-1944-89FB-FAAC519C16ED}" name="Column3811"/>
    <tableColumn id="3812" xr3:uid="{FBE01275-7982-1944-9EE1-E431811B7DCE}" name="Column3812"/>
    <tableColumn id="3813" xr3:uid="{DBE6D673-309D-AC4A-8ADC-45DE091A0304}" name="Column3813"/>
    <tableColumn id="3814" xr3:uid="{01B17BF5-CFE5-1748-9847-E9F468A17A19}" name="Column3814"/>
    <tableColumn id="3815" xr3:uid="{EC7AE787-939D-7F4F-A478-3CFE60FACD89}" name="Column3815"/>
    <tableColumn id="3816" xr3:uid="{E5A2D0E4-28FA-5140-AE99-FC778862FD6F}" name="Column3816"/>
    <tableColumn id="3817" xr3:uid="{B4C10F0B-19B3-9343-8AC8-BA82971DD3C0}" name="Column3817"/>
    <tableColumn id="3818" xr3:uid="{F3EA841F-775E-A843-AA5E-91227E849823}" name="Column3818"/>
    <tableColumn id="3819" xr3:uid="{76E5D711-72E7-274A-9EF8-DFA65134A3CD}" name="Column3819"/>
    <tableColumn id="3820" xr3:uid="{673E8921-D341-B148-B6EA-F00F5A49DDAB}" name="Column3820"/>
    <tableColumn id="3821" xr3:uid="{C8F1D388-82EF-EA41-BF4B-027ABC011298}" name="Column3821"/>
    <tableColumn id="3822" xr3:uid="{EBF6BFB4-AA35-3D4A-8C06-67D0CEDDDB94}" name="Column3822"/>
    <tableColumn id="3823" xr3:uid="{9694FD77-70F5-434A-8494-432DED0C1AA9}" name="Column3823"/>
    <tableColumn id="3824" xr3:uid="{66ED5ACD-742B-694E-99EA-87F6CC61B10C}" name="Column3824"/>
    <tableColumn id="3825" xr3:uid="{6C174B7C-9F67-3848-A735-7A2E5E91A4B6}" name="Column3825"/>
    <tableColumn id="3826" xr3:uid="{46CE7B84-1919-C24A-B8A2-4FB3D4390B10}" name="Column3826"/>
    <tableColumn id="3827" xr3:uid="{604B64E9-6F66-AE4D-8151-2C946E8F3823}" name="Column3827"/>
    <tableColumn id="3828" xr3:uid="{E2CC733A-EAEE-354F-B64A-649953F78937}" name="Column3828"/>
    <tableColumn id="3829" xr3:uid="{D56C50B7-9062-BE40-B0A4-999467E3BDCD}" name="Column3829"/>
    <tableColumn id="3830" xr3:uid="{891170A5-4D16-AE41-A3DF-0E60E74C5F15}" name="Column3830"/>
    <tableColumn id="3831" xr3:uid="{E8431D43-DA3B-4547-A8A7-CA4CCA9D2F92}" name="Column3831"/>
    <tableColumn id="3832" xr3:uid="{B55F0BB4-BE3F-194D-B79B-A03946854F5A}" name="Column3832"/>
    <tableColumn id="3833" xr3:uid="{41ED1A4F-667C-C347-BA76-C743CB9A7DD3}" name="Column3833"/>
    <tableColumn id="3834" xr3:uid="{47150A06-B836-B64D-A02D-D50797B712A7}" name="Column3834"/>
    <tableColumn id="3835" xr3:uid="{F64C1BCB-57DA-E742-9E51-CBD2D3C85DCC}" name="Column3835"/>
    <tableColumn id="3836" xr3:uid="{5B171B06-0488-2245-B1B3-29015115F27E}" name="Column3836"/>
    <tableColumn id="3837" xr3:uid="{155E35F3-0D39-1142-A737-9987035E8A86}" name="Column3837"/>
    <tableColumn id="3838" xr3:uid="{58B139B5-D5A6-9E4C-B5A4-A88F7C59A41A}" name="Column3838"/>
    <tableColumn id="3839" xr3:uid="{0ED3FF3D-C7BC-B24B-8883-3345B6CA7B17}" name="Column3839"/>
    <tableColumn id="3840" xr3:uid="{DA03563F-C007-4E4D-92BA-58CD5C3D19AD}" name="Column3840"/>
    <tableColumn id="3841" xr3:uid="{B7F52C7A-AB7F-EE4E-BBA6-86CD64B67D0F}" name="Column3841"/>
    <tableColumn id="3842" xr3:uid="{E3D30881-B827-1845-8F38-7C865B218E95}" name="Column3842"/>
    <tableColumn id="3843" xr3:uid="{C164EBCB-B263-8E42-B995-6FDFC27442B4}" name="Column3843"/>
    <tableColumn id="3844" xr3:uid="{120C69D8-8C9A-FB41-851D-2C63398C8237}" name="Column3844"/>
    <tableColumn id="3845" xr3:uid="{9064EB04-2E3D-ED41-B07C-5F345BC99193}" name="Column3845"/>
    <tableColumn id="3846" xr3:uid="{AB724209-2792-D74D-A815-4430A8E94EB9}" name="Column3846"/>
    <tableColumn id="3847" xr3:uid="{25F0B5BC-81F0-794F-950C-BA20764F6639}" name="Column3847"/>
    <tableColumn id="3848" xr3:uid="{F99D1C4B-1B66-9646-AD2C-022B9B6FC405}" name="Column3848"/>
    <tableColumn id="3849" xr3:uid="{CD487F55-A84D-954D-949E-1815D5D2B4B5}" name="Column3849"/>
    <tableColumn id="3850" xr3:uid="{64491B1B-E5E3-5240-9E29-DB6E560D5909}" name="Column3850"/>
    <tableColumn id="3851" xr3:uid="{99033F94-E37C-4F45-84A5-147C776387A6}" name="Column3851"/>
    <tableColumn id="3852" xr3:uid="{012737F9-5063-8F4C-B71F-FF8B469A4CAB}" name="Column3852"/>
    <tableColumn id="3853" xr3:uid="{352AAF4B-394E-144E-83CC-AC7311F2A759}" name="Column3853"/>
    <tableColumn id="3854" xr3:uid="{55314BAA-4FFF-AF4B-8D98-CFB86883B1DC}" name="Column3854"/>
    <tableColumn id="3855" xr3:uid="{1E46D74B-159B-9E48-8715-09C5E1DBDD24}" name="Column3855"/>
    <tableColumn id="3856" xr3:uid="{1A45D582-058B-7544-B827-5509994B8988}" name="Column3856"/>
    <tableColumn id="3857" xr3:uid="{B3DF4122-2679-B742-9CCE-CBA3E8F2C0B0}" name="Column3857"/>
    <tableColumn id="3858" xr3:uid="{EFFE9ED4-5D19-8449-B46B-33513407A118}" name="Column3858"/>
    <tableColumn id="3859" xr3:uid="{59EECF74-9445-E94D-BE58-6D2DB1858944}" name="Column3859"/>
    <tableColumn id="3860" xr3:uid="{299FC9FF-75B4-A142-8978-22E5C669FF46}" name="Column3860"/>
    <tableColumn id="3861" xr3:uid="{0C955E83-63C2-9946-B238-4CF2694F8486}" name="Column3861"/>
    <tableColumn id="3862" xr3:uid="{27DFB632-240B-5A4C-BEBF-53801959660B}" name="Column3862"/>
    <tableColumn id="3863" xr3:uid="{86D0F4C2-2BCC-5343-8FF6-BF9CFBB14D40}" name="Column3863"/>
    <tableColumn id="3864" xr3:uid="{4E31F2E8-913D-0748-841E-EE95084EDFCA}" name="Column3864"/>
    <tableColumn id="3865" xr3:uid="{D25FFD9F-B1E7-2B42-82E3-6498E2D9024B}" name="Column3865"/>
    <tableColumn id="3866" xr3:uid="{70D4E2EE-A3AE-E74A-AE91-27695296D4E1}" name="Column3866"/>
    <tableColumn id="3867" xr3:uid="{C085D754-ABC1-A848-A55C-C4938E4642EF}" name="Column3867"/>
    <tableColumn id="3868" xr3:uid="{4543061D-1712-EB47-BC56-35AC57442B58}" name="Column3868"/>
    <tableColumn id="3869" xr3:uid="{3E052C0B-C3AC-BE44-8B44-2C620C3216F6}" name="Column3869"/>
    <tableColumn id="3870" xr3:uid="{D6641472-EFAE-F443-9935-0682ACE2A3D9}" name="Column3870"/>
    <tableColumn id="3871" xr3:uid="{53609330-2E8E-C846-AAD5-F9CE053D259C}" name="Column3871"/>
    <tableColumn id="3872" xr3:uid="{901BFCCB-E1EE-6547-BCB7-A114F1065AFF}" name="Column3872"/>
    <tableColumn id="3873" xr3:uid="{F62509AF-DFB4-FE4C-B679-99E464B005AF}" name="Column3873"/>
    <tableColumn id="3874" xr3:uid="{D839D3D0-A872-3A40-91EF-D914F434854F}" name="Column3874"/>
    <tableColumn id="3875" xr3:uid="{DC091F0F-189F-9C4E-8926-E534582F911F}" name="Column3875"/>
    <tableColumn id="3876" xr3:uid="{31F981BA-EDB1-8540-9F71-367EB69E319C}" name="Column3876"/>
    <tableColumn id="3877" xr3:uid="{AF8AD2AC-93B7-5645-9300-318D1A7B427E}" name="Column3877"/>
    <tableColumn id="3878" xr3:uid="{F62E66AC-FDE2-1249-81E6-E9F0F91700CC}" name="Column3878"/>
    <tableColumn id="3879" xr3:uid="{FC446244-2925-E648-80A2-6635E8CF630D}" name="Column3879"/>
    <tableColumn id="3880" xr3:uid="{61C5A94C-B749-0B43-85E3-74117D69C9A7}" name="Column3880"/>
    <tableColumn id="3881" xr3:uid="{18226D30-2017-DC47-B17C-D4024A62D574}" name="Column3881"/>
    <tableColumn id="3882" xr3:uid="{D8933697-41C1-F54D-BA0F-7B1EC5C828E9}" name="Column3882"/>
    <tableColumn id="3883" xr3:uid="{24742133-3A5D-9045-A26C-F671EC00359C}" name="Column3883"/>
    <tableColumn id="3884" xr3:uid="{9C1A27E4-C598-ED4B-9CF8-0BAF66934652}" name="Column3884"/>
    <tableColumn id="3885" xr3:uid="{141532EC-AA1D-DF49-8BA4-FB6752A32797}" name="Column3885"/>
    <tableColumn id="3886" xr3:uid="{9D05E778-E9B3-744F-972D-1D4DFC89A6FD}" name="Column3886"/>
    <tableColumn id="3887" xr3:uid="{F3942D66-D947-8F44-91F3-03C1F1298679}" name="Column3887"/>
    <tableColumn id="3888" xr3:uid="{700D30D8-2D86-2B45-9F2A-D198F70D4A02}" name="Column3888"/>
    <tableColumn id="3889" xr3:uid="{D22F9249-A936-094F-94F0-C70891607336}" name="Column3889"/>
    <tableColumn id="3890" xr3:uid="{6F53208A-69A5-F84E-9CDB-09B38C09AF26}" name="Column3890"/>
    <tableColumn id="3891" xr3:uid="{BBD748FA-F8E7-7A40-A080-6DC484584EF3}" name="Column3891"/>
    <tableColumn id="3892" xr3:uid="{D3B93E96-76B6-3C44-AF4A-69B50BBF59A1}" name="Column3892"/>
    <tableColumn id="3893" xr3:uid="{A847FA2D-97A7-CE4E-A4B7-9EA19E0BEBA5}" name="Column3893"/>
    <tableColumn id="3894" xr3:uid="{82C7410A-E482-7340-B664-75FA74A0FADC}" name="Column3894"/>
    <tableColumn id="3895" xr3:uid="{2D47A344-A54C-9E45-83F7-96D73038DBF8}" name="Column3895"/>
    <tableColumn id="3896" xr3:uid="{472A493D-8E77-F449-98BC-96F788D71A33}" name="Column3896"/>
    <tableColumn id="3897" xr3:uid="{9925E10E-B6FC-E54B-9182-C95FFB61B32D}" name="Column3897"/>
    <tableColumn id="3898" xr3:uid="{51B120B2-96E7-C041-971F-2C4C34A3A97F}" name="Column3898"/>
    <tableColumn id="3899" xr3:uid="{851EC733-405B-874A-9C32-30B027E5C74C}" name="Column3899"/>
    <tableColumn id="3900" xr3:uid="{D88406CB-2A73-414E-8537-3AE5F14D2818}" name="Column3900"/>
    <tableColumn id="3901" xr3:uid="{F7B21B5C-F290-4B4C-84E6-E1C1C81626F5}" name="Column3901"/>
    <tableColumn id="3902" xr3:uid="{B588D419-D1D1-0944-B927-EBFA2613D6DF}" name="Column3902"/>
    <tableColumn id="3903" xr3:uid="{1959505F-3C0D-3A46-90A3-CD30CE802A1B}" name="Column3903"/>
    <tableColumn id="3904" xr3:uid="{27B43AAE-CDD1-5C4D-991F-2B1A10D0663E}" name="Column3904"/>
    <tableColumn id="3905" xr3:uid="{1DC51343-5B12-454E-B4FC-7EAE702B8EBF}" name="Column3905"/>
    <tableColumn id="3906" xr3:uid="{9145C5FF-C53B-FC40-954C-86C14062FA1B}" name="Column3906"/>
    <tableColumn id="3907" xr3:uid="{E7D9E23C-0094-AB4D-8EC4-10515EA6F667}" name="Column3907"/>
    <tableColumn id="3908" xr3:uid="{AE93CA95-4E87-5546-96D2-1081C2070876}" name="Column3908"/>
    <tableColumn id="3909" xr3:uid="{076211B9-C1A4-474B-8BF8-C6DBB83596FA}" name="Column3909"/>
    <tableColumn id="3910" xr3:uid="{C32399FC-690D-9D40-81EE-2A9188050435}" name="Column3910"/>
    <tableColumn id="3911" xr3:uid="{ED009B4D-B3D1-6A47-BFBA-E644874AAD4D}" name="Column3911"/>
    <tableColumn id="3912" xr3:uid="{3BB395A1-B2D6-E14A-9890-C507B773AE79}" name="Column3912"/>
    <tableColumn id="3913" xr3:uid="{F6DD8026-5A42-1C4A-BFAF-8F8F36D2BECA}" name="Column3913"/>
    <tableColumn id="3914" xr3:uid="{B49277FD-2BCB-EB4D-BA15-0C29A9A9E111}" name="Column3914"/>
    <tableColumn id="3915" xr3:uid="{9560F692-C0F4-D742-BAE1-6EC78EAFA020}" name="Column3915"/>
    <tableColumn id="3916" xr3:uid="{8F0B5FAF-ED28-8B43-8C6C-F5C0CAF68D55}" name="Column3916"/>
    <tableColumn id="3917" xr3:uid="{3C544580-A53E-0541-B17A-A6C25EAF05BD}" name="Column3917"/>
    <tableColumn id="3918" xr3:uid="{A7807069-7A20-3B48-A914-13422A2B9C58}" name="Column3918"/>
    <tableColumn id="3919" xr3:uid="{4CE36DEB-9421-E946-A842-F72D55EC0C22}" name="Column3919"/>
    <tableColumn id="3920" xr3:uid="{FF2D4C55-ACA8-D048-8A8E-AC6D86351129}" name="Column3920"/>
    <tableColumn id="3921" xr3:uid="{564C6840-54DA-B840-8752-EEFD0012AD0A}" name="Column3921"/>
    <tableColumn id="3922" xr3:uid="{093A371B-034C-FF41-B548-67D55887BF7C}" name="Column3922"/>
    <tableColumn id="3923" xr3:uid="{2D921640-603D-5041-B617-823C04950C0F}" name="Column3923"/>
    <tableColumn id="3924" xr3:uid="{8C5DAB4F-4D7D-BF4D-94F6-DC1555D93C66}" name="Column3924"/>
    <tableColumn id="3925" xr3:uid="{682892EC-914C-DB47-A058-E38EC4F94CE9}" name="Column3925"/>
    <tableColumn id="3926" xr3:uid="{106D8CC1-E316-A142-B47D-F5EF896C9ACB}" name="Column3926"/>
    <tableColumn id="3927" xr3:uid="{26C8665A-F95B-134C-9132-4DCEB03A98A8}" name="Column3927"/>
    <tableColumn id="3928" xr3:uid="{47281E56-E606-0D4C-90B5-C33DE07AB50B}" name="Column3928"/>
    <tableColumn id="3929" xr3:uid="{98A42A46-164B-A745-A5D2-4135E7AE75DF}" name="Column3929"/>
    <tableColumn id="3930" xr3:uid="{4903CC4F-10BB-7D4B-AECD-D77006DBE45A}" name="Column3930"/>
    <tableColumn id="3931" xr3:uid="{CB684D41-66AC-FF4E-A2A5-5F52EA2F5211}" name="Column3931"/>
    <tableColumn id="3932" xr3:uid="{8BD070B3-328E-B74E-8E80-C7E270EC8849}" name="Column3932"/>
    <tableColumn id="3933" xr3:uid="{23417BFE-AF7D-5243-BF60-1A366FF9FD83}" name="Column3933"/>
    <tableColumn id="3934" xr3:uid="{77C708CF-7573-104B-A165-A1D2411C6A44}" name="Column3934"/>
    <tableColumn id="3935" xr3:uid="{B2A3FE6E-E01C-CB4F-8BFE-CB5AF04A7B3C}" name="Column3935"/>
    <tableColumn id="3936" xr3:uid="{818FA451-F45A-D44B-BFE5-799AFFD07F1D}" name="Column3936"/>
    <tableColumn id="3937" xr3:uid="{21BD9D03-B94F-134C-B8E2-4828C61515DA}" name="Column3937"/>
    <tableColumn id="3938" xr3:uid="{E6EEE085-579D-3545-B527-FFF770E2ABE4}" name="Column3938"/>
    <tableColumn id="3939" xr3:uid="{DBF5BF8E-FD8E-3847-9FD5-3108832A95D2}" name="Column3939"/>
    <tableColumn id="3940" xr3:uid="{A3EF0C51-5B49-FA42-9495-749688E800E2}" name="Column3940"/>
    <tableColumn id="3941" xr3:uid="{29784280-F257-1341-BD60-2A8BB24A36EA}" name="Column3941"/>
    <tableColumn id="3942" xr3:uid="{76E78DFF-634D-5E4D-B83C-E9A08E2FCC13}" name="Column3942"/>
    <tableColumn id="3943" xr3:uid="{B3AD0D5C-6CA4-0A47-949C-72ABCA475CF5}" name="Column3943"/>
    <tableColumn id="3944" xr3:uid="{8A55CCA5-BE71-8B4C-A439-ABE00A156FA6}" name="Column3944"/>
    <tableColumn id="3945" xr3:uid="{564F89AC-01AE-E340-968B-BD3B41350632}" name="Column3945"/>
    <tableColumn id="3946" xr3:uid="{7504F958-43FC-274F-B231-1A6B77C92939}" name="Column3946"/>
    <tableColumn id="3947" xr3:uid="{A779D30D-CF9B-F848-9E5D-3C247A708AFA}" name="Column3947"/>
    <tableColumn id="3948" xr3:uid="{6668575F-9C0C-F643-8E19-E1A485ACC8D7}" name="Column3948"/>
    <tableColumn id="3949" xr3:uid="{77FA74DB-E5DE-D047-A879-BA346499C90D}" name="Column3949"/>
    <tableColumn id="3950" xr3:uid="{9F2FD252-E713-B34B-8255-21199E70A718}" name="Column3950"/>
    <tableColumn id="3951" xr3:uid="{D1D4EF8E-2E40-F74F-A2D0-18B2DBD89C1E}" name="Column3951"/>
    <tableColumn id="3952" xr3:uid="{7A4F3542-89DC-3A41-8D7B-E706522AF7F9}" name="Column3952"/>
    <tableColumn id="3953" xr3:uid="{C3200603-3024-6B47-ABDA-6AD5AAF98ACA}" name="Column3953"/>
    <tableColumn id="3954" xr3:uid="{3BBAB40E-2203-DC4F-B108-35BF8EDC9FA5}" name="Column3954"/>
    <tableColumn id="3955" xr3:uid="{DB90A7F5-51DE-4844-B343-149B3299D5B1}" name="Column3955"/>
    <tableColumn id="3956" xr3:uid="{8882AED0-8560-0E43-BB0D-E66983562B50}" name="Column3956"/>
    <tableColumn id="3957" xr3:uid="{DAFCF881-CD29-7C4B-819F-B7A75A830129}" name="Column3957"/>
    <tableColumn id="3958" xr3:uid="{258486A7-F860-0645-AAED-56A3F90E832D}" name="Column3958"/>
    <tableColumn id="3959" xr3:uid="{472044B3-6218-3D41-A419-C796E0F6D098}" name="Column3959"/>
    <tableColumn id="3960" xr3:uid="{026B5511-549C-3344-AC20-65BF8EDB5E52}" name="Column3960"/>
    <tableColumn id="3961" xr3:uid="{48A32954-CF3E-A74E-A22A-027C66B1789F}" name="Column3961"/>
    <tableColumn id="3962" xr3:uid="{B2979C5E-BF78-174A-A8E6-2280516A6DDF}" name="Column3962"/>
    <tableColumn id="3963" xr3:uid="{7C2A40CC-5C9D-974E-AC9C-A6F4AF481A51}" name="Column3963"/>
    <tableColumn id="3964" xr3:uid="{F502BAD3-D291-C94C-9BF2-A6EBC862D38C}" name="Column3964"/>
    <tableColumn id="3965" xr3:uid="{C0C89CDA-5DD0-D04B-B4E4-242BFCA67A08}" name="Column3965"/>
    <tableColumn id="3966" xr3:uid="{85F8C8C6-2AFC-5C4A-B606-F1A127C85B5B}" name="Column3966"/>
    <tableColumn id="3967" xr3:uid="{377657C6-A7E4-7F4F-BA9C-38481B561998}" name="Column3967"/>
    <tableColumn id="3968" xr3:uid="{4FEDA9A9-4396-1544-B162-E8B6B63D2CA7}" name="Column3968"/>
    <tableColumn id="3969" xr3:uid="{C35C0CD3-8303-A343-8D12-B371BB5F09B7}" name="Column3969"/>
    <tableColumn id="3970" xr3:uid="{DC7CD6AF-884B-E447-8FBF-0F9BE97EA5FC}" name="Column3970"/>
    <tableColumn id="3971" xr3:uid="{8C0BF169-D250-954D-A7C1-EA4D42F048F2}" name="Column3971"/>
    <tableColumn id="3972" xr3:uid="{7A6BC7D4-272C-954F-ACAC-701993B72D74}" name="Column3972"/>
    <tableColumn id="3973" xr3:uid="{639BBEAD-5188-8F43-884A-D4F2AC2792C1}" name="Column3973"/>
    <tableColumn id="3974" xr3:uid="{25A78740-807A-0647-8C41-730CA30E29B4}" name="Column3974"/>
    <tableColumn id="3975" xr3:uid="{96252B0F-57D9-DA4E-88DE-6E62CADC4EB6}" name="Column3975"/>
    <tableColumn id="3976" xr3:uid="{669B76B9-88BD-DF4E-9F2B-A640A5FE78CF}" name="Column3976"/>
    <tableColumn id="3977" xr3:uid="{6C0BE899-8774-6841-9AA5-BAE279084B33}" name="Column3977"/>
    <tableColumn id="3978" xr3:uid="{BBEC0964-29FB-6D4E-8E7C-A38CA7735361}" name="Column3978"/>
    <tableColumn id="3979" xr3:uid="{A4F24D5D-023C-C145-B2CE-2117066D818A}" name="Column3979"/>
    <tableColumn id="3980" xr3:uid="{90FD4061-B19D-BE44-BED9-9F9AD06066F6}" name="Column3980"/>
    <tableColumn id="3981" xr3:uid="{8E4D0CC8-E157-F64D-B451-75B085BC76A2}" name="Column3981"/>
    <tableColumn id="3982" xr3:uid="{EA03921D-BF5D-2940-9BE7-156062F3147A}" name="Column3982"/>
    <tableColumn id="3983" xr3:uid="{F28C565F-F580-564D-A05C-7EAC1EB3C9F9}" name="Column3983"/>
    <tableColumn id="3984" xr3:uid="{0F52AD73-1C8E-5542-A81A-DFA8DC705A42}" name="Column3984"/>
    <tableColumn id="3985" xr3:uid="{68FE6605-4382-944C-8903-D117FDD93FAB}" name="Column3985"/>
    <tableColumn id="3986" xr3:uid="{AE2DB16D-D184-0E40-B351-031F8CA1B374}" name="Column3986"/>
    <tableColumn id="3987" xr3:uid="{5EE8366B-7551-4A48-AAC1-5308F5DDC2A8}" name="Column3987"/>
    <tableColumn id="3988" xr3:uid="{3738363D-11D0-EC43-A37F-674B5CE334D8}" name="Column3988"/>
    <tableColumn id="3989" xr3:uid="{501C4BC8-9E33-4F42-90A7-A9F2E0A6665B}" name="Column3989"/>
    <tableColumn id="3990" xr3:uid="{E67286AA-4B13-E846-AD62-4037A621DC6F}" name="Column3990"/>
    <tableColumn id="3991" xr3:uid="{B914DA6F-4E27-6D40-8A70-39D973B05254}" name="Column3991"/>
    <tableColumn id="3992" xr3:uid="{1FBB574C-C289-084A-A75A-A74BCD16CEFB}" name="Column3992"/>
    <tableColumn id="3993" xr3:uid="{7AA1F8E4-3805-A245-94D7-84C09B29235F}" name="Column3993"/>
    <tableColumn id="3994" xr3:uid="{2D448AA4-79C6-554C-8439-C830EDF48B1A}" name="Column3994"/>
    <tableColumn id="3995" xr3:uid="{FA1DDF61-1544-654E-A7C7-07BCC1CB5BD4}" name="Column3995"/>
    <tableColumn id="3996" xr3:uid="{9610686C-2790-F647-BF8A-0D0202429246}" name="Column3996"/>
    <tableColumn id="3997" xr3:uid="{83A00DF0-D5E7-D444-81B8-5EBB2C1CB934}" name="Column3997"/>
    <tableColumn id="3998" xr3:uid="{E4917F05-C4E1-D342-A591-C6E2A7C96869}" name="Column3998"/>
    <tableColumn id="3999" xr3:uid="{4665689C-EACD-A545-AEEC-D6113CCF9006}" name="Column3999"/>
    <tableColumn id="4000" xr3:uid="{B72B399A-EDE4-0E48-A24D-1A482A9DB43C}" name="Column4000"/>
    <tableColumn id="4001" xr3:uid="{F2DAFEAA-88B1-F04C-93A2-CE5E75B7B461}" name="Column4001"/>
    <tableColumn id="4002" xr3:uid="{B88A1684-7D0D-2F47-AA48-65BE7D06E1CD}" name="Column4002"/>
    <tableColumn id="4003" xr3:uid="{3FCFDED1-82F6-7E4B-8DC0-68C5C8F8582F}" name="Column4003"/>
    <tableColumn id="4004" xr3:uid="{5944C2B6-C765-104A-9AC6-692F3A32DEB0}" name="Column4004"/>
    <tableColumn id="4005" xr3:uid="{9BC66CA3-BA6A-AC4D-B1DE-CB3622B3BD16}" name="Column4005"/>
    <tableColumn id="4006" xr3:uid="{B4FF7EBF-C55D-B248-A67A-3ECEF1595657}" name="Column4006"/>
    <tableColumn id="4007" xr3:uid="{E5BA1A06-4D27-4B40-A273-7F4B9EF39CCB}" name="Column4007"/>
    <tableColumn id="4008" xr3:uid="{55B5BC6D-D697-6C4C-97C7-5DC2BD8D3A10}" name="Column4008"/>
    <tableColumn id="4009" xr3:uid="{74F7D416-5CE2-454B-B130-6C05F12401B3}" name="Column4009"/>
    <tableColumn id="4010" xr3:uid="{D9B7E8A3-183D-0D42-8488-7602B1916353}" name="Column4010"/>
    <tableColumn id="4011" xr3:uid="{43D85288-8B9D-8645-B821-E3E1869E3249}" name="Column4011"/>
    <tableColumn id="4012" xr3:uid="{884F2878-5094-7448-86A0-4EEB3DC2E3B0}" name="Column4012"/>
    <tableColumn id="4013" xr3:uid="{6096311D-BEEE-C641-8FA4-86EEB88BDCDC}" name="Column4013"/>
    <tableColumn id="4014" xr3:uid="{7CA14021-0CC7-6C4A-B63E-75A9D9E865EA}" name="Column4014"/>
    <tableColumn id="4015" xr3:uid="{7990B662-0513-DE4B-B002-E21D34593855}" name="Column4015"/>
    <tableColumn id="4016" xr3:uid="{E78C04A8-CCB0-3147-B385-D5B1877CDF56}" name="Column4016"/>
    <tableColumn id="4017" xr3:uid="{7ED435C9-0C94-FF43-8C10-143966361ECB}" name="Column4017"/>
    <tableColumn id="4018" xr3:uid="{B7D696D8-6B1B-DB40-A032-A5050916E334}" name="Column4018"/>
    <tableColumn id="4019" xr3:uid="{A521440F-22BE-8746-8A2C-32ABF29052FD}" name="Column4019"/>
    <tableColumn id="4020" xr3:uid="{795C84CD-05D9-FC47-8B4C-09271289140E}" name="Column4020"/>
    <tableColumn id="4021" xr3:uid="{AB97B695-F25F-1A4F-9554-C627C3E8696C}" name="Column4021"/>
    <tableColumn id="4022" xr3:uid="{78A3DCD3-CB01-4041-A464-1BC10BB9FAC4}" name="Column4022"/>
    <tableColumn id="4023" xr3:uid="{A53E8033-3287-124E-8FF5-9EA544C9C07A}" name="Column4023"/>
    <tableColumn id="4024" xr3:uid="{0900F2D4-D7B5-2B49-BF08-F83C33A49D8C}" name="Column4024"/>
    <tableColumn id="4025" xr3:uid="{49265424-5D86-D24F-9E7B-3E78C271DFD1}" name="Column4025"/>
    <tableColumn id="4026" xr3:uid="{EE2B41F1-5B6F-D947-A3C7-82B87514DCA7}" name="Column4026"/>
    <tableColumn id="4027" xr3:uid="{CF620F79-5899-4A46-A230-861D728896B6}" name="Column4027"/>
    <tableColumn id="4028" xr3:uid="{D855E89A-7668-834E-9994-7A51DF302F2A}" name="Column4028"/>
    <tableColumn id="4029" xr3:uid="{3D1A7486-68B9-9443-9878-977FAEBACE03}" name="Column4029"/>
    <tableColumn id="4030" xr3:uid="{EF5ED917-F876-C143-B6EA-3984E44D4310}" name="Column4030"/>
    <tableColumn id="4031" xr3:uid="{5A3789F8-7947-C14F-9A5F-E697B5E71700}" name="Column4031"/>
    <tableColumn id="4032" xr3:uid="{3578E9AB-3806-3840-8C7B-5208C83F3FEB}" name="Column4032"/>
    <tableColumn id="4033" xr3:uid="{926F65A1-25A2-7347-976C-D8A4D7EEE604}" name="Column4033"/>
    <tableColumn id="4034" xr3:uid="{E8996837-CD7E-7940-BDCE-3A1C6E8C5D1F}" name="Column4034"/>
    <tableColumn id="4035" xr3:uid="{60F6B8A3-EB6B-2647-BDBB-E6EBBC0C94A5}" name="Column4035"/>
    <tableColumn id="4036" xr3:uid="{B97B0A94-DAFE-9D4E-A12F-209DED446161}" name="Column4036"/>
    <tableColumn id="4037" xr3:uid="{7F59B59E-0CCD-DF41-B7CC-A638401FDBA4}" name="Column4037"/>
    <tableColumn id="4038" xr3:uid="{69A2AEFB-D43C-C248-BF1A-067F8EAD3F82}" name="Column4038"/>
    <tableColumn id="4039" xr3:uid="{0F84B44F-1B65-534F-A01A-583A09260BA4}" name="Column4039"/>
    <tableColumn id="4040" xr3:uid="{0E216FBB-C5EE-AF49-8BBE-F21A3CB48946}" name="Column4040"/>
    <tableColumn id="4041" xr3:uid="{C9A49165-E5AC-4540-8AA7-44917041CF05}" name="Column4041"/>
    <tableColumn id="4042" xr3:uid="{CD186A0A-4E27-5D49-9824-B4E5CE52C731}" name="Column4042"/>
    <tableColumn id="4043" xr3:uid="{B2467EC3-FEE0-F54F-A725-D47BE7F33130}" name="Column4043"/>
    <tableColumn id="4044" xr3:uid="{C7D5CAA9-6345-F644-B4DD-6A8B1B232626}" name="Column4044"/>
    <tableColumn id="4045" xr3:uid="{8E32DC21-1A0D-4B49-9FEC-C4E60D2E0276}" name="Column4045"/>
    <tableColumn id="4046" xr3:uid="{49DE8196-172E-674F-8483-E3C67894D9CE}" name="Column4046"/>
    <tableColumn id="4047" xr3:uid="{DC7C5E45-28FC-6C44-A67D-51B6A3A099D0}" name="Column4047"/>
    <tableColumn id="4048" xr3:uid="{0CF5EC90-748D-A94E-BCA8-67186F8DD420}" name="Column4048"/>
    <tableColumn id="4049" xr3:uid="{039D1449-69B8-0844-9D81-1291E8892BEA}" name="Column4049"/>
    <tableColumn id="4050" xr3:uid="{C9E290F8-FD57-0A43-AF79-B710D05D476D}" name="Column4050"/>
    <tableColumn id="4051" xr3:uid="{4FA9C22F-DD6F-BB4D-8E38-982FF4D60964}" name="Column4051"/>
    <tableColumn id="4052" xr3:uid="{38570BC6-A625-2847-981A-3E92A3CFDA96}" name="Column4052"/>
    <tableColumn id="4053" xr3:uid="{0035A19F-0D4D-8947-8BF9-DFA9F90DD52B}" name="Column4053"/>
    <tableColumn id="4054" xr3:uid="{750F2A7B-4A0D-1A4F-92C2-DAED5E157575}" name="Column4054"/>
    <tableColumn id="4055" xr3:uid="{DDED9459-D81D-AB46-804A-261B8D1F1B0F}" name="Column4055"/>
    <tableColumn id="4056" xr3:uid="{0FB0ED31-3378-7246-B631-38F6C34878A0}" name="Column4056"/>
    <tableColumn id="4057" xr3:uid="{ABA8DF06-BC7A-A841-9CC9-E35A3E9FC789}" name="Column4057"/>
    <tableColumn id="4058" xr3:uid="{7529B851-AF57-5345-8780-6172871A7090}" name="Column4058"/>
    <tableColumn id="4059" xr3:uid="{10DE6359-3D27-3442-9FA3-D4E8E50D2886}" name="Column4059"/>
    <tableColumn id="4060" xr3:uid="{E0DCB8B2-801B-A34F-BE54-5046C0EA9176}" name="Column4060"/>
    <tableColumn id="4061" xr3:uid="{A5E2B773-B0DC-D74B-B65F-65C9BE965F88}" name="Column4061"/>
    <tableColumn id="4062" xr3:uid="{EFA5FA30-8596-854D-A1AC-5CD9D2933570}" name="Column4062"/>
    <tableColumn id="4063" xr3:uid="{544259BC-6424-8242-BCC6-5D5223368146}" name="Column4063"/>
    <tableColumn id="4064" xr3:uid="{BD579083-6EEB-A242-AC17-1A2CAB5BAFB6}" name="Column4064"/>
    <tableColumn id="4065" xr3:uid="{8F15ED19-48E5-F54C-8AD7-765543728B19}" name="Column4065"/>
    <tableColumn id="4066" xr3:uid="{2F0E55FA-97D9-6549-ACB8-9966F1E7EA39}" name="Column4066"/>
    <tableColumn id="4067" xr3:uid="{0C77DE42-71DB-2640-9F31-EA3F202971CB}" name="Column4067"/>
    <tableColumn id="4068" xr3:uid="{3FB6E31A-710D-3444-A1E7-40A87D6EC2EB}" name="Column4068"/>
    <tableColumn id="4069" xr3:uid="{635ECCF7-353C-E74B-8939-F330A59BBF4A}" name="Column4069"/>
    <tableColumn id="4070" xr3:uid="{5051EC5E-895C-694A-AF5A-F74B364671A8}" name="Column4070"/>
    <tableColumn id="4071" xr3:uid="{A2C6D98B-85F3-6B49-9321-14F16998F59F}" name="Column4071"/>
    <tableColumn id="4072" xr3:uid="{3FBD4CE7-8D0D-C64C-8991-AD3D9EA387E7}" name="Column4072"/>
    <tableColumn id="4073" xr3:uid="{B136B481-CD3A-E649-94FF-428EF760E524}" name="Column4073"/>
    <tableColumn id="4074" xr3:uid="{EAFCFBD2-48AD-4242-B009-CDE874C6BA6C}" name="Column4074"/>
    <tableColumn id="4075" xr3:uid="{3ACE5C42-5915-3642-86D6-A8828B13E935}" name="Column4075"/>
    <tableColumn id="4076" xr3:uid="{AAD21EBF-5E68-A540-A3D2-CDAD7C803A86}" name="Column4076"/>
    <tableColumn id="4077" xr3:uid="{B80A0477-22F2-B24F-9B9D-FFC4A2D3AB15}" name="Column4077"/>
    <tableColumn id="4078" xr3:uid="{1E93A989-7645-F049-ADD0-0E547FF585CA}" name="Column4078"/>
    <tableColumn id="4079" xr3:uid="{A6C247CC-6AEB-0147-A91D-E8523BCD8B0E}" name="Column4079"/>
    <tableColumn id="4080" xr3:uid="{287F5FD5-0011-AE4E-A91A-3D0741C876E0}" name="Column4080"/>
    <tableColumn id="4081" xr3:uid="{D7360FED-D999-6749-B4D1-D66DAC789643}" name="Column4081"/>
    <tableColumn id="4082" xr3:uid="{625035D9-6017-0E43-848A-50966C206EC7}" name="Column4082"/>
    <tableColumn id="4083" xr3:uid="{2936C9F8-DEEC-1540-B642-5121B4845B87}" name="Column4083"/>
    <tableColumn id="4084" xr3:uid="{7F0F045D-3F4C-E746-AF2E-4A2351BEBB09}" name="Column4084"/>
    <tableColumn id="4085" xr3:uid="{0D953395-63AF-3C4A-9FDB-C9BFC3CA9CBC}" name="Column4085"/>
    <tableColumn id="4086" xr3:uid="{AC05F36F-95C2-3541-8735-0CC877803FC7}" name="Column4086"/>
    <tableColumn id="4087" xr3:uid="{10A3BE53-C724-8D43-8179-DEBA2A766E3F}" name="Column4087"/>
    <tableColumn id="4088" xr3:uid="{8C9674EA-6C3D-8042-919E-5C6BF5A66952}" name="Column4088"/>
    <tableColumn id="4089" xr3:uid="{B379AAD1-6C24-0049-B23F-8929C2F7B7B3}" name="Column4089"/>
    <tableColumn id="4090" xr3:uid="{3C42D078-D0F4-1448-8884-5B2DB8879067}" name="Column4090"/>
    <tableColumn id="4091" xr3:uid="{3AB7E8F7-8289-5141-83D1-0A7136284F27}" name="Column4091"/>
    <tableColumn id="4092" xr3:uid="{18EA8B7B-E88B-324E-BDE4-D2CC244AA1EF}" name="Column4092"/>
    <tableColumn id="4093" xr3:uid="{DD40AC04-5F2E-6049-A7E5-DEEA100FDA7E}" name="Column4093"/>
    <tableColumn id="4094" xr3:uid="{9B665F0A-A7FB-5A43-8B33-A46EE5EC29B9}" name="Column4094"/>
    <tableColumn id="4095" xr3:uid="{04F3A951-D7DE-4645-BD59-3238CB2B42E3}" name="Column4095"/>
    <tableColumn id="4096" xr3:uid="{7D24B63D-C545-134B-8ABA-FFDE54FCD495}" name="Column4096"/>
    <tableColumn id="4097" xr3:uid="{615FAE5E-A24C-AC43-8A93-F392F18159D6}" name="Column4097"/>
    <tableColumn id="4098" xr3:uid="{AA9D5E66-113B-6347-AA6C-8B5C672EA4B4}" name="Column4098"/>
    <tableColumn id="4099" xr3:uid="{8F265D99-2B71-AC42-9695-20145AF6C55D}" name="Column4099"/>
    <tableColumn id="4100" xr3:uid="{1A055024-99A1-7149-B3F5-F02651B9FCEB}" name="Column4100"/>
    <tableColumn id="4101" xr3:uid="{3E8872AD-DA6B-1443-A09A-F5B8F93C3566}" name="Column4101"/>
    <tableColumn id="4102" xr3:uid="{A6802A2C-EBE6-604C-BB03-9FFEBBC882C7}" name="Column4102"/>
    <tableColumn id="4103" xr3:uid="{CC9597EE-E095-7644-9A96-C4DC9A01424E}" name="Column4103"/>
    <tableColumn id="4104" xr3:uid="{53573CC4-483E-A040-91AF-F5AB669F118D}" name="Column4104"/>
    <tableColumn id="4105" xr3:uid="{3F9C87AB-3F5D-484B-AAFB-46D7986DE70E}" name="Column4105"/>
    <tableColumn id="4106" xr3:uid="{F10CFD53-F652-4446-BF0A-84E0D5FF8781}" name="Column4106"/>
    <tableColumn id="4107" xr3:uid="{51E6B54F-103A-C64C-B446-0DE9B953C512}" name="Column4107"/>
    <tableColumn id="4108" xr3:uid="{2FCEDB3D-621D-5F4C-AD1D-87CABE656D55}" name="Column4108"/>
    <tableColumn id="4109" xr3:uid="{30F54799-EFF5-014C-B974-1F811A8795B0}" name="Column4109"/>
    <tableColumn id="4110" xr3:uid="{7AF3409F-BF6B-4A42-B6E9-4E90497E29A3}" name="Column4110"/>
    <tableColumn id="4111" xr3:uid="{1254E761-2A3A-F944-80A7-584D2DA74A33}" name="Column4111"/>
    <tableColumn id="4112" xr3:uid="{C46428D6-F32C-5940-A2A8-88E08532E866}" name="Column4112"/>
    <tableColumn id="4113" xr3:uid="{608DA3A0-C4DC-1D42-B3E7-98705A707394}" name="Column4113"/>
    <tableColumn id="4114" xr3:uid="{490A958D-329E-B54D-A9AE-B8BEFDE92ECC}" name="Column4114"/>
    <tableColumn id="4115" xr3:uid="{482B4380-8B29-4949-822A-0F5852425B07}" name="Column4115"/>
    <tableColumn id="4116" xr3:uid="{60F00348-0201-E446-AA0C-1E59A97EE913}" name="Column4116"/>
    <tableColumn id="4117" xr3:uid="{7F87E0B8-5537-074B-BD58-99DC5914E037}" name="Column4117"/>
    <tableColumn id="4118" xr3:uid="{C75E6213-0C55-BB43-A231-92923B8D17DA}" name="Column4118"/>
    <tableColumn id="4119" xr3:uid="{00EA1943-73FF-C14A-B23B-F2387377492E}" name="Column4119"/>
    <tableColumn id="4120" xr3:uid="{AD3C697F-A091-AB41-A881-556B567FB612}" name="Column4120"/>
    <tableColumn id="4121" xr3:uid="{3381808F-0444-D449-980D-2C1D4C84C111}" name="Column4121"/>
    <tableColumn id="4122" xr3:uid="{FFCCD537-C19C-454B-9652-1DFF826BB3F5}" name="Column4122"/>
    <tableColumn id="4123" xr3:uid="{10D017DD-A21B-584F-A328-FAD761DF98A6}" name="Column4123"/>
    <tableColumn id="4124" xr3:uid="{4156CDA7-32DD-3941-B8E8-C56D5DF505C2}" name="Column4124"/>
    <tableColumn id="4125" xr3:uid="{53A5AEAB-D7FE-2D4E-B1C8-E7379D036B67}" name="Column4125"/>
    <tableColumn id="4126" xr3:uid="{B35B2772-A7A4-114E-B2AE-31C45BA5A278}" name="Column4126"/>
    <tableColumn id="4127" xr3:uid="{1058A1A8-7E34-954F-959B-804A2DFB6D51}" name="Column4127"/>
    <tableColumn id="4128" xr3:uid="{5CD83512-EB97-2245-82AD-6E9C0B15119E}" name="Column4128"/>
    <tableColumn id="4129" xr3:uid="{EDC4921E-1118-9D48-915D-D9DFA892383A}" name="Column4129"/>
    <tableColumn id="4130" xr3:uid="{9AA41DDC-E1A6-744F-BABB-8731A89431A9}" name="Column4130"/>
    <tableColumn id="4131" xr3:uid="{40B62883-FA53-7049-B911-86506BBA81BB}" name="Column4131"/>
    <tableColumn id="4132" xr3:uid="{120A9F7E-3397-D14F-A1D9-154F2986D96D}" name="Column4132"/>
    <tableColumn id="4133" xr3:uid="{DB9B2078-6743-5143-AAC7-08B2755A748C}" name="Column4133"/>
    <tableColumn id="4134" xr3:uid="{BEA2DB77-E4B4-D644-84DE-6F6D7EA54E0B}" name="Column4134"/>
    <tableColumn id="4135" xr3:uid="{3D94D3CB-7A4C-394F-AD1E-92669D3C4D13}" name="Column4135"/>
    <tableColumn id="4136" xr3:uid="{CA2689E2-A2FF-EF49-9572-FCB25B9547D4}" name="Column4136"/>
    <tableColumn id="4137" xr3:uid="{97C48AEA-E6BA-C74F-8570-1DA0551B62FA}" name="Column4137"/>
    <tableColumn id="4138" xr3:uid="{C89D8626-A766-3D4E-B8AC-B8EB039FA4AC}" name="Column4138"/>
    <tableColumn id="4139" xr3:uid="{5C730940-62F8-424F-9432-820207847B82}" name="Column4139"/>
    <tableColumn id="4140" xr3:uid="{C6D5D57E-3CE3-294E-8A53-0646DE730353}" name="Column4140"/>
    <tableColumn id="4141" xr3:uid="{5E1C6FEA-9D7B-B740-A932-C1C0E7D69F6F}" name="Column4141"/>
    <tableColumn id="4142" xr3:uid="{AC151005-2DCC-D44F-8A59-0BFE56CBF01C}" name="Column4142"/>
    <tableColumn id="4143" xr3:uid="{13E5CB4D-70DD-2F49-A9C6-5E0452E20465}" name="Column4143"/>
    <tableColumn id="4144" xr3:uid="{8CA3E623-E01C-6C43-A47E-8BC647C0CCB2}" name="Column4144"/>
    <tableColumn id="4145" xr3:uid="{22F81146-707F-C143-8A7F-02C669FAD138}" name="Column4145"/>
    <tableColumn id="4146" xr3:uid="{7BB9BB59-0C7E-6243-8A0D-39D5C26B0D04}" name="Column4146"/>
    <tableColumn id="4147" xr3:uid="{E45D34C6-E96E-B14F-9939-8B670730B667}" name="Column4147"/>
    <tableColumn id="4148" xr3:uid="{952EA3E8-0A24-5B47-BAE8-EA07B57E7A21}" name="Column4148"/>
    <tableColumn id="4149" xr3:uid="{F75A9EFC-7B23-0140-A9BE-C6731D705C8E}" name="Column4149"/>
    <tableColumn id="4150" xr3:uid="{FF1EA97C-1C92-9C4E-9E62-F6F3DBC63FDE}" name="Column4150"/>
    <tableColumn id="4151" xr3:uid="{01ECC228-5C32-A047-B78F-81E918A1AC89}" name="Column4151"/>
    <tableColumn id="4152" xr3:uid="{45AC4FA1-4271-E846-A3D1-1FD911274D9B}" name="Column4152"/>
    <tableColumn id="4153" xr3:uid="{AF3289A5-5697-0146-8A3B-3FCAC973BE04}" name="Column4153"/>
    <tableColumn id="4154" xr3:uid="{5E69A753-CEDA-0C40-97EA-BC0939C2B5B7}" name="Column4154"/>
    <tableColumn id="4155" xr3:uid="{F53E24C2-B4C4-4643-A192-CA875BEAC4C5}" name="Column4155"/>
    <tableColumn id="4156" xr3:uid="{89E9A119-D579-3C41-B7E4-E59E850642CA}" name="Column4156"/>
    <tableColumn id="4157" xr3:uid="{6996D160-9D66-FE4A-8FE0-5545CCD26926}" name="Column4157"/>
    <tableColumn id="4158" xr3:uid="{B65C5B82-7A64-084E-9BE7-DB67E89F8E91}" name="Column4158"/>
    <tableColumn id="4159" xr3:uid="{7D953B2D-0822-8847-B9F9-39C5B4152FFD}" name="Column4159"/>
    <tableColumn id="4160" xr3:uid="{DAAB2944-2314-D748-ACF1-0830CD50A87B}" name="Column4160"/>
    <tableColumn id="4161" xr3:uid="{E0BFE376-51F0-D048-AB3C-5F14F2D8890A}" name="Column4161"/>
    <tableColumn id="4162" xr3:uid="{8AE1F8E7-D897-574D-9F51-21E707EBBCD0}" name="Column4162"/>
    <tableColumn id="4163" xr3:uid="{61B6AE95-1F2A-2343-9729-664D8EFD9B16}" name="Column4163"/>
    <tableColumn id="4164" xr3:uid="{CC22A4A2-C08F-6A42-87C5-7926D8A0BC63}" name="Column4164"/>
    <tableColumn id="4165" xr3:uid="{FD256D8F-BB5F-A542-8F4B-9F67F8D5E1DF}" name="Column4165"/>
    <tableColumn id="4166" xr3:uid="{CFAD5E77-5ECE-4C45-953F-FB13AB07E876}" name="Column4166"/>
    <tableColumn id="4167" xr3:uid="{035B1592-AB6E-274D-AFD2-6562FAC38B20}" name="Column4167"/>
    <tableColumn id="4168" xr3:uid="{15B672B6-A3AE-0742-9968-332501443EAF}" name="Column4168"/>
    <tableColumn id="4169" xr3:uid="{FF81D4E7-4F5C-0641-BFA4-11989642669B}" name="Column4169"/>
    <tableColumn id="4170" xr3:uid="{3ACC86D9-0FD0-BD4E-85A7-FCD66771D949}" name="Column4170"/>
    <tableColumn id="4171" xr3:uid="{92AA8DAF-440F-0D4C-A74A-BD366C16AFAE}" name="Column4171"/>
    <tableColumn id="4172" xr3:uid="{6F81B1D5-3CD5-FF45-B39C-8BB14E74020D}" name="Column4172"/>
    <tableColumn id="4173" xr3:uid="{354ABE55-1B05-3B49-8BB2-08D34C90AE94}" name="Column4173"/>
    <tableColumn id="4174" xr3:uid="{06C0E160-A4F8-7A46-93F5-045AE29644C6}" name="Column4174"/>
    <tableColumn id="4175" xr3:uid="{55DD48E8-01AE-AA46-818E-07C47F154D65}" name="Column4175"/>
    <tableColumn id="4176" xr3:uid="{B5478A6A-3028-9F42-A80D-D8AF193F00F5}" name="Column4176"/>
    <tableColumn id="4177" xr3:uid="{B674573A-3E3A-5F40-A1BA-1030511C427D}" name="Column4177"/>
    <tableColumn id="4178" xr3:uid="{9593591B-1D7C-1244-93B7-731F7FF01FFD}" name="Column4178"/>
    <tableColumn id="4179" xr3:uid="{4B966BD3-FB1E-F44C-B040-AB6545DC1180}" name="Column4179"/>
    <tableColumn id="4180" xr3:uid="{93DF7CD1-06D1-994B-88BB-30D5BEF1E3E2}" name="Column4180"/>
    <tableColumn id="4181" xr3:uid="{0859CCDA-5458-3846-AD5F-187FA831D462}" name="Column4181"/>
    <tableColumn id="4182" xr3:uid="{EB969243-B183-5D48-9753-EC7F7ABCCE7A}" name="Column4182"/>
    <tableColumn id="4183" xr3:uid="{9D08B617-F046-6142-94C9-7D8C1638144B}" name="Column4183"/>
    <tableColumn id="4184" xr3:uid="{FFF8AF4D-E9DF-5642-A18E-A27FE4EF5386}" name="Column4184"/>
    <tableColumn id="4185" xr3:uid="{BBAF4596-455E-6A4A-BA1C-9E777770628F}" name="Column4185"/>
    <tableColumn id="4186" xr3:uid="{FB7E4A15-F771-2146-AA49-7D0C076A171B}" name="Column4186"/>
    <tableColumn id="4187" xr3:uid="{9FD82FA3-212C-2A42-B2D4-E7BB08C540DB}" name="Column4187"/>
    <tableColumn id="4188" xr3:uid="{7563BD5C-30E9-3E4F-A24D-AEE201F787B0}" name="Column4188"/>
    <tableColumn id="4189" xr3:uid="{C60BD616-9B80-F74F-9100-195EEFADB714}" name="Column4189"/>
    <tableColumn id="4190" xr3:uid="{C07483F2-7810-D84E-85AB-F9AE97D1728E}" name="Column4190"/>
    <tableColumn id="4191" xr3:uid="{D96CA0A6-0187-7F4C-A0B9-3747B10010C4}" name="Column4191"/>
    <tableColumn id="4192" xr3:uid="{DF3F5C85-6B8F-6B4A-8245-11A51167D8BD}" name="Column4192"/>
    <tableColumn id="4193" xr3:uid="{BF6BFC46-E82F-BD44-A48E-29A897F5FCE1}" name="Column4193"/>
    <tableColumn id="4194" xr3:uid="{6CEC65CA-769C-074C-8C5E-5C5802907B59}" name="Column4194"/>
    <tableColumn id="4195" xr3:uid="{3D2049A5-B313-174F-983A-35866E49D135}" name="Column4195"/>
    <tableColumn id="4196" xr3:uid="{613E6F8F-F5C0-5745-93B9-A3BCD3EAE092}" name="Column4196"/>
    <tableColumn id="4197" xr3:uid="{30F53B6B-9939-0E4F-98C8-4643D1E6ABC4}" name="Column4197"/>
    <tableColumn id="4198" xr3:uid="{36CCAB59-0365-1548-9F26-D676DEE32C91}" name="Column4198"/>
    <tableColumn id="4199" xr3:uid="{AC727DC7-4875-3C46-B911-78D396B744BB}" name="Column4199"/>
    <tableColumn id="4200" xr3:uid="{C225686A-3F3C-8744-A241-D3FD0A63E0A0}" name="Column4200"/>
    <tableColumn id="4201" xr3:uid="{8671DE5F-7DC0-AE42-85D8-F1CCE73C6F4C}" name="Column4201"/>
    <tableColumn id="4202" xr3:uid="{3ED3E674-7DAF-CB45-A128-D9343A6B1300}" name="Column4202"/>
    <tableColumn id="4203" xr3:uid="{813BA763-516B-2944-BF25-21734597F1CC}" name="Column4203"/>
    <tableColumn id="4204" xr3:uid="{06CB58DD-9756-1345-8688-A8260B55D00B}" name="Column4204"/>
    <tableColumn id="4205" xr3:uid="{D363D926-6332-C04F-B4A5-6AD7C5632E20}" name="Column4205"/>
    <tableColumn id="4206" xr3:uid="{FA61FFCD-2CAB-9A44-AC29-7D1D87D49B36}" name="Column4206"/>
    <tableColumn id="4207" xr3:uid="{8FAD04E4-19E3-6E4D-854B-AE5AAB42D902}" name="Column4207"/>
    <tableColumn id="4208" xr3:uid="{576EF475-5BA6-8941-8B41-192CD4AC4435}" name="Column4208"/>
    <tableColumn id="4209" xr3:uid="{181FBF89-B909-1145-B1A2-E77F0B92C92B}" name="Column4209"/>
    <tableColumn id="4210" xr3:uid="{C778D320-DB57-0840-8BFA-E7A24DD9BCED}" name="Column4210"/>
    <tableColumn id="4211" xr3:uid="{D1C6E0DC-0481-B946-9180-7229D8A75167}" name="Column4211"/>
    <tableColumn id="4212" xr3:uid="{F76FFB03-194C-9143-A981-0423CEAD0203}" name="Column4212"/>
    <tableColumn id="4213" xr3:uid="{9344EB29-D22D-9E4A-B92D-01F8F38798A5}" name="Column4213"/>
    <tableColumn id="4214" xr3:uid="{B1DF7ECA-31B4-3F4E-AC8C-C5103820A0E0}" name="Column4214"/>
    <tableColumn id="4215" xr3:uid="{FF611927-C14F-F04B-B3D4-B8CAC18E5CC6}" name="Column4215"/>
    <tableColumn id="4216" xr3:uid="{84E11F8C-426B-0243-8811-059AFA888130}" name="Column4216"/>
    <tableColumn id="4217" xr3:uid="{5B9441D9-097D-3B48-89EC-BA26166E1CD9}" name="Column4217"/>
    <tableColumn id="4218" xr3:uid="{0B841EFC-EED1-C543-A472-EC9FE1A2950C}" name="Column4218"/>
    <tableColumn id="4219" xr3:uid="{01AB5C0C-152F-3F4B-A77F-E37D543DE4E4}" name="Column4219"/>
    <tableColumn id="4220" xr3:uid="{541C6E10-431C-5841-89B1-9E4D4A57E1F9}" name="Column4220"/>
    <tableColumn id="4221" xr3:uid="{79C7FBA9-8C34-7546-9966-29C55947A567}" name="Column4221"/>
    <tableColumn id="4222" xr3:uid="{CF2C4A9D-BEFA-614A-A397-BA148293EFFE}" name="Column4222"/>
    <tableColumn id="4223" xr3:uid="{1727CE64-8D60-FC4D-862F-757FC96D6494}" name="Column4223"/>
    <tableColumn id="4224" xr3:uid="{5AEED1C1-2F88-F941-8577-936DB55A92AE}" name="Column4224"/>
    <tableColumn id="4225" xr3:uid="{9E54EE31-8103-344E-8499-01207D3895BC}" name="Column4225"/>
    <tableColumn id="4226" xr3:uid="{45578963-085D-0B43-BB86-7E06A5E7CE2E}" name="Column4226"/>
    <tableColumn id="4227" xr3:uid="{F91160E5-80A0-024B-80C9-320D765B3983}" name="Column4227"/>
    <tableColumn id="4228" xr3:uid="{00FB02FC-640B-DE4E-A658-7E4ABE68921B}" name="Column4228"/>
    <tableColumn id="4229" xr3:uid="{F8E2029A-A5D6-014D-A6FA-370BAADCC694}" name="Column4229"/>
    <tableColumn id="4230" xr3:uid="{9388B72D-C5C2-FA4D-9D5C-3270B49665ED}" name="Column4230"/>
    <tableColumn id="4231" xr3:uid="{EDA92184-5B29-0F4C-88AC-849CBFC180FD}" name="Column4231"/>
    <tableColumn id="4232" xr3:uid="{A87803A7-0721-7340-A1EF-4B7727838868}" name="Column4232"/>
    <tableColumn id="4233" xr3:uid="{8D7C94CD-7A47-3948-9754-F7C20295AA6A}" name="Column4233"/>
    <tableColumn id="4234" xr3:uid="{71CE6002-81C5-C44A-9DB1-A2687C00009D}" name="Column4234"/>
    <tableColumn id="4235" xr3:uid="{3F73A79E-40D0-7045-A550-FA7E06855ADD}" name="Column4235"/>
    <tableColumn id="4236" xr3:uid="{87C931E3-E02B-C748-B13F-A1C279D9A55E}" name="Column4236"/>
    <tableColumn id="4237" xr3:uid="{917A896D-CE27-F546-9A12-A67C05C203EE}" name="Column4237"/>
    <tableColumn id="4238" xr3:uid="{11B7F85F-3582-494B-80C0-57428919D600}" name="Column4238"/>
    <tableColumn id="4239" xr3:uid="{9C5245FF-727B-E547-A547-789D0E8A6FE2}" name="Column4239"/>
    <tableColumn id="4240" xr3:uid="{C9D8C8C6-33CB-9E4E-8532-8CD1FA1BC5FE}" name="Column4240"/>
    <tableColumn id="4241" xr3:uid="{E2BB7ED1-667C-5A45-B183-24E446289195}" name="Column4241"/>
    <tableColumn id="4242" xr3:uid="{18221CA6-E6EE-A846-9799-BC149085FB9E}" name="Column4242"/>
    <tableColumn id="4243" xr3:uid="{7FE1F53B-3F1D-FB4A-8DD6-EB9AED0C3925}" name="Column4243"/>
    <tableColumn id="4244" xr3:uid="{A35118B3-751A-7643-BE8D-01BC3B1FF29D}" name="Column4244"/>
    <tableColumn id="4245" xr3:uid="{9D2505F6-4A27-F64D-B5E3-E32BC0810927}" name="Column4245"/>
    <tableColumn id="4246" xr3:uid="{1EDBAF38-895E-6B43-90B3-E82F5BB66758}" name="Column4246"/>
    <tableColumn id="4247" xr3:uid="{8B7E95B8-BF3E-904E-A94E-C37A313B2A7E}" name="Column4247"/>
    <tableColumn id="4248" xr3:uid="{422AC250-476C-B14E-B0E4-7D6DD26C27E4}" name="Column4248"/>
    <tableColumn id="4249" xr3:uid="{09BD2A81-FDCD-514D-A473-A40E44E9D1E2}" name="Column4249"/>
    <tableColumn id="4250" xr3:uid="{350C24E7-9264-F545-93F3-1B01232796BA}" name="Column4250"/>
    <tableColumn id="4251" xr3:uid="{36B0BD08-EF7C-3B4A-A0FB-B28EEBBF7CC4}" name="Column4251"/>
    <tableColumn id="4252" xr3:uid="{6E7C57EA-C1A0-3A43-8A49-E4A22EC8DF74}" name="Column4252"/>
    <tableColumn id="4253" xr3:uid="{F0C91D17-EB54-0F45-88B6-05828A01CA59}" name="Column4253"/>
    <tableColumn id="4254" xr3:uid="{BE1A1C27-210B-1941-ACA9-0DBA38561FA9}" name="Column4254"/>
    <tableColumn id="4255" xr3:uid="{2213BB3B-2C73-3A42-AB4F-3F67F5F7FA3D}" name="Column4255"/>
    <tableColumn id="4256" xr3:uid="{5347B573-201F-984D-891D-A4C50432FF1A}" name="Column4256"/>
    <tableColumn id="4257" xr3:uid="{415424A6-D5C1-E847-B204-A578D660BA21}" name="Column4257"/>
    <tableColumn id="4258" xr3:uid="{EBBCD694-D08F-0C4E-8589-FEA29C8EC6EC}" name="Column4258"/>
    <tableColumn id="4259" xr3:uid="{C166C977-4E77-6242-B815-4DE719B5E574}" name="Column4259"/>
    <tableColumn id="4260" xr3:uid="{EAB9B855-206C-AF41-8955-E55A8DD4DB7E}" name="Column4260"/>
    <tableColumn id="4261" xr3:uid="{7AA42585-06B7-CE40-A0E0-D79AEEF130EF}" name="Column4261"/>
    <tableColumn id="4262" xr3:uid="{7EB104DF-787E-B14A-83BF-90B25DB2923B}" name="Column4262"/>
    <tableColumn id="4263" xr3:uid="{4A902E1C-B10D-E54F-9AB2-72470D85A81F}" name="Column4263"/>
    <tableColumn id="4264" xr3:uid="{CDC77A34-E174-7B46-A8E2-4C1195FCAC40}" name="Column4264"/>
    <tableColumn id="4265" xr3:uid="{7212BC02-2E4A-314B-B8B7-29BCFF58090A}" name="Column4265"/>
    <tableColumn id="4266" xr3:uid="{AD40EE18-C110-B846-9AB0-2ED161C4AB50}" name="Column4266"/>
    <tableColumn id="4267" xr3:uid="{7FFBF252-1EA5-BB4D-B1AC-543AEF9D0A36}" name="Column4267"/>
    <tableColumn id="4268" xr3:uid="{6D33FB41-0712-D940-B7A3-BA666960E2B0}" name="Column4268"/>
    <tableColumn id="4269" xr3:uid="{E7D752BA-45BC-6640-94F0-5C47DC858FC3}" name="Column4269"/>
    <tableColumn id="4270" xr3:uid="{C08B90C3-B0FB-A344-9888-80B88EA2A0F3}" name="Column4270"/>
    <tableColumn id="4271" xr3:uid="{947A63E1-7B4D-2D4F-B454-E724146F9089}" name="Column4271"/>
    <tableColumn id="4272" xr3:uid="{76654907-7AB9-A94A-B549-44DF4B59A358}" name="Column4272"/>
    <tableColumn id="4273" xr3:uid="{2F819B62-A763-0B4F-AB52-D9F61FA47FAC}" name="Column4273"/>
    <tableColumn id="4274" xr3:uid="{2C6D784D-BDD0-364E-B80C-1E0D8BEA7A56}" name="Column4274"/>
    <tableColumn id="4275" xr3:uid="{D49D9B6F-A784-2840-B621-FC5943BC7569}" name="Column4275"/>
    <tableColumn id="4276" xr3:uid="{9D28959A-7CB9-A743-BD72-FA57F5A55CC3}" name="Column4276"/>
    <tableColumn id="4277" xr3:uid="{1D77837C-B66F-B74C-932B-9E97D5FAB53A}" name="Column4277"/>
    <tableColumn id="4278" xr3:uid="{D18A6AC6-A303-FE47-84CF-D649D54ADBE3}" name="Column4278"/>
    <tableColumn id="4279" xr3:uid="{5676C211-CA88-BF43-8F84-E1EE7EFDFE72}" name="Column4279"/>
    <tableColumn id="4280" xr3:uid="{509CFBDA-3018-3740-A64E-16397CB79910}" name="Column4280"/>
    <tableColumn id="4281" xr3:uid="{463B7E69-7163-4B48-B33C-E604B907D592}" name="Column4281"/>
    <tableColumn id="4282" xr3:uid="{548F760F-57F3-7542-87C1-5ECECA39F66C}" name="Column4282"/>
    <tableColumn id="4283" xr3:uid="{EFB93510-508B-0443-B365-73805A5A6E04}" name="Column4283"/>
    <tableColumn id="4284" xr3:uid="{77BA629E-0EF7-F748-B9B1-607A1802FC1C}" name="Column4284"/>
    <tableColumn id="4285" xr3:uid="{3BA08B16-9315-D24D-9D77-8DD656104600}" name="Column4285"/>
    <tableColumn id="4286" xr3:uid="{E1E05652-3EDA-B943-B7A2-4C1246376407}" name="Column4286"/>
    <tableColumn id="4287" xr3:uid="{5D6B2C0C-7003-CB42-865F-99DA3FEAAAF3}" name="Column4287"/>
    <tableColumn id="4288" xr3:uid="{C1F2DA88-741D-0545-91AE-E52FAB9737E7}" name="Column4288"/>
    <tableColumn id="4289" xr3:uid="{71501D64-D162-504A-BFD7-8CF8A1C0BF07}" name="Column4289"/>
    <tableColumn id="4290" xr3:uid="{F407F062-B391-964A-AA26-452671253614}" name="Column4290"/>
    <tableColumn id="4291" xr3:uid="{C7B43A2B-D299-7649-BE04-6308E86A91A4}" name="Column4291"/>
    <tableColumn id="4292" xr3:uid="{EA8651D1-11B1-AC48-8C6D-9893992A5A9B}" name="Column4292"/>
    <tableColumn id="4293" xr3:uid="{97EC9029-46AC-7F49-B568-7F0283DCCA98}" name="Column4293"/>
    <tableColumn id="4294" xr3:uid="{D58AC790-845A-F042-BB36-41E38ADE0992}" name="Column4294"/>
    <tableColumn id="4295" xr3:uid="{991EEAD6-32C6-2B43-A982-FAEF08863590}" name="Column4295"/>
    <tableColumn id="4296" xr3:uid="{2EDFB19A-315F-F444-AEAA-B0E6A2F7E0B0}" name="Column4296"/>
    <tableColumn id="4297" xr3:uid="{2AC6B96C-E6C7-CD4E-A665-E0443940E433}" name="Column4297"/>
    <tableColumn id="4298" xr3:uid="{AA7CEE2D-D2B3-F841-90BD-04CEA81CAF87}" name="Column4298"/>
    <tableColumn id="4299" xr3:uid="{A96FB28D-2D09-1A45-9839-CB1E4D01DDCB}" name="Column4299"/>
    <tableColumn id="4300" xr3:uid="{9FDEDBB2-53BC-9F4C-B62D-1703EDB78841}" name="Column4300"/>
    <tableColumn id="4301" xr3:uid="{9A2645D8-BCD9-FF40-A5FC-416F2A483CD0}" name="Column4301"/>
    <tableColumn id="4302" xr3:uid="{5AF67D53-DB73-6442-8A67-5CC62302A3A6}" name="Column4302"/>
    <tableColumn id="4303" xr3:uid="{E9DCA455-3E25-0842-9AA0-9C0C86B0CBDB}" name="Column4303"/>
    <tableColumn id="4304" xr3:uid="{823BA704-065E-E44A-B9AA-8D4C42B48761}" name="Column4304"/>
    <tableColumn id="4305" xr3:uid="{4DBD982A-E13B-C146-8CEE-B637354C0DF2}" name="Column4305"/>
    <tableColumn id="4306" xr3:uid="{85D07B22-C298-E74A-83D1-518D9E07930D}" name="Column4306"/>
    <tableColumn id="4307" xr3:uid="{99EA68E1-07E6-9D40-A852-122157E5059C}" name="Column4307"/>
    <tableColumn id="4308" xr3:uid="{5B4D7944-BA04-E140-9E12-66F90CDFC74C}" name="Column4308"/>
    <tableColumn id="4309" xr3:uid="{CBF400B6-5A85-AE40-A6C6-DF883A56C21B}" name="Column4309"/>
    <tableColumn id="4310" xr3:uid="{D658D222-4A9B-104E-B0B4-56ACC66822F8}" name="Column4310"/>
    <tableColumn id="4311" xr3:uid="{FF9E00EA-8A97-9948-88D5-C3406B9D304D}" name="Column4311"/>
    <tableColumn id="4312" xr3:uid="{2FB06943-983D-5646-98EA-711033829D00}" name="Column4312"/>
    <tableColumn id="4313" xr3:uid="{1E2425A7-F2EE-4441-A365-1DA1C78C62F9}" name="Column4313"/>
    <tableColumn id="4314" xr3:uid="{FDAA740F-F09F-4C49-B663-3DA38A4E3920}" name="Column4314"/>
    <tableColumn id="4315" xr3:uid="{4DDB4DAE-8D9E-F044-AF16-B2643812F8E3}" name="Column4315"/>
    <tableColumn id="4316" xr3:uid="{8857B315-B692-274E-9F07-0B42C58DDF49}" name="Column4316"/>
    <tableColumn id="4317" xr3:uid="{133EBF60-273A-7E49-BCE8-99195497CF7A}" name="Column4317"/>
    <tableColumn id="4318" xr3:uid="{856F647F-DD11-5349-B913-CC696376F9F5}" name="Column4318"/>
    <tableColumn id="4319" xr3:uid="{9263B7E5-BFEA-4B41-ADF4-ECB29B83021B}" name="Column4319"/>
    <tableColumn id="4320" xr3:uid="{0A6ECFB2-9BF6-AD4B-B337-36DA19F53733}" name="Column4320"/>
    <tableColumn id="4321" xr3:uid="{9151A10B-D26C-D046-A14B-4E456765A2A5}" name="Column4321"/>
    <tableColumn id="4322" xr3:uid="{D50F10BA-9EF0-F042-A800-506203EC7415}" name="Column4322"/>
    <tableColumn id="4323" xr3:uid="{A81C04E3-CE42-F843-927B-9DE86595FA9E}" name="Column4323"/>
    <tableColumn id="4324" xr3:uid="{53AA2737-9A89-DE43-8ED2-575D486B7309}" name="Column4324"/>
    <tableColumn id="4325" xr3:uid="{BDD69C3E-6E66-2042-B818-FB8B83C07705}" name="Column4325"/>
    <tableColumn id="4326" xr3:uid="{21F7BD87-1543-4947-934D-95BDBACBB133}" name="Column4326"/>
    <tableColumn id="4327" xr3:uid="{13CAA335-5E0A-8345-ADC5-C078D52A666E}" name="Column4327"/>
    <tableColumn id="4328" xr3:uid="{5F2DE1B8-BA9A-4D43-A207-5C79FC12E72E}" name="Column4328"/>
    <tableColumn id="4329" xr3:uid="{04725438-7A22-2841-AB30-721167BA87DC}" name="Column4329"/>
    <tableColumn id="4330" xr3:uid="{6D8AABAC-8239-5A4D-85B5-798F777ABFB6}" name="Column4330"/>
    <tableColumn id="4331" xr3:uid="{526AA431-DEF8-DD42-AF68-660DE2E4B187}" name="Column4331"/>
    <tableColumn id="4332" xr3:uid="{D1823865-49FA-CA4D-802B-D4B3A4A701F8}" name="Column4332"/>
    <tableColumn id="4333" xr3:uid="{12AD2CF4-0E3B-DB49-99F1-27844631E121}" name="Column4333"/>
    <tableColumn id="4334" xr3:uid="{B22F1489-284A-D54A-BECB-ABD3642DDF05}" name="Column4334"/>
    <tableColumn id="4335" xr3:uid="{C5C1F7A0-B037-3646-A02C-9DB4086BBE87}" name="Column4335"/>
    <tableColumn id="4336" xr3:uid="{9F83FBEA-68A0-6748-BDC4-587390460DD6}" name="Column4336"/>
    <tableColumn id="4337" xr3:uid="{F24C1646-587B-7845-8B77-285FFE7DDEEF}" name="Column4337"/>
    <tableColumn id="4338" xr3:uid="{3C5DCABC-86BF-8446-9DE8-71216B4EE963}" name="Column4338"/>
    <tableColumn id="4339" xr3:uid="{78F9F860-B9D0-9F47-8553-F26A030BBF0F}" name="Column4339"/>
    <tableColumn id="4340" xr3:uid="{45BBFB38-3106-6242-BDE6-D60573EB1246}" name="Column4340"/>
    <tableColumn id="4341" xr3:uid="{F453CA4C-E11B-FE4D-A2B3-12BD8427F7AE}" name="Column4341"/>
    <tableColumn id="4342" xr3:uid="{3CC71259-BD01-E641-8ED4-46F3C6AE7C0C}" name="Column4342"/>
    <tableColumn id="4343" xr3:uid="{7D0EA769-7FD3-B247-80DA-5224E983984E}" name="Column4343"/>
    <tableColumn id="4344" xr3:uid="{9F6FDFAA-FE7F-4C4B-98A1-709FE8D668DD}" name="Column4344"/>
    <tableColumn id="4345" xr3:uid="{D20DF6A9-DCC0-004E-B6D7-3C836E5C2F08}" name="Column4345"/>
    <tableColumn id="4346" xr3:uid="{B4FEF122-C1D7-944C-95B2-54DD6B27FBAE}" name="Column4346"/>
    <tableColumn id="4347" xr3:uid="{CCC7D9EE-1657-EC47-B480-B67DB1F573D3}" name="Column4347"/>
    <tableColumn id="4348" xr3:uid="{A6771B5D-8741-CE4B-A2FC-7E3BED86A3B9}" name="Column4348"/>
    <tableColumn id="4349" xr3:uid="{FF37AF36-1054-9D4A-9B6E-BCDBB97BA9DC}" name="Column4349"/>
    <tableColumn id="4350" xr3:uid="{F52DD74B-B9D4-A142-AE03-3C1F8CAF0953}" name="Column4350"/>
    <tableColumn id="4351" xr3:uid="{B24C3CFC-39BC-0343-A394-779A30D24B1B}" name="Column4351"/>
    <tableColumn id="4352" xr3:uid="{6D8507E1-2EC9-E643-98FD-C17CCE200BF6}" name="Column4352"/>
    <tableColumn id="4353" xr3:uid="{2409E5F6-3458-C14B-8F50-99AD75593C9E}" name="Column4353"/>
    <tableColumn id="4354" xr3:uid="{3553E39C-9BF4-6C4E-B45F-049ED942A359}" name="Column4354"/>
    <tableColumn id="4355" xr3:uid="{17454214-D1AF-4B48-AAE2-DA6B9482FD10}" name="Column4355"/>
    <tableColumn id="4356" xr3:uid="{38082F32-A817-2046-8D72-7E7C7B6C9DA2}" name="Column4356"/>
    <tableColumn id="4357" xr3:uid="{157753FA-E0BF-A14E-B2BF-B7CBEDFBA971}" name="Column4357"/>
    <tableColumn id="4358" xr3:uid="{2ECCE89E-6A15-C848-A986-31E2F8097FD8}" name="Column4358"/>
    <tableColumn id="4359" xr3:uid="{C02CE334-5842-4B49-9976-643F62009E86}" name="Column4359"/>
    <tableColumn id="4360" xr3:uid="{04E35E7D-0FF3-8948-B43D-A669EC579FF7}" name="Column4360"/>
    <tableColumn id="4361" xr3:uid="{A356102E-611C-FA4C-9F46-A8593B7B440A}" name="Column4361"/>
    <tableColumn id="4362" xr3:uid="{6EB0F2BF-6852-634F-B4BA-3299E9EAE4B9}" name="Column4362"/>
    <tableColumn id="4363" xr3:uid="{B76A3AAD-1F61-6B4F-89D7-7D5D88FD0D94}" name="Column4363"/>
    <tableColumn id="4364" xr3:uid="{4C9C2EB4-7CF8-E346-9379-5DB3328C41E3}" name="Column4364"/>
    <tableColumn id="4365" xr3:uid="{73989825-3917-EE4D-9F20-18672E2BAEE1}" name="Column4365"/>
    <tableColumn id="4366" xr3:uid="{324E27C4-E773-FF4F-B413-C1A5CDF7026C}" name="Column4366"/>
    <tableColumn id="4367" xr3:uid="{CD71E6FD-86B1-4B48-A299-EBBBB2F0EF66}" name="Column4367"/>
    <tableColumn id="4368" xr3:uid="{710AED1B-1E3A-9148-B13C-D9914868100F}" name="Column4368"/>
    <tableColumn id="4369" xr3:uid="{BD5BDA70-ED06-EB45-9B7B-EB1F31EA030E}" name="Column4369"/>
    <tableColumn id="4370" xr3:uid="{7969FE97-490F-4C49-9C30-54611A8DC8FB}" name="Column4370"/>
    <tableColumn id="4371" xr3:uid="{E93860DA-D882-5547-A7A1-500C6026FDF1}" name="Column4371"/>
    <tableColumn id="4372" xr3:uid="{E88E3C9C-ACBC-2041-9290-3D9CCC177F62}" name="Column4372"/>
    <tableColumn id="4373" xr3:uid="{D49345A2-62B4-5744-95A5-B227D8C9AC44}" name="Column4373"/>
    <tableColumn id="4374" xr3:uid="{5A4F3C06-7668-1143-96EF-A87F620F1F3A}" name="Column4374"/>
    <tableColumn id="4375" xr3:uid="{E9128432-7374-704D-8D7F-F76D73B90819}" name="Column4375"/>
    <tableColumn id="4376" xr3:uid="{3971AB87-645C-ED49-8954-8980EAC14936}" name="Column4376"/>
    <tableColumn id="4377" xr3:uid="{6EC925DB-5E8D-B64A-9599-1515215E77D9}" name="Column4377"/>
    <tableColumn id="4378" xr3:uid="{6872ADC7-EE13-7846-A5D2-6490A90377D3}" name="Column4378"/>
    <tableColumn id="4379" xr3:uid="{F3E8E9F1-23C7-914C-A65C-B448BB16BF71}" name="Column4379"/>
    <tableColumn id="4380" xr3:uid="{2728637E-4FF4-BE4E-9329-F411BCBABB6F}" name="Column4380"/>
    <tableColumn id="4381" xr3:uid="{83F04F24-5C19-A948-96BF-E9DCC0C0E650}" name="Column4381"/>
    <tableColumn id="4382" xr3:uid="{00765842-7F1B-6C4C-84BC-055D1799AC37}" name="Column4382"/>
    <tableColumn id="4383" xr3:uid="{423AACC8-9357-344D-98AD-E435FCB70DE0}" name="Column4383"/>
    <tableColumn id="4384" xr3:uid="{9D723675-3BD0-0949-904C-A1915567FC2C}" name="Column4384"/>
    <tableColumn id="4385" xr3:uid="{B07CA9B1-C3FC-CB42-9FD2-D43615B8E1EA}" name="Column4385"/>
    <tableColumn id="4386" xr3:uid="{C7E4C1A6-5AE3-0248-8DA3-390513481CEB}" name="Column4386"/>
    <tableColumn id="4387" xr3:uid="{0F870F8B-214D-6841-B2D4-7DEB889CEAC5}" name="Column4387"/>
    <tableColumn id="4388" xr3:uid="{1049ACA3-0467-7C4E-A076-E74F6E889438}" name="Column4388"/>
    <tableColumn id="4389" xr3:uid="{26FF6E10-2B7E-CB41-8D93-8938AAECC1FB}" name="Column4389"/>
    <tableColumn id="4390" xr3:uid="{4BA69002-ACE8-A94D-A2D4-86871AAD5850}" name="Column4390"/>
    <tableColumn id="4391" xr3:uid="{BED22000-1AF4-0C4B-9BA6-A301DE51D0C2}" name="Column4391"/>
    <tableColumn id="4392" xr3:uid="{93334A5A-5F4A-544D-8B9B-2E91FF2DE620}" name="Column4392"/>
    <tableColumn id="4393" xr3:uid="{363332FF-D25A-DB42-915A-D6438C75AA39}" name="Column4393"/>
    <tableColumn id="4394" xr3:uid="{A9BC795E-C2AA-A94F-9080-BB88302B4844}" name="Column4394"/>
    <tableColumn id="4395" xr3:uid="{BD332F40-7897-3041-BDA9-9E287483A7D1}" name="Column4395"/>
    <tableColumn id="4396" xr3:uid="{EAE76875-0B04-704A-80F4-09DDEC1A088E}" name="Column4396"/>
    <tableColumn id="4397" xr3:uid="{F048AEB4-C237-C141-A4B3-20F5C58FB164}" name="Column4397"/>
    <tableColumn id="4398" xr3:uid="{313E7A5C-565F-044E-AEA8-512174073753}" name="Column4398"/>
    <tableColumn id="4399" xr3:uid="{ADE7F879-6A87-D842-9B64-06BD62C9B978}" name="Column4399"/>
    <tableColumn id="4400" xr3:uid="{527497EF-C1E6-574F-B0A8-53A4C38D3260}" name="Column4400"/>
    <tableColumn id="4401" xr3:uid="{23EC1DD1-5B7C-0B46-8F0E-1F92F44780C5}" name="Column4401"/>
    <tableColumn id="4402" xr3:uid="{4D4F7959-8CC3-EE47-B9CA-4E89508560D6}" name="Column4402"/>
    <tableColumn id="4403" xr3:uid="{5D691A66-F688-7F49-8710-85B111D140B5}" name="Column4403"/>
    <tableColumn id="4404" xr3:uid="{BE99E2D0-F63B-CB4A-BC1C-054B9E08C39E}" name="Column4404"/>
    <tableColumn id="4405" xr3:uid="{F37F05F2-0697-F347-B617-DAB7CDBA03F3}" name="Column4405"/>
    <tableColumn id="4406" xr3:uid="{209F2543-498B-C24D-BCAD-7EED48CE8CAC}" name="Column4406"/>
    <tableColumn id="4407" xr3:uid="{C54FB9FA-9DC5-E848-87BE-A76B6E1F789B}" name="Column4407"/>
    <tableColumn id="4408" xr3:uid="{AFE710E2-0CF0-2F4B-BAC0-45E6B5E720DA}" name="Column4408"/>
    <tableColumn id="4409" xr3:uid="{43390E8A-D470-4448-857A-B04F67F04890}" name="Column4409"/>
    <tableColumn id="4410" xr3:uid="{ABA59A72-84E6-604B-98D5-B7EDA44E6B2D}" name="Column4410"/>
    <tableColumn id="4411" xr3:uid="{38ADCF65-4F27-BB4E-95CF-210D2E131C3A}" name="Column4411"/>
    <tableColumn id="4412" xr3:uid="{A7896E51-495D-7C42-AAED-2F78A9F786A7}" name="Column4412"/>
    <tableColumn id="4413" xr3:uid="{4118A72E-C03F-284F-AFD6-B0C89495AE0B}" name="Column4413"/>
    <tableColumn id="4414" xr3:uid="{A9310C99-EF09-0D4D-A9F4-93F748B09246}" name="Column4414"/>
    <tableColumn id="4415" xr3:uid="{32C5A93E-6BD7-9546-BE26-5078C3976941}" name="Column4415"/>
    <tableColumn id="4416" xr3:uid="{D0B06465-CB36-9644-B6AD-433526149465}" name="Column4416"/>
    <tableColumn id="4417" xr3:uid="{E845E595-820B-4B43-A63D-4F22CC7F3A69}" name="Column4417"/>
    <tableColumn id="4418" xr3:uid="{FDD2742D-ABF3-994E-8368-51E4C0EB17BA}" name="Column4418"/>
    <tableColumn id="4419" xr3:uid="{86248A77-F8F0-3C47-8F9B-676FA36F7ADB}" name="Column4419"/>
    <tableColumn id="4420" xr3:uid="{F2BAAA23-BDC8-164B-989C-A02D4BE06BBF}" name="Column4420"/>
    <tableColumn id="4421" xr3:uid="{481E67E9-39C0-4C44-B896-487FD8373552}" name="Column4421"/>
    <tableColumn id="4422" xr3:uid="{3F90B6FE-C806-3647-9B28-C7DAB9AD3CAD}" name="Column4422"/>
    <tableColumn id="4423" xr3:uid="{07E73957-983D-7A42-9272-595A9FCF0E73}" name="Column4423"/>
    <tableColumn id="4424" xr3:uid="{76D60060-F803-C147-9481-FA719E2EA62D}" name="Column4424"/>
    <tableColumn id="4425" xr3:uid="{6F70A958-3EBE-2A4F-9106-4936019FF59C}" name="Column4425"/>
    <tableColumn id="4426" xr3:uid="{C1A9A378-17F4-894F-8EF6-21A64D7A001A}" name="Column4426"/>
    <tableColumn id="4427" xr3:uid="{E970F292-D769-F54E-9769-9F6DBF70C410}" name="Column4427"/>
    <tableColumn id="4428" xr3:uid="{068DBB0A-DD58-7B40-8AA7-9EB903961BE7}" name="Column4428"/>
    <tableColumn id="4429" xr3:uid="{2B58FD7E-9EB7-574D-B16F-2E2BF5D648B3}" name="Column4429"/>
    <tableColumn id="4430" xr3:uid="{7BD7306C-A2B2-B34A-BA85-7039C0528C2A}" name="Column4430"/>
    <tableColumn id="4431" xr3:uid="{B5B7F2F9-13AB-E140-BA60-77DCDA832B08}" name="Column4431"/>
    <tableColumn id="4432" xr3:uid="{E1100835-DC6D-8046-9B50-49D1E547621B}" name="Column4432"/>
    <tableColumn id="4433" xr3:uid="{6C84A2CD-5BF9-D441-81EA-6F110BB90682}" name="Column4433"/>
    <tableColumn id="4434" xr3:uid="{AAB8C96F-DC1A-2A4A-8595-A8587A787AC0}" name="Column4434"/>
    <tableColumn id="4435" xr3:uid="{3E1A0CB2-D9C5-2844-B39C-F3F2DCFCB6CA}" name="Column4435"/>
    <tableColumn id="4436" xr3:uid="{F5DF3F41-0250-2445-BA03-FC9DE1DAD9A4}" name="Column4436"/>
    <tableColumn id="4437" xr3:uid="{D09D60E3-FDE9-EB4B-A9BD-BF3DFFDB7537}" name="Column4437"/>
    <tableColumn id="4438" xr3:uid="{FED998BB-E061-FD4F-84A3-FA6D13DAA39F}" name="Column4438"/>
    <tableColumn id="4439" xr3:uid="{870A0C7C-62E0-E247-BDED-2D5A8E34E412}" name="Column4439"/>
    <tableColumn id="4440" xr3:uid="{7DD0AD64-BB7D-C743-A998-49897362860A}" name="Column4440"/>
    <tableColumn id="4441" xr3:uid="{0DB92362-C0B3-D840-B9AC-B616E3010C49}" name="Column4441"/>
    <tableColumn id="4442" xr3:uid="{103C76A5-4AC2-4542-BE28-7B06A7F3C4EB}" name="Column4442"/>
    <tableColumn id="4443" xr3:uid="{B7FEFAF5-A68F-7C42-8983-6092560A0EFE}" name="Column4443"/>
    <tableColumn id="4444" xr3:uid="{799DE1F7-FFA8-794B-A983-D3DA402A9537}" name="Column4444"/>
    <tableColumn id="4445" xr3:uid="{5C88BD21-5248-B94A-A2CA-B97E06FDDEC1}" name="Column4445"/>
    <tableColumn id="4446" xr3:uid="{4EE7BFF5-F838-754A-8F21-90DB6AAE466F}" name="Column4446"/>
    <tableColumn id="4447" xr3:uid="{DE5110FE-C15A-1D49-9B8E-42A4F5DC53CC}" name="Column4447"/>
    <tableColumn id="4448" xr3:uid="{1DCD1FB1-5036-7149-B327-0A4DB8E2B498}" name="Column4448"/>
    <tableColumn id="4449" xr3:uid="{BA768F9A-7F03-144A-A315-D778114FEBC0}" name="Column4449"/>
    <tableColumn id="4450" xr3:uid="{A4BDB5F8-7BF9-AA45-87F7-A17AA343E0A3}" name="Column4450"/>
    <tableColumn id="4451" xr3:uid="{956E9A76-F6A2-F245-B3D4-82DE4EDED5DF}" name="Column4451"/>
    <tableColumn id="4452" xr3:uid="{F845D141-5247-4741-B2F8-255ED29AEE3B}" name="Column4452"/>
    <tableColumn id="4453" xr3:uid="{E4044D6F-45E2-4243-BD92-C05FB25279FF}" name="Column4453"/>
    <tableColumn id="4454" xr3:uid="{34608C11-EEB7-1648-867C-9ADF857C9412}" name="Column4454"/>
    <tableColumn id="4455" xr3:uid="{824A495C-976A-FE42-84AA-76808ECD41FA}" name="Column4455"/>
    <tableColumn id="4456" xr3:uid="{659375A4-D8FF-CF4C-B8E6-F9F4ACE29F4F}" name="Column4456"/>
    <tableColumn id="4457" xr3:uid="{904ACDBA-99D8-7A4C-B504-BBFEFAD666D5}" name="Column4457"/>
    <tableColumn id="4458" xr3:uid="{4CA2DD82-A1BC-DE43-BC24-A4EE80E45FBB}" name="Column4458"/>
    <tableColumn id="4459" xr3:uid="{269D0CFA-E9DF-9B49-95D1-A6CC57D9D580}" name="Column4459"/>
    <tableColumn id="4460" xr3:uid="{63A9B2C9-B3B0-FB4F-8A7F-A343D225F4BE}" name="Column4460"/>
    <tableColumn id="4461" xr3:uid="{7DA5DF6F-84E4-C443-8206-22E1B3F2A9C0}" name="Column4461"/>
    <tableColumn id="4462" xr3:uid="{8E783EE8-AC1D-0D4A-BA30-6306669C4827}" name="Column4462"/>
    <tableColumn id="4463" xr3:uid="{2263ACAE-8593-6944-B8A4-E5D371C8D893}" name="Column4463"/>
    <tableColumn id="4464" xr3:uid="{5857BA91-1669-7C4D-9778-5D40823480FE}" name="Column4464"/>
    <tableColumn id="4465" xr3:uid="{CBCFDDD2-3403-BA4F-8862-C3F59DEFFDB6}" name="Column4465"/>
    <tableColumn id="4466" xr3:uid="{65FC6FA7-1F8C-E648-92B9-705D1FCD2BED}" name="Column4466"/>
    <tableColumn id="4467" xr3:uid="{C4585DD5-6576-C548-BE42-7A14230FEF35}" name="Column4467"/>
    <tableColumn id="4468" xr3:uid="{796C16C2-22E8-9549-AB4F-C5EE30B46511}" name="Column4468"/>
    <tableColumn id="4469" xr3:uid="{7E63664B-A8C3-B24F-A49A-D253B0F38809}" name="Column4469"/>
    <tableColumn id="4470" xr3:uid="{18BC6F26-1447-9641-8A94-9587F92402E3}" name="Column4470"/>
    <tableColumn id="4471" xr3:uid="{5E6CE1B1-4F13-DF47-9A38-8B387E7E0A03}" name="Column4471"/>
    <tableColumn id="4472" xr3:uid="{B61C5282-C48A-AE42-B995-5567F705B9E8}" name="Column4472"/>
    <tableColumn id="4473" xr3:uid="{078EA16F-F621-C24A-B80E-260F432A5493}" name="Column4473"/>
    <tableColumn id="4474" xr3:uid="{AB25F4EA-1DE2-6A43-9BF8-0CA8BF6E87C1}" name="Column4474"/>
    <tableColumn id="4475" xr3:uid="{4BFD61B4-30F9-BE4C-A535-75D4271C5CBB}" name="Column4475"/>
    <tableColumn id="4476" xr3:uid="{0C36829F-A2EC-2741-A817-D3E6D9104DC5}" name="Column4476"/>
    <tableColumn id="4477" xr3:uid="{03083FE9-7DD5-6442-8BB3-AF0C0B4AFBBC}" name="Column4477"/>
    <tableColumn id="4478" xr3:uid="{122C7502-6F44-D048-A499-8A0F2985EEAD}" name="Column4478"/>
    <tableColumn id="4479" xr3:uid="{BF870172-EF78-5740-AD57-9621B047E486}" name="Column4479"/>
    <tableColumn id="4480" xr3:uid="{D000D7B3-C080-9542-9FEB-D469D9638EF7}" name="Column4480"/>
    <tableColumn id="4481" xr3:uid="{7E5040F3-C355-5D47-831A-261610E66D45}" name="Column4481"/>
    <tableColumn id="4482" xr3:uid="{1563EB03-ABE9-2C49-A694-F9B2793FC81B}" name="Column4482"/>
    <tableColumn id="4483" xr3:uid="{26EECCF0-E123-A442-BF84-63F63D53066D}" name="Column4483"/>
    <tableColumn id="4484" xr3:uid="{1C014BA3-CC9E-3643-A863-48C413169918}" name="Column4484"/>
    <tableColumn id="4485" xr3:uid="{AE05BAEC-6C6F-A34F-86EA-5F438FAD0956}" name="Column4485"/>
    <tableColumn id="4486" xr3:uid="{AFC6B0FD-FD34-2F42-8D53-AF9B216BF58D}" name="Column4486"/>
    <tableColumn id="4487" xr3:uid="{2164C653-4EF8-7A45-97C5-86983FD42F40}" name="Column4487"/>
    <tableColumn id="4488" xr3:uid="{A1FCF179-34DD-AC48-B11A-68B482F77B92}" name="Column4488"/>
    <tableColumn id="4489" xr3:uid="{9676D21A-3872-C74F-8F8E-52E5C2781B2B}" name="Column4489"/>
    <tableColumn id="4490" xr3:uid="{1F8CD241-2704-6244-AC99-564CE1E5B452}" name="Column4490"/>
    <tableColumn id="4491" xr3:uid="{1E90DE94-CACE-F643-AA14-923ACB8366EF}" name="Column4491"/>
    <tableColumn id="4492" xr3:uid="{D65B3695-A76D-734F-8F84-28F1D7D57BF4}" name="Column4492"/>
    <tableColumn id="4493" xr3:uid="{C764C7F2-4FD0-9E4D-B862-F273397390FA}" name="Column4493"/>
    <tableColumn id="4494" xr3:uid="{DC8F7116-EE8E-774C-96DC-322961C91EAF}" name="Column4494"/>
    <tableColumn id="4495" xr3:uid="{04AE43FD-8C21-0B4F-BEF8-D0C51634F435}" name="Column4495"/>
    <tableColumn id="4496" xr3:uid="{8A3E1758-0391-0740-9925-535DB991BB1F}" name="Column4496"/>
    <tableColumn id="4497" xr3:uid="{01655BB9-DFD1-C843-8BA3-80B658F19493}" name="Column4497"/>
    <tableColumn id="4498" xr3:uid="{327DE612-CA79-E847-A5E7-10CFD822ABBC}" name="Column4498"/>
    <tableColumn id="4499" xr3:uid="{681CBE09-B75D-8343-9D2B-C7ACCF6F8ADE}" name="Column4499"/>
    <tableColumn id="4500" xr3:uid="{F62671A2-283D-5C48-A452-C8591DB3FC1E}" name="Column4500"/>
    <tableColumn id="4501" xr3:uid="{6F46CFA0-F475-114B-9774-7C45B1E65B88}" name="Column4501"/>
    <tableColumn id="4502" xr3:uid="{93F114CC-DC41-7746-9F72-A23EEDDF2485}" name="Column4502"/>
    <tableColumn id="4503" xr3:uid="{AA55D03E-78D5-5644-B700-1673B0FC505B}" name="Column4503"/>
    <tableColumn id="4504" xr3:uid="{B5DA7404-B65B-5E44-BBDD-ED2764BCBF8E}" name="Column4504"/>
    <tableColumn id="4505" xr3:uid="{756C4C59-EE59-6B47-A7FF-80066A360F26}" name="Column4505"/>
    <tableColumn id="4506" xr3:uid="{88379C8B-C532-184B-B624-9E41E7A6C53E}" name="Column4506"/>
    <tableColumn id="4507" xr3:uid="{219BE0B5-2D43-084B-B648-AA57E1EEBB47}" name="Column4507"/>
    <tableColumn id="4508" xr3:uid="{F8952E6D-AFF2-3343-ACD6-A125C08217FF}" name="Column4508"/>
    <tableColumn id="4509" xr3:uid="{D0E6E799-869F-AC4B-9E92-65CE8B7AC42B}" name="Column4509"/>
    <tableColumn id="4510" xr3:uid="{7D8617F9-BD50-E343-BF6F-FEDD2A5D8F5B}" name="Column4510"/>
    <tableColumn id="4511" xr3:uid="{B38305ED-D2AF-9845-81CA-D788E16382BF}" name="Column4511"/>
    <tableColumn id="4512" xr3:uid="{D7226C38-F73A-AF4B-BA17-6911D448DBAF}" name="Column4512"/>
    <tableColumn id="4513" xr3:uid="{D25E0746-0093-F44E-8E73-811D888BFDB0}" name="Column4513"/>
    <tableColumn id="4514" xr3:uid="{91908C07-F0F3-3440-987B-E36E597EFF25}" name="Column4514"/>
    <tableColumn id="4515" xr3:uid="{0C99ED82-8AED-F149-BF94-5020AEEFF305}" name="Column4515"/>
    <tableColumn id="4516" xr3:uid="{D80CFD5D-E6BB-FF48-94F6-02731426CC52}" name="Column4516"/>
    <tableColumn id="4517" xr3:uid="{2AB2717D-4D52-AF48-8C55-04B6AB46EE51}" name="Column4517"/>
    <tableColumn id="4518" xr3:uid="{29E4D7A4-6B1E-8B4E-B1C9-6C69E447A090}" name="Column4518"/>
    <tableColumn id="4519" xr3:uid="{548BBDF3-9601-914B-8AB2-F8CD0B371254}" name="Column4519"/>
    <tableColumn id="4520" xr3:uid="{A42E1A6D-427A-5741-95EC-0FD830D3DD6C}" name="Column4520"/>
    <tableColumn id="4521" xr3:uid="{2375C087-E5EE-864C-9891-A4C97B1A1B3D}" name="Column4521"/>
    <tableColumn id="4522" xr3:uid="{6687F8ED-8BEB-BF4C-AEF8-8DD4AE84B1A4}" name="Column4522"/>
    <tableColumn id="4523" xr3:uid="{4ECA6F4E-C25D-C740-9310-7EED65F33004}" name="Column4523"/>
    <tableColumn id="4524" xr3:uid="{25EFA2E3-AF7B-DF4F-AE39-DD09AB58681E}" name="Column4524"/>
    <tableColumn id="4525" xr3:uid="{B44A57A4-A426-C744-BA8F-30E7F09A8AF4}" name="Column4525"/>
    <tableColumn id="4526" xr3:uid="{8D3F8415-7285-674E-A690-2D76D7CB21FF}" name="Column4526"/>
    <tableColumn id="4527" xr3:uid="{77380647-371B-C742-9128-6B5B434146D3}" name="Column4527"/>
    <tableColumn id="4528" xr3:uid="{99643D8D-D25A-1944-BD36-563C2909E615}" name="Column4528"/>
    <tableColumn id="4529" xr3:uid="{47F3CD19-78C8-3E4E-9ACD-77438D6A8EFC}" name="Column4529"/>
    <tableColumn id="4530" xr3:uid="{884AD10B-0566-EA47-9EDC-AD7B771587F9}" name="Column4530"/>
    <tableColumn id="4531" xr3:uid="{D8320874-14BA-9741-A5C0-2CD8C6AB407A}" name="Column4531"/>
    <tableColumn id="4532" xr3:uid="{15F5D0AD-5310-7749-A0E5-A112765000F8}" name="Column4532"/>
    <tableColumn id="4533" xr3:uid="{72B1435F-FE39-A340-B5A9-4CFFA26CC088}" name="Column4533"/>
    <tableColumn id="4534" xr3:uid="{8AA04548-AA95-5944-A61D-96D331A824BC}" name="Column4534"/>
    <tableColumn id="4535" xr3:uid="{FF1CCF84-E1F1-EF4A-B141-0FA6D39FA3D5}" name="Column4535"/>
    <tableColumn id="4536" xr3:uid="{0698BDB1-A425-CD41-B28F-8B0BA9ECDCF4}" name="Column4536"/>
    <tableColumn id="4537" xr3:uid="{5D16F09F-3281-904E-9A10-AEFC26428928}" name="Column4537"/>
    <tableColumn id="4538" xr3:uid="{146685D5-29F2-014F-AE81-4704F6AF4BAC}" name="Column4538"/>
    <tableColumn id="4539" xr3:uid="{CC018D08-E060-E840-A895-6B383F7C542E}" name="Column4539"/>
    <tableColumn id="4540" xr3:uid="{82EEFA51-C79B-984F-BBF5-9EA9E06AB8B5}" name="Column4540"/>
    <tableColumn id="4541" xr3:uid="{1392E14F-D2F2-1A4D-BD51-E43D43AA00A5}" name="Column4541"/>
    <tableColumn id="4542" xr3:uid="{2FF3A008-7BB3-4B40-B202-710F369782C2}" name="Column4542"/>
    <tableColumn id="4543" xr3:uid="{61189633-055E-8C4C-80C6-0880CC37570C}" name="Column4543"/>
    <tableColumn id="4544" xr3:uid="{06D71C32-55FB-E543-A1A0-5CA3ECA0FF5A}" name="Column4544"/>
    <tableColumn id="4545" xr3:uid="{8FC985A7-2B28-D641-AC3F-4C23FDF4328A}" name="Column4545"/>
    <tableColumn id="4546" xr3:uid="{E343CE54-9A9E-7247-9075-993523A18445}" name="Column4546"/>
    <tableColumn id="4547" xr3:uid="{5EEEF55D-6F23-444B-9926-E82F539465CA}" name="Column4547"/>
    <tableColumn id="4548" xr3:uid="{D19C0D57-4BA2-3E4A-B89D-9F2750D088B0}" name="Column4548"/>
    <tableColumn id="4549" xr3:uid="{172C9E9F-6DE9-A34A-A5B2-DE7D079CA99D}" name="Column4549"/>
    <tableColumn id="4550" xr3:uid="{12977A5A-1F14-C443-8902-72D7D566A6BF}" name="Column4550"/>
    <tableColumn id="4551" xr3:uid="{A768FCD8-74D3-9B40-ACC7-2131F9F0C5C5}" name="Column4551"/>
    <tableColumn id="4552" xr3:uid="{9CB83C13-077F-1541-855C-47396B76FD1F}" name="Column4552"/>
    <tableColumn id="4553" xr3:uid="{157343BD-40A1-2349-B0A2-58AED55A2236}" name="Column4553"/>
    <tableColumn id="4554" xr3:uid="{6D2E7481-3DBD-CA4E-9DEC-B3FA804B58AE}" name="Column4554"/>
    <tableColumn id="4555" xr3:uid="{F8B6DC40-FFA8-934E-A206-DC2CC474A107}" name="Column4555"/>
    <tableColumn id="4556" xr3:uid="{B2ACD945-9E4E-5D49-979F-4727723BACCC}" name="Column4556"/>
    <tableColumn id="4557" xr3:uid="{434C2AC9-6877-4246-BFCF-B7A4280CC143}" name="Column4557"/>
    <tableColumn id="4558" xr3:uid="{96E38269-5FD0-6147-8495-18C21C5223C3}" name="Column4558"/>
    <tableColumn id="4559" xr3:uid="{B7202A72-7276-A248-A20A-DEF5012B0ABB}" name="Column4559"/>
    <tableColumn id="4560" xr3:uid="{E86CC39F-DB08-3642-9056-91BE284CB8AA}" name="Column4560"/>
    <tableColumn id="4561" xr3:uid="{DC370F5D-7BE4-5B4A-946A-1063EBDE1E6F}" name="Column4561"/>
    <tableColumn id="4562" xr3:uid="{F9250012-F01F-D74F-A732-FD3272A94DBC}" name="Column4562"/>
    <tableColumn id="4563" xr3:uid="{D55868A2-BE4A-A64E-8CD8-8F75EC083608}" name="Column4563"/>
    <tableColumn id="4564" xr3:uid="{9EDEA3DE-5571-2344-AA02-BC15E7961783}" name="Column4564"/>
    <tableColumn id="4565" xr3:uid="{80004836-5C7E-3F4A-B111-5C2A543CDDA5}" name="Column4565"/>
    <tableColumn id="4566" xr3:uid="{42B7EE76-C723-4544-9FE6-8EF94A8FAC8A}" name="Column4566"/>
    <tableColumn id="4567" xr3:uid="{8001464A-EB62-6242-85B0-3D6E2D7CFEC5}" name="Column4567"/>
    <tableColumn id="4568" xr3:uid="{B59A61CD-B5AE-5F48-8582-8F8A1E708BCF}" name="Column4568"/>
    <tableColumn id="4569" xr3:uid="{680B2BA3-65F2-AE40-B44B-B7376E090949}" name="Column4569"/>
    <tableColumn id="4570" xr3:uid="{60F82E1F-AB5E-5F4A-A450-09043BA186BE}" name="Column4570"/>
    <tableColumn id="4571" xr3:uid="{E7290D22-E25B-3147-942E-753D5574DA2F}" name="Column4571"/>
    <tableColumn id="4572" xr3:uid="{FFB21E58-1502-D244-8F2A-8A0BC41AB3CA}" name="Column4572"/>
    <tableColumn id="4573" xr3:uid="{7EA77A3D-9CCF-894C-8B48-EE0328A7A2A1}" name="Column4573"/>
    <tableColumn id="4574" xr3:uid="{C8AB062C-CD93-594F-9A47-6A0A2FFBCD04}" name="Column4574"/>
    <tableColumn id="4575" xr3:uid="{DAD76578-BD27-BE4A-A186-BED00C30CDDD}" name="Column4575"/>
    <tableColumn id="4576" xr3:uid="{1CA38B59-71FF-F845-A6D2-6A9A28761B96}" name="Column4576"/>
    <tableColumn id="4577" xr3:uid="{61CE3A2B-CD1D-C347-A54A-A595429890D1}" name="Column4577"/>
    <tableColumn id="4578" xr3:uid="{56D389B3-14BC-C04F-8ED3-7178FD53C71D}" name="Column4578"/>
    <tableColumn id="4579" xr3:uid="{96C32172-F011-B647-8879-84D15E5226A1}" name="Column4579"/>
    <tableColumn id="4580" xr3:uid="{1AB60AE4-30B6-ED42-A113-41C9FA1D630B}" name="Column4580"/>
    <tableColumn id="4581" xr3:uid="{18167357-F17E-5044-9445-18CB79339F35}" name="Column4581"/>
    <tableColumn id="4582" xr3:uid="{E985A280-F511-7942-85F8-76170C88F4D9}" name="Column4582"/>
    <tableColumn id="4583" xr3:uid="{6A25D0A4-1DC5-7946-A25D-D89A2C7BEC9E}" name="Column4583"/>
    <tableColumn id="4584" xr3:uid="{EBD1F2EA-A508-A848-A5F8-C3C6D0BA64EC}" name="Column4584"/>
    <tableColumn id="4585" xr3:uid="{05766DEA-7703-584A-91FB-5F2D2294F4A1}" name="Column4585"/>
    <tableColumn id="4586" xr3:uid="{421AB363-D870-1B45-8BB6-765B0BDA4872}" name="Column4586"/>
    <tableColumn id="4587" xr3:uid="{B51FB251-406D-9443-9CAC-8877FD19BA9E}" name="Column4587"/>
    <tableColumn id="4588" xr3:uid="{58EF2D43-CE0B-DB4C-A2EE-C7F0AA54D447}" name="Column4588"/>
    <tableColumn id="4589" xr3:uid="{02576860-0749-6E41-A448-967450D844D1}" name="Column4589"/>
    <tableColumn id="4590" xr3:uid="{89554DD5-2FF4-A849-8553-45E3E64A79AC}" name="Column4590"/>
    <tableColumn id="4591" xr3:uid="{FA916C6B-5AB0-864F-A7EA-3E4622072740}" name="Column4591"/>
    <tableColumn id="4592" xr3:uid="{93864ABE-03AE-B840-88BA-5235DBBDB25B}" name="Column4592"/>
    <tableColumn id="4593" xr3:uid="{E4801945-1ACD-8947-88F8-CE30069DDA12}" name="Column4593"/>
    <tableColumn id="4594" xr3:uid="{FDFAC6DD-3ED1-F541-B811-CBC0151D9601}" name="Column4594"/>
    <tableColumn id="4595" xr3:uid="{F9F3E421-AEE4-8544-9A66-CE3D7191626D}" name="Column4595"/>
    <tableColumn id="4596" xr3:uid="{C07B4067-521E-F045-865B-941A65C751B8}" name="Column4596"/>
    <tableColumn id="4597" xr3:uid="{698FD4B0-9603-8441-84AD-1B800B854243}" name="Column4597"/>
    <tableColumn id="4598" xr3:uid="{F9B86CCA-2E54-4947-972A-DD3877C912DC}" name="Column4598"/>
    <tableColumn id="4599" xr3:uid="{736A2B0A-1DC1-3842-85A2-7EC085F18E44}" name="Column4599"/>
    <tableColumn id="4600" xr3:uid="{8A177C11-BA8F-1D4B-B523-C88241D1C6E7}" name="Column4600"/>
    <tableColumn id="4601" xr3:uid="{7619F800-E93D-1249-888F-220FA6C6ED12}" name="Column4601"/>
    <tableColumn id="4602" xr3:uid="{3FDF71F5-599B-8E40-B6B2-0BBA5A8B9F32}" name="Column4602"/>
    <tableColumn id="4603" xr3:uid="{C1CA1A53-07CC-9B45-82F5-5456D7DEEE30}" name="Column4603"/>
    <tableColumn id="4604" xr3:uid="{08E56393-1A90-3547-974F-15D846ACE68C}" name="Column4604"/>
    <tableColumn id="4605" xr3:uid="{7CAF9ADE-2F2C-864A-AF85-91984A27DC0F}" name="Column4605"/>
    <tableColumn id="4606" xr3:uid="{FD029E28-37A2-C24A-84BF-3967A0E7927D}" name="Column4606"/>
    <tableColumn id="4607" xr3:uid="{FC335079-BADE-F240-801D-A0017161F37D}" name="Column4607"/>
    <tableColumn id="4608" xr3:uid="{3CC5811E-8835-FE4D-ABD9-16B7A5E16FAA}" name="Column4608"/>
    <tableColumn id="4609" xr3:uid="{F3233F27-657D-384A-92F3-8E42EA5A2E1E}" name="Column4609"/>
    <tableColumn id="4610" xr3:uid="{A93597A7-AC3D-A04B-BE2C-23B59EBD1415}" name="Column4610"/>
    <tableColumn id="4611" xr3:uid="{14E5390F-AE28-D64D-A030-0CF0A090F5E5}" name="Column4611"/>
    <tableColumn id="4612" xr3:uid="{CFB35013-C886-144F-9C26-217BCF02F7B1}" name="Column4612"/>
    <tableColumn id="4613" xr3:uid="{5ECB427B-5F85-BF46-A2F4-39FE0970B2FF}" name="Column4613"/>
    <tableColumn id="4614" xr3:uid="{7FB60B0B-BB60-0A4D-90E3-066149451F8A}" name="Column4614"/>
    <tableColumn id="4615" xr3:uid="{D0D38235-A532-7043-8679-757F529E03BF}" name="Column4615"/>
    <tableColumn id="4616" xr3:uid="{8C35F201-480B-3245-80B7-5FBE513987CD}" name="Column4616"/>
    <tableColumn id="4617" xr3:uid="{ED9FCC8B-DC0D-6B44-BD41-E38EE6B6B30D}" name="Column4617"/>
    <tableColumn id="4618" xr3:uid="{707A4506-E3FF-0744-A286-BE4D65A977F8}" name="Column4618"/>
    <tableColumn id="4619" xr3:uid="{888E784D-F043-9841-BB4A-623306439C06}" name="Column4619"/>
    <tableColumn id="4620" xr3:uid="{5E720FEE-4B5A-BE48-88A0-5069ECB795C2}" name="Column4620"/>
    <tableColumn id="4621" xr3:uid="{20F0C0C8-A1EA-F14A-8D30-EDCFA10BEAAB}" name="Column4621"/>
    <tableColumn id="4622" xr3:uid="{77EF22A0-103B-B747-9197-646FCA58E8CF}" name="Column4622"/>
    <tableColumn id="4623" xr3:uid="{486A78E4-93AF-5245-8D9E-ECF65886ECEB}" name="Column4623"/>
    <tableColumn id="4624" xr3:uid="{C0F92A3A-ED59-2947-9253-C661CE3ABF96}" name="Column4624"/>
    <tableColumn id="4625" xr3:uid="{9F1C6969-935E-D443-81F3-085E031C5F5A}" name="Column4625"/>
    <tableColumn id="4626" xr3:uid="{CC1A6877-6BC2-6E45-AB49-70FCC8F88C81}" name="Column4626"/>
    <tableColumn id="4627" xr3:uid="{443A0069-0FC0-404D-B942-68E93FB220A6}" name="Column4627"/>
    <tableColumn id="4628" xr3:uid="{0B62B472-DE6E-4E4C-846E-F5017CBD8421}" name="Column4628"/>
    <tableColumn id="4629" xr3:uid="{E3D3EA7B-1894-9F4E-A33D-C2C2B553ABD3}" name="Column4629"/>
    <tableColumn id="4630" xr3:uid="{E164CEA8-CC7B-1542-A0D2-D5251AF6F3F0}" name="Column4630"/>
    <tableColumn id="4631" xr3:uid="{79B0D1A2-1223-8343-B078-27A7FF94F18F}" name="Column4631"/>
    <tableColumn id="4632" xr3:uid="{B048C6E1-DB5C-A84F-BE48-A584FD6F9AE8}" name="Column4632"/>
    <tableColumn id="4633" xr3:uid="{2FE155D2-B524-E94A-9B21-15AF9660D4C0}" name="Column4633"/>
    <tableColumn id="4634" xr3:uid="{20D1828F-3EAC-7C40-8935-2924D45DAC96}" name="Column4634"/>
    <tableColumn id="4635" xr3:uid="{B6F09693-661D-A445-AC93-6699255C8E64}" name="Column4635"/>
    <tableColumn id="4636" xr3:uid="{69DC99D9-6FC1-2243-822B-0FDD935E3DB3}" name="Column4636"/>
    <tableColumn id="4637" xr3:uid="{AE939818-241F-AF4F-8147-AA700BF921EF}" name="Column4637"/>
    <tableColumn id="4638" xr3:uid="{01F1FB6A-C376-F146-8D5E-EFAF8D28BCA0}" name="Column4638"/>
    <tableColumn id="4639" xr3:uid="{8A972BC7-FC48-514D-9907-CC33F11453E6}" name="Column4639"/>
    <tableColumn id="4640" xr3:uid="{CED2DCEF-FBE7-8747-A7D9-0A5336A12C3C}" name="Column4640"/>
    <tableColumn id="4641" xr3:uid="{D909AB5B-3FFA-8744-B846-B1A709895BCC}" name="Column4641"/>
    <tableColumn id="4642" xr3:uid="{917239D2-A60A-A445-B1B8-93491C37E7FC}" name="Column4642"/>
    <tableColumn id="4643" xr3:uid="{DF836E22-9C5F-DA41-B0B1-F1D234381245}" name="Column4643"/>
    <tableColumn id="4644" xr3:uid="{F4E740A0-DDAA-7643-96B6-541BE163E091}" name="Column4644"/>
    <tableColumn id="4645" xr3:uid="{5EAAABD7-56BC-A849-A734-FBCA57405683}" name="Column4645"/>
    <tableColumn id="4646" xr3:uid="{776B80D0-F9EB-8142-BE14-83D4BEEEA9E2}" name="Column4646"/>
    <tableColumn id="4647" xr3:uid="{7D856CAD-279A-9D49-AC75-B24F44356937}" name="Column4647"/>
    <tableColumn id="4648" xr3:uid="{007DBD57-CCE3-EA42-AE6E-843CBD70183E}" name="Column4648"/>
    <tableColumn id="4649" xr3:uid="{DE7B63E0-AA6F-174B-86AE-B25DB4DB3EBD}" name="Column4649"/>
    <tableColumn id="4650" xr3:uid="{21811BEE-3259-F24F-AF99-F32362B6C2BF}" name="Column4650"/>
    <tableColumn id="4651" xr3:uid="{B9A078A9-2444-9E45-9B67-E43D33288F84}" name="Column4651"/>
    <tableColumn id="4652" xr3:uid="{E7809877-1390-894D-A441-E2AEA95A94B0}" name="Column4652"/>
    <tableColumn id="4653" xr3:uid="{1C74B5FB-5B3C-D64E-872D-62BF79DB8BFF}" name="Column4653"/>
    <tableColumn id="4654" xr3:uid="{BCD022F8-1660-214E-80F2-0881FCA65352}" name="Column4654"/>
    <tableColumn id="4655" xr3:uid="{6AD87123-9A0D-784B-B59A-78C9D0DF3B32}" name="Column4655"/>
    <tableColumn id="4656" xr3:uid="{B8990904-EFDC-1549-BDB1-AA0E078CD93E}" name="Column4656"/>
    <tableColumn id="4657" xr3:uid="{639F81FE-D940-8D42-9EAF-84BF7AB5DB44}" name="Column4657"/>
    <tableColumn id="4658" xr3:uid="{D3B6E98B-F062-0C48-B933-37E7E21D97E4}" name="Column4658"/>
    <tableColumn id="4659" xr3:uid="{D8EE346E-9CE9-CC42-ABA6-A5E5472281D0}" name="Column4659"/>
    <tableColumn id="4660" xr3:uid="{0B6BE0C8-CC02-BA4F-8842-F37CCCACBF78}" name="Column4660"/>
    <tableColumn id="4661" xr3:uid="{7584C4EA-6245-2E43-BCEE-F82D540536E3}" name="Column4661"/>
    <tableColumn id="4662" xr3:uid="{9C2ECAE1-0D30-4B44-9C5D-71537FDA823F}" name="Column4662"/>
    <tableColumn id="4663" xr3:uid="{1D8D513F-3C0C-9341-833C-3CFD4A7350D5}" name="Column4663"/>
    <tableColumn id="4664" xr3:uid="{169025A9-8F2C-904A-B606-1A0608E472A8}" name="Column4664"/>
    <tableColumn id="4665" xr3:uid="{63AD8E89-B966-EF4C-B2F1-5A778ACE85F5}" name="Column4665"/>
    <tableColumn id="4666" xr3:uid="{046F11F5-00B2-9E46-A1A2-F0E0250969EE}" name="Column4666"/>
    <tableColumn id="4667" xr3:uid="{46C2D60A-4DE4-CD4C-8BFC-B7525EB847DC}" name="Column4667"/>
    <tableColumn id="4668" xr3:uid="{8A4EAEA3-1123-674D-9AE3-F664A7E9CDB9}" name="Column4668"/>
    <tableColumn id="4669" xr3:uid="{B301815C-3168-B045-9BF4-BB939B78F46A}" name="Column4669"/>
    <tableColumn id="4670" xr3:uid="{18796365-5F9E-BC46-9B33-B1DB81A6C2A7}" name="Column4670"/>
    <tableColumn id="4671" xr3:uid="{3C230AAB-4893-2949-B739-857513002EAF}" name="Column4671"/>
    <tableColumn id="4672" xr3:uid="{9E7C7FD5-CA5A-DA44-A479-E3E524C6F94D}" name="Column4672"/>
    <tableColumn id="4673" xr3:uid="{D4C26831-8642-6F4C-8C42-5F4D60D403EC}" name="Column4673"/>
    <tableColumn id="4674" xr3:uid="{51A2A8BA-64F4-C140-B57C-76368675E19D}" name="Column4674"/>
    <tableColumn id="4675" xr3:uid="{7A235740-88A8-C148-8070-21758280AC4D}" name="Column4675"/>
    <tableColumn id="4676" xr3:uid="{C625DA42-0272-9A40-A6F8-C2FA389E9106}" name="Column4676"/>
    <tableColumn id="4677" xr3:uid="{BEC9699C-0DDD-CE42-8453-A383725DFECA}" name="Column4677"/>
    <tableColumn id="4678" xr3:uid="{45265EE1-AF34-E540-A866-D030495B29F7}" name="Column4678"/>
    <tableColumn id="4679" xr3:uid="{23D0D6F2-B6C8-BE46-B9FD-7D997A120A85}" name="Column4679"/>
    <tableColumn id="4680" xr3:uid="{29199D3C-F567-2B49-9C14-1C60EDB848AF}" name="Column4680"/>
    <tableColumn id="4681" xr3:uid="{1E5F4B12-6EA8-0449-94CE-B6FF2AACBA2A}" name="Column4681"/>
    <tableColumn id="4682" xr3:uid="{10222EA2-EECA-1449-B838-551E2E30A3ED}" name="Column4682"/>
    <tableColumn id="4683" xr3:uid="{8FBB41BD-2F89-3049-A165-B3C92939D677}" name="Column4683"/>
    <tableColumn id="4684" xr3:uid="{4E62D8DC-F3ED-7E4E-A22D-E94EAF801371}" name="Column4684"/>
    <tableColumn id="4685" xr3:uid="{0E9B1BD0-046A-D342-AB97-8CB37C67DE5B}" name="Column4685"/>
    <tableColumn id="4686" xr3:uid="{F4860D66-7206-3D41-87D3-24145D7DE835}" name="Column4686"/>
    <tableColumn id="4687" xr3:uid="{2666512C-C772-434C-9D5B-9B4A1C19F764}" name="Column4687"/>
    <tableColumn id="4688" xr3:uid="{B148D4FB-65B1-464D-9F26-987D1D9B6625}" name="Column4688"/>
    <tableColumn id="4689" xr3:uid="{61FC282D-A670-1948-91FE-381E13532F28}" name="Column4689"/>
    <tableColumn id="4690" xr3:uid="{7EAF64D4-985E-A941-9858-D07DE5230EF7}" name="Column4690"/>
    <tableColumn id="4691" xr3:uid="{815B2DB9-1FDA-9141-B88B-960C3229BB56}" name="Column4691"/>
    <tableColumn id="4692" xr3:uid="{E47FFD51-507F-4E40-827A-F586DE7E93DD}" name="Column4692"/>
    <tableColumn id="4693" xr3:uid="{7A080300-E312-CE49-ABCB-EE21C46181AD}" name="Column4693"/>
    <tableColumn id="4694" xr3:uid="{A067E0E9-FCE2-6148-B288-ED1ACDA5DE20}" name="Column4694"/>
    <tableColumn id="4695" xr3:uid="{A3A89C17-CF7B-5248-8CA1-196EB8003B3F}" name="Column4695"/>
    <tableColumn id="4696" xr3:uid="{8DCFE02C-BAC6-9A4C-91B8-E7B4ED0F6D53}" name="Column4696"/>
    <tableColumn id="4697" xr3:uid="{3556513C-81D8-0443-84B8-CF208D326542}" name="Column4697"/>
    <tableColumn id="4698" xr3:uid="{7A1F5F08-F50F-D342-8BA2-C266480A4BB5}" name="Column4698"/>
    <tableColumn id="4699" xr3:uid="{AD51C207-D3C4-D148-A2F2-10B1A018A230}" name="Column4699"/>
    <tableColumn id="4700" xr3:uid="{F6DC87DA-4B17-824A-8520-B0B1A306B0FE}" name="Column4700"/>
    <tableColumn id="4701" xr3:uid="{08A296D3-B353-C241-98BD-612D77A0022E}" name="Column4701"/>
    <tableColumn id="4702" xr3:uid="{B2F603AE-5FC2-7346-BD0F-3754337B200E}" name="Column4702"/>
    <tableColumn id="4703" xr3:uid="{08ACBE64-CE80-F047-8B30-DD4B4DE87BEF}" name="Column4703"/>
    <tableColumn id="4704" xr3:uid="{B9C03683-DBE2-5B4D-B547-03FACAD73CBD}" name="Column4704"/>
    <tableColumn id="4705" xr3:uid="{CBFC515D-500B-E949-AF2B-293CA03AEB87}" name="Column4705"/>
    <tableColumn id="4706" xr3:uid="{2326FD33-868C-E34F-A0FA-B3B6D52BD196}" name="Column4706"/>
    <tableColumn id="4707" xr3:uid="{313EC1D5-CEA9-194C-8FF4-43B719876534}" name="Column4707"/>
    <tableColumn id="4708" xr3:uid="{FE6423A5-D222-3E40-87DF-C4A93E2E2265}" name="Column4708"/>
    <tableColumn id="4709" xr3:uid="{A5F183A8-2914-BD45-B105-8BB65F0D9D3C}" name="Column4709"/>
    <tableColumn id="4710" xr3:uid="{71F73468-59BB-2B47-B259-111D76AA25D2}" name="Column4710"/>
    <tableColumn id="4711" xr3:uid="{284C76F8-EA00-DC42-9A4F-81ACC59DB7F2}" name="Column4711"/>
    <tableColumn id="4712" xr3:uid="{A5367AE5-9B67-5B4C-861A-DDA970899085}" name="Column4712"/>
    <tableColumn id="4713" xr3:uid="{2A6B58D7-AEAA-0241-8BB6-685C27BE5B48}" name="Column4713"/>
    <tableColumn id="4714" xr3:uid="{A103B29C-D94C-3A42-A792-231501239C57}" name="Column4714"/>
    <tableColumn id="4715" xr3:uid="{913AFB2D-91AC-4D4A-955D-7C227EBE1309}" name="Column4715"/>
    <tableColumn id="4716" xr3:uid="{465F57DE-6012-1642-BB5E-C57D1A81196D}" name="Column4716"/>
    <tableColumn id="4717" xr3:uid="{ACAA46D6-5527-5C4A-941E-720F6FB1CC6B}" name="Column4717"/>
    <tableColumn id="4718" xr3:uid="{152D2476-2CCB-0E47-A84B-7F91474E6BD0}" name="Column4718"/>
    <tableColumn id="4719" xr3:uid="{058B314F-5500-E841-9C53-AFC136CB0B29}" name="Column4719"/>
    <tableColumn id="4720" xr3:uid="{85EC5A5D-2AF4-1041-B40E-7D0ECA2A6CE4}" name="Column4720"/>
    <tableColumn id="4721" xr3:uid="{BCB46BC5-2C99-8B4B-A6C7-9852F7448C45}" name="Column4721"/>
    <tableColumn id="4722" xr3:uid="{5F0EBE27-DEAF-844B-91BD-7D0663B19BD8}" name="Column4722"/>
    <tableColumn id="4723" xr3:uid="{BDEFE687-3C3E-9140-9268-C0D7A765F7A3}" name="Column4723"/>
    <tableColumn id="4724" xr3:uid="{66D3DF49-9FEC-DF4A-8910-6FE75AA74E2D}" name="Column4724"/>
    <tableColumn id="4725" xr3:uid="{7B997DD4-76DD-DF44-8DD1-EDA11951B5F4}" name="Column4725"/>
    <tableColumn id="4726" xr3:uid="{C6000F0F-5277-F145-A137-45FEE9A11A11}" name="Column4726"/>
    <tableColumn id="4727" xr3:uid="{BD2CB81C-1D46-CA48-A123-46176C96A7E1}" name="Column4727"/>
    <tableColumn id="4728" xr3:uid="{CF297DE2-9AD5-5145-A5A5-BACE25E82FF5}" name="Column4728"/>
    <tableColumn id="4729" xr3:uid="{98EC0824-9BE8-4847-9E5A-12CDEC70B5C2}" name="Column4729"/>
    <tableColumn id="4730" xr3:uid="{A822E8EC-85B3-FE44-8FF3-819CE9B19D1C}" name="Column4730"/>
    <tableColumn id="4731" xr3:uid="{4DDE18D6-7F68-0C4E-B53E-8ED91B4533B2}" name="Column4731"/>
    <tableColumn id="4732" xr3:uid="{192BF828-3199-734D-8DC9-0651A55B196A}" name="Column4732"/>
    <tableColumn id="4733" xr3:uid="{E4119B32-6ABB-0642-97FB-E7236CDF27BF}" name="Column4733"/>
    <tableColumn id="4734" xr3:uid="{45AA7BC6-41D1-CC46-83DE-7C6ED7363523}" name="Column4734"/>
    <tableColumn id="4735" xr3:uid="{FA1BF797-9DF0-9645-93FE-D75778157249}" name="Column4735"/>
    <tableColumn id="4736" xr3:uid="{961BC10E-46A8-1944-B14F-4288A652D932}" name="Column4736"/>
    <tableColumn id="4737" xr3:uid="{A0F83633-34A1-F34E-8314-3EAE3278F2D2}" name="Column4737"/>
    <tableColumn id="4738" xr3:uid="{82907C6B-EB65-274B-B2F3-76CFAD3A3664}" name="Column4738"/>
    <tableColumn id="4739" xr3:uid="{32CEC708-2DD8-084B-902C-88F7F5E43E85}" name="Column4739"/>
    <tableColumn id="4740" xr3:uid="{1121BFEC-2E7D-1245-B8A1-F18FD01A6AB2}" name="Column4740"/>
    <tableColumn id="4741" xr3:uid="{D84568EA-EA81-BA4C-B6D3-290E22E9BB68}" name="Column4741"/>
    <tableColumn id="4742" xr3:uid="{44BA6B74-9A64-ED48-805A-F4F0C1C1070C}" name="Column4742"/>
    <tableColumn id="4743" xr3:uid="{5F284E81-383E-9942-A061-356D8C5E7404}" name="Column4743"/>
    <tableColumn id="4744" xr3:uid="{9E43F0C4-19F2-D644-88FD-E206D0A93534}" name="Column4744"/>
    <tableColumn id="4745" xr3:uid="{63244C8B-B35B-6A43-B8AE-187FDB3E8A94}" name="Column4745"/>
    <tableColumn id="4746" xr3:uid="{FB6BCC63-0A17-C843-9C61-40709BBD60F7}" name="Column4746"/>
    <tableColumn id="4747" xr3:uid="{D6B46DB0-5775-2049-86E3-060B6D765F0E}" name="Column4747"/>
    <tableColumn id="4748" xr3:uid="{9C994671-864E-A742-845C-66E7403B8D50}" name="Column4748"/>
    <tableColumn id="4749" xr3:uid="{9444BF29-46AF-BA47-B2C8-D48F483FB313}" name="Column4749"/>
    <tableColumn id="4750" xr3:uid="{99B50C6E-23E4-6945-A9ED-60F26398AFD4}" name="Column4750"/>
    <tableColumn id="4751" xr3:uid="{644C307B-5588-5545-9DB1-5DE6E1900728}" name="Column4751"/>
    <tableColumn id="4752" xr3:uid="{E3551449-9279-B340-9719-670BE5CFA516}" name="Column4752"/>
    <tableColumn id="4753" xr3:uid="{6A954972-682B-5F40-84E1-018566F31DF8}" name="Column4753"/>
    <tableColumn id="4754" xr3:uid="{EFADFFAA-F9D7-6941-BB29-26926AC2D807}" name="Column4754"/>
    <tableColumn id="4755" xr3:uid="{17F9F670-47CE-FA41-B143-783D6BC27AB4}" name="Column4755"/>
    <tableColumn id="4756" xr3:uid="{F2937EEF-DD9F-314B-AEAF-09972F64D185}" name="Column4756"/>
    <tableColumn id="4757" xr3:uid="{6646E337-7110-6F4F-91D3-15409B506B6C}" name="Column4757"/>
    <tableColumn id="4758" xr3:uid="{0936D37D-808E-9C42-A99F-4EA6C19A1A03}" name="Column4758"/>
    <tableColumn id="4759" xr3:uid="{67E45FFB-7CFA-F447-B9C2-C4938F19715E}" name="Column4759"/>
    <tableColumn id="4760" xr3:uid="{FB2E14A8-3277-F744-B844-9CE5BE2CA2CF}" name="Column4760"/>
    <tableColumn id="4761" xr3:uid="{CB8117A6-391C-624B-9ACE-ECCC17CF84F6}" name="Column4761"/>
    <tableColumn id="4762" xr3:uid="{E68A15E7-36EC-9249-A852-8ADDE095140A}" name="Column4762"/>
    <tableColumn id="4763" xr3:uid="{8253DB88-E396-1E4E-A573-CC18FC31362F}" name="Column4763"/>
    <tableColumn id="4764" xr3:uid="{048C215D-1F81-BF40-AE5E-C14B63D34B89}" name="Column4764"/>
    <tableColumn id="4765" xr3:uid="{87E01DE9-BE19-8B41-A632-6E966D6F0714}" name="Column4765"/>
    <tableColumn id="4766" xr3:uid="{3C07DB11-F770-2C44-A28C-53703614A2E5}" name="Column4766"/>
    <tableColumn id="4767" xr3:uid="{01340C5D-E9B9-FE43-986A-9B30EEDB9754}" name="Column4767"/>
    <tableColumn id="4768" xr3:uid="{9FCFD808-4274-384C-A934-4FDC42144A3C}" name="Column4768"/>
    <tableColumn id="4769" xr3:uid="{6271A476-40FA-6447-B092-CDB543CDA439}" name="Column4769"/>
    <tableColumn id="4770" xr3:uid="{CF262414-4C00-9241-B60C-70F5E7972D92}" name="Column4770"/>
    <tableColumn id="4771" xr3:uid="{276DAADA-817A-0E4F-8DE2-8D81404FA22B}" name="Column4771"/>
    <tableColumn id="4772" xr3:uid="{DFEB3E82-942B-3E4F-B71C-A05F01EA5491}" name="Column4772"/>
    <tableColumn id="4773" xr3:uid="{D7EF4507-446D-8A4C-A9CA-02DEF3958515}" name="Column4773"/>
    <tableColumn id="4774" xr3:uid="{D2E5031C-DC8C-5A41-A510-D6E50439F7F8}" name="Column4774"/>
    <tableColumn id="4775" xr3:uid="{B4F872BB-E47D-9E42-8650-0B78ECC20275}" name="Column4775"/>
    <tableColumn id="4776" xr3:uid="{3B3E6330-96D9-F34F-8F49-B407256BC9CF}" name="Column4776"/>
    <tableColumn id="4777" xr3:uid="{3D8E3FC2-9B0F-D54F-B9BE-6D45A7C939FB}" name="Column4777"/>
    <tableColumn id="4778" xr3:uid="{94C25951-2F11-C148-8528-C2514CA1168C}" name="Column4778"/>
    <tableColumn id="4779" xr3:uid="{2989CE23-6EA0-364B-88CE-A7A697709F40}" name="Column4779"/>
    <tableColumn id="4780" xr3:uid="{B648BAEE-1FEE-2746-A7FD-62AFD883E225}" name="Column4780"/>
    <tableColumn id="4781" xr3:uid="{B8C3EA86-EEB1-E84D-9062-2AB7A4ED1C8A}" name="Column4781"/>
    <tableColumn id="4782" xr3:uid="{AA57A7B8-F563-9B4A-B515-F73865D983DE}" name="Column4782"/>
    <tableColumn id="4783" xr3:uid="{BE883D25-CB01-4D46-B578-7B30C62A4B98}" name="Column4783"/>
    <tableColumn id="4784" xr3:uid="{97A116B6-8936-E94A-BD8F-DA6A3175B25D}" name="Column4784"/>
    <tableColumn id="4785" xr3:uid="{E0694C6E-0BE0-6A45-98A6-BB6F759BE875}" name="Column4785"/>
    <tableColumn id="4786" xr3:uid="{BE39C03B-E99E-F84B-B3B0-2DC1EE615D11}" name="Column4786"/>
    <tableColumn id="4787" xr3:uid="{5159CE64-EB0A-A847-864A-CD71FD07BC8F}" name="Column4787"/>
    <tableColumn id="4788" xr3:uid="{90B7A4FC-46A7-1246-A7A1-A4F4F879FE0F}" name="Column4788"/>
    <tableColumn id="4789" xr3:uid="{E978D772-6D02-974E-B305-1BE4603E50DC}" name="Column4789"/>
    <tableColumn id="4790" xr3:uid="{F7931508-7B02-6B4B-80CD-1A09DDDF0344}" name="Column4790"/>
    <tableColumn id="4791" xr3:uid="{329F252F-BA25-A545-A611-7D7B5C1A2A25}" name="Column4791"/>
    <tableColumn id="4792" xr3:uid="{60B61FD9-A43A-6D45-A889-0C6671A9BB58}" name="Column4792"/>
    <tableColumn id="4793" xr3:uid="{2C80A6E1-C514-8D4B-A109-A0BAF448F690}" name="Column4793"/>
    <tableColumn id="4794" xr3:uid="{4DAA110D-950C-3847-9C10-6872D1F133D1}" name="Column4794"/>
    <tableColumn id="4795" xr3:uid="{EFC5836E-090C-F342-9061-FEF14282F851}" name="Column4795"/>
    <tableColumn id="4796" xr3:uid="{77041B06-68E7-C745-9448-DCB2DCA08544}" name="Column4796"/>
    <tableColumn id="4797" xr3:uid="{723B6589-2AD3-6B4B-846D-8CC5FAEC9AE1}" name="Column4797"/>
    <tableColumn id="4798" xr3:uid="{D4A910F4-B5DE-7840-B3EC-A5F2CB2FD3DC}" name="Column4798"/>
    <tableColumn id="4799" xr3:uid="{EFAE20FD-8616-2748-B743-304A97787240}" name="Column4799"/>
    <tableColumn id="4800" xr3:uid="{30FEE1BE-D583-404C-87EE-52334BD8269D}" name="Column4800"/>
    <tableColumn id="4801" xr3:uid="{35A90731-D585-CA46-9A9C-3CB651FB041B}" name="Column4801"/>
    <tableColumn id="4802" xr3:uid="{F0B001F3-29B9-8441-9606-37CA08D991F8}" name="Column4802"/>
    <tableColumn id="4803" xr3:uid="{F941775C-1030-9A46-A1AF-3C81B51967FD}" name="Column4803"/>
    <tableColumn id="4804" xr3:uid="{F4FABD2D-0F90-F44C-8584-7DD34E6C7C1C}" name="Column4804"/>
    <tableColumn id="4805" xr3:uid="{B89BEE9D-03A9-8242-BEF2-4DF964513A3C}" name="Column4805"/>
    <tableColumn id="4806" xr3:uid="{0C216A61-6D14-ED49-B8A7-66417E3508C1}" name="Column4806"/>
    <tableColumn id="4807" xr3:uid="{41E4DC3D-0BE7-E042-A359-643D5AC0B01B}" name="Column4807"/>
    <tableColumn id="4808" xr3:uid="{18A76D8F-C8EC-2D4A-8CE8-EE10AFC7FE77}" name="Column4808"/>
    <tableColumn id="4809" xr3:uid="{2E77B2AA-65A0-CF4D-895B-194D6E1157E2}" name="Column4809"/>
    <tableColumn id="4810" xr3:uid="{C659B938-72D2-F643-AC42-EE619DC4D7A3}" name="Column4810"/>
    <tableColumn id="4811" xr3:uid="{65C76170-4A17-3E4A-869E-0D4CC46A1951}" name="Column4811"/>
    <tableColumn id="4812" xr3:uid="{B0E6BFF2-F9B3-154E-AD72-A2DDEABABE9D}" name="Column4812"/>
    <tableColumn id="4813" xr3:uid="{20A93664-A3B0-D147-BBA5-AE4B714B98C3}" name="Column4813"/>
    <tableColumn id="4814" xr3:uid="{33675067-4A41-0F48-B796-08D1EAB81708}" name="Column4814"/>
    <tableColumn id="4815" xr3:uid="{82EE7F81-84B3-D84F-AF34-0DB63E8F6CDE}" name="Column4815"/>
    <tableColumn id="4816" xr3:uid="{6A91C594-E542-6E4B-B7C5-DE8A7BD8791C}" name="Column4816"/>
    <tableColumn id="4817" xr3:uid="{94C1F75C-1E79-3540-92D2-F36CC8E1B393}" name="Column4817"/>
    <tableColumn id="4818" xr3:uid="{4723F4FB-6B54-1649-B73A-EB463816E69D}" name="Column4818"/>
    <tableColumn id="4819" xr3:uid="{7472A7C2-45A4-9A4E-BDA3-B4DBCAD8AA4F}" name="Column4819"/>
    <tableColumn id="4820" xr3:uid="{D8D96F71-31AD-BA4C-B870-9B1869E6F415}" name="Column4820"/>
    <tableColumn id="4821" xr3:uid="{DC2F46DA-0B70-3F41-A49D-0B8146F64FFE}" name="Column4821"/>
    <tableColumn id="4822" xr3:uid="{690C6F24-BE97-F34E-84DA-29EE90A8DD36}" name="Column4822"/>
    <tableColumn id="4823" xr3:uid="{61AD0D88-240E-124A-BE07-4680B8AEF71E}" name="Column4823"/>
    <tableColumn id="4824" xr3:uid="{6B6B435A-4D05-C44E-9AFD-82DA39D9461B}" name="Column4824"/>
    <tableColumn id="4825" xr3:uid="{17FB6B74-1687-7E42-9AB3-5D36D3B4C6FD}" name="Column4825"/>
    <tableColumn id="4826" xr3:uid="{DBA639AB-61CB-6341-807E-C11E4D5A4AAE}" name="Column4826"/>
    <tableColumn id="4827" xr3:uid="{047516B1-7ED8-3B4F-9DE5-F0194B721608}" name="Column4827"/>
    <tableColumn id="4828" xr3:uid="{0FA92E38-5AC5-5A45-91F6-E0D513DCCAA8}" name="Column4828"/>
    <tableColumn id="4829" xr3:uid="{7009AAE8-C3D6-1640-BC20-DEB38C0A38B0}" name="Column4829"/>
    <tableColumn id="4830" xr3:uid="{B45EE4D5-44D1-954D-ACF5-136A621120B3}" name="Column4830"/>
    <tableColumn id="4831" xr3:uid="{F87F0E5C-84E5-EC4D-81B5-260CFB2A1DAC}" name="Column4831"/>
    <tableColumn id="4832" xr3:uid="{A076F7F3-566D-1441-8502-469A7FCB4F2D}" name="Column4832"/>
    <tableColumn id="4833" xr3:uid="{491923CD-AD34-1C4F-8EB4-A8F4654C857F}" name="Column4833"/>
    <tableColumn id="4834" xr3:uid="{2CFB2758-494E-ED41-814B-F932277ED81D}" name="Column4834"/>
    <tableColumn id="4835" xr3:uid="{133C9D8D-D3D5-FF4B-9762-C3C181B8980B}" name="Column4835"/>
    <tableColumn id="4836" xr3:uid="{91F4B6B1-A2CA-4943-944B-2C65A0C016AF}" name="Column4836"/>
    <tableColumn id="4837" xr3:uid="{A5666090-9F4B-B940-894A-C9D964B1B097}" name="Column4837"/>
    <tableColumn id="4838" xr3:uid="{386FC094-4549-184F-A595-F286BCAA264F}" name="Column4838"/>
    <tableColumn id="4839" xr3:uid="{ADCF6881-9391-0A42-8A07-0D453977A834}" name="Column4839"/>
    <tableColumn id="4840" xr3:uid="{71ED88AA-24CC-1349-9960-58B2FA37EEE0}" name="Column4840"/>
    <tableColumn id="4841" xr3:uid="{543BE6BD-CA9A-9349-9A3C-1BAF6E7F7888}" name="Column4841"/>
    <tableColumn id="4842" xr3:uid="{CDEEAC19-F385-C241-B7EA-2BC5373438FB}" name="Column4842"/>
    <tableColumn id="4843" xr3:uid="{6CE1793A-D0D4-704A-AA0C-9CC51AF1B256}" name="Column4843"/>
    <tableColumn id="4844" xr3:uid="{40B3D03D-308F-7D49-9239-4AAD18E0D61C}" name="Column4844"/>
    <tableColumn id="4845" xr3:uid="{E04E919F-D4CF-5B49-B5C9-E356E4B680C7}" name="Column4845"/>
    <tableColumn id="4846" xr3:uid="{D37D3A22-CC37-094B-98CE-18056109B8D9}" name="Column4846"/>
    <tableColumn id="4847" xr3:uid="{F74B772D-B411-D842-82A3-B121DC355F9A}" name="Column4847"/>
    <tableColumn id="4848" xr3:uid="{4429496E-3043-744F-89AB-04EDFBC7B97A}" name="Column4848"/>
    <tableColumn id="4849" xr3:uid="{3229493E-C041-564C-919F-FDD43997C59E}" name="Column4849"/>
    <tableColumn id="4850" xr3:uid="{FE277D93-CE95-B84E-B967-532911E0B828}" name="Column4850"/>
    <tableColumn id="4851" xr3:uid="{03801B01-A25D-FD45-9DF5-CF99EC4B6F7F}" name="Column4851"/>
    <tableColumn id="4852" xr3:uid="{4A4ACAB1-7189-9F4A-AD98-E2CD76B3F5DF}" name="Column4852"/>
    <tableColumn id="4853" xr3:uid="{E1229AA8-68F1-2D4B-B4B5-8A8B84BF2F35}" name="Column4853"/>
    <tableColumn id="4854" xr3:uid="{B4509419-C62A-2E4A-99BD-E4F9CA0C4D27}" name="Column4854"/>
    <tableColumn id="4855" xr3:uid="{ED8801BD-8563-304B-83B9-032FE90F7645}" name="Column4855"/>
    <tableColumn id="4856" xr3:uid="{4F68C2D5-596D-D548-AF34-D499141DC332}" name="Column4856"/>
    <tableColumn id="4857" xr3:uid="{2DC024F6-666F-9B46-8FFA-3891B8C2000D}" name="Column4857"/>
    <tableColumn id="4858" xr3:uid="{0413E386-C4EE-0B44-AE94-9A7569230EA0}" name="Column4858"/>
    <tableColumn id="4859" xr3:uid="{1AC4FF67-6BBD-1646-8B74-39877A620B48}" name="Column4859"/>
    <tableColumn id="4860" xr3:uid="{F6D00D70-5A44-6F4B-ABEC-6C35FAAB5383}" name="Column4860"/>
    <tableColumn id="4861" xr3:uid="{DDC13C3F-0956-5E49-9B59-217E512FCE17}" name="Column4861"/>
    <tableColumn id="4862" xr3:uid="{230C8802-E7FB-B34C-B060-76C5D505306D}" name="Column4862"/>
    <tableColumn id="4863" xr3:uid="{0434E641-3550-5241-82A8-293DCB006282}" name="Column4863"/>
    <tableColumn id="4864" xr3:uid="{098C74CE-9680-8C47-AA98-2BB4DEFEC73E}" name="Column4864"/>
    <tableColumn id="4865" xr3:uid="{2C511F0A-F14E-194F-BFC6-68A54F26E388}" name="Column4865"/>
    <tableColumn id="4866" xr3:uid="{D40E314D-D01C-8540-AEFE-AF6D20FC1D1E}" name="Column4866"/>
    <tableColumn id="4867" xr3:uid="{BAA31D1F-5AE4-8B42-A72C-DC1C83B3AFDD}" name="Column4867"/>
    <tableColumn id="4868" xr3:uid="{5CB5B8E3-ABAE-5548-8EA6-29C7FA78F40B}" name="Column4868"/>
    <tableColumn id="4869" xr3:uid="{76DAD4FF-46AF-3A4A-9AF5-17BF018C4B51}" name="Column4869"/>
    <tableColumn id="4870" xr3:uid="{58BB86FE-F7BB-CE4A-ABBE-5FAA0F8CE17E}" name="Column4870"/>
    <tableColumn id="4871" xr3:uid="{B51977BC-3DCD-3C43-9CEF-6C96417B4A92}" name="Column4871"/>
    <tableColumn id="4872" xr3:uid="{8BB1F63C-E060-C448-BB8D-97035C5DB593}" name="Column4872"/>
    <tableColumn id="4873" xr3:uid="{FE7843A4-86BF-EF4A-BC25-14CF46A99258}" name="Column4873"/>
    <tableColumn id="4874" xr3:uid="{F6D624C3-AFF5-FD49-A5D6-4C12D20C7794}" name="Column4874"/>
    <tableColumn id="4875" xr3:uid="{88B7BBA6-0AEF-394B-8C62-203440BA952A}" name="Column4875"/>
    <tableColumn id="4876" xr3:uid="{2CE82E13-667B-E74E-9BE2-7E8820AD70FF}" name="Column4876"/>
    <tableColumn id="4877" xr3:uid="{3DBAB987-C8F0-4E4F-ADF9-1E9551FF4F97}" name="Column4877"/>
    <tableColumn id="4878" xr3:uid="{66A8D24B-DC1F-5444-8A45-585CD0AFDB7F}" name="Column4878"/>
    <tableColumn id="4879" xr3:uid="{1F008235-1A1A-0244-BDC2-573C3E53F1EB}" name="Column4879"/>
    <tableColumn id="4880" xr3:uid="{5E53A8FB-87A5-7A4C-8AE1-711EE4393BE5}" name="Column4880"/>
    <tableColumn id="4881" xr3:uid="{D78CBA35-FDCB-5A49-871E-FCCF20EDD046}" name="Column4881"/>
    <tableColumn id="4882" xr3:uid="{C7631D8E-876F-DF49-AFA4-C87C540F7F00}" name="Column4882"/>
    <tableColumn id="4883" xr3:uid="{2370092F-2CBC-3A4E-B1CC-1A3C3DFB95E6}" name="Column4883"/>
    <tableColumn id="4884" xr3:uid="{6B62FDD0-AE12-7F4B-BADF-8F2566A815E7}" name="Column4884"/>
    <tableColumn id="4885" xr3:uid="{D47FB86B-0EC9-964C-A493-9E899D2AA5E3}" name="Column4885"/>
    <tableColumn id="4886" xr3:uid="{03C4C581-D19D-9D44-9E0E-2AAAE141587C}" name="Column4886"/>
    <tableColumn id="4887" xr3:uid="{D6CED790-B00A-A84E-9EF1-F60B56B161C7}" name="Column4887"/>
    <tableColumn id="4888" xr3:uid="{4AC220C5-4527-054F-8A6C-3AC37ED69CD0}" name="Column4888"/>
    <tableColumn id="4889" xr3:uid="{3ED2C8BE-0063-D548-B418-7DBACEB87D9F}" name="Column4889"/>
    <tableColumn id="4890" xr3:uid="{325C05F5-545B-3F41-8E19-DE4D2C6CE5F1}" name="Column4890"/>
    <tableColumn id="4891" xr3:uid="{95A142DA-BF3D-5447-9C31-ED80DCCC5A8C}" name="Column4891"/>
    <tableColumn id="4892" xr3:uid="{6C5FC444-7C98-4942-8E8D-9C858634E65A}" name="Column4892"/>
    <tableColumn id="4893" xr3:uid="{62DC95E4-8E14-B44A-B385-CA364B30DDDA}" name="Column4893"/>
    <tableColumn id="4894" xr3:uid="{70935105-0D79-5046-B7A9-160996869045}" name="Column4894"/>
    <tableColumn id="4895" xr3:uid="{EC13C59E-4382-2042-95B7-6A681D6E2161}" name="Column4895"/>
    <tableColumn id="4896" xr3:uid="{3C4FF131-1BA7-304C-B7D2-6397FEA83B0C}" name="Column4896"/>
    <tableColumn id="4897" xr3:uid="{73E5AEE0-4F3B-874B-8BBC-17F79F710FBC}" name="Column4897"/>
    <tableColumn id="4898" xr3:uid="{6CEEE6BC-1C34-0241-AC49-10E3B050FC6C}" name="Column4898"/>
    <tableColumn id="4899" xr3:uid="{2932CB66-5E46-EA4E-B8D8-D713F4FBBB79}" name="Column4899"/>
    <tableColumn id="4900" xr3:uid="{916289A5-ADED-EA49-B6A5-A21413CA46FE}" name="Column4900"/>
    <tableColumn id="4901" xr3:uid="{9A512B9A-7350-0745-96F4-8F0A392B0A01}" name="Column4901"/>
    <tableColumn id="4902" xr3:uid="{175ABE9B-A9E6-BE48-B1FE-A4A4789C8E3C}" name="Column4902"/>
    <tableColumn id="4903" xr3:uid="{9869A205-D6FE-564D-9F62-7A3FCE155B4B}" name="Column4903"/>
    <tableColumn id="4904" xr3:uid="{0DAD1212-0FAC-6D47-A726-4DB5F0173E65}" name="Column4904"/>
    <tableColumn id="4905" xr3:uid="{B73F38DA-7FE6-3F4A-AEDB-19749E2F0D82}" name="Column4905"/>
    <tableColumn id="4906" xr3:uid="{8BCE7AF7-9B0C-E041-84D5-3B7CF419B4AF}" name="Column4906"/>
    <tableColumn id="4907" xr3:uid="{87594A2D-1B5C-6142-AC7C-DB729BC1D9C0}" name="Column4907"/>
    <tableColumn id="4908" xr3:uid="{7F740D41-D6C7-A247-82AF-E17DC3095580}" name="Column4908"/>
    <tableColumn id="4909" xr3:uid="{073E7BB0-3329-1047-97D9-1B185465F115}" name="Column4909"/>
    <tableColumn id="4910" xr3:uid="{0816C63B-5477-9F4F-B6CB-3A32D893682C}" name="Column4910"/>
    <tableColumn id="4911" xr3:uid="{9A2BFC93-92AF-394D-BBCA-07E61B628668}" name="Column4911"/>
    <tableColumn id="4912" xr3:uid="{02C0A6DE-2D01-BF4A-BDC2-5EE2AEC3C03A}" name="Column4912"/>
    <tableColumn id="4913" xr3:uid="{C2402DB5-764D-684D-BCFF-A34D5E2490D0}" name="Column4913"/>
    <tableColumn id="4914" xr3:uid="{2D31B24F-C87A-DF4C-9D70-6B0A0E86DF19}" name="Column4914"/>
    <tableColumn id="4915" xr3:uid="{BD17B75D-E563-4142-8702-311F466EEB7E}" name="Column4915"/>
    <tableColumn id="4916" xr3:uid="{B8B064EE-C72A-DC44-8983-FEDCC6A010B0}" name="Column4916"/>
    <tableColumn id="4917" xr3:uid="{1745A375-ADCC-F64E-B790-7119087F49F0}" name="Column4917"/>
    <tableColumn id="4918" xr3:uid="{653A3D59-F0A8-094E-894A-73FAF750C221}" name="Column4918"/>
    <tableColumn id="4919" xr3:uid="{7133D19D-00AD-794C-8466-85C35692E01C}" name="Column4919"/>
    <tableColumn id="4920" xr3:uid="{FD9322C4-F909-0548-A626-37C8F93AEA77}" name="Column4920"/>
    <tableColumn id="4921" xr3:uid="{8FA117E1-5346-1D48-8A2B-8502DFCEB115}" name="Column4921"/>
    <tableColumn id="4922" xr3:uid="{18F5904B-51EB-454C-A97B-0A482A213215}" name="Column4922"/>
    <tableColumn id="4923" xr3:uid="{85D65846-801E-974F-A1EA-8709CDF800D7}" name="Column4923"/>
    <tableColumn id="4924" xr3:uid="{A2A1F8A3-004D-F648-81AE-294BC61CC00A}" name="Column4924"/>
    <tableColumn id="4925" xr3:uid="{B38012FE-22F1-DF44-A350-227788E915E7}" name="Column4925"/>
    <tableColumn id="4926" xr3:uid="{B8A6E5E7-A468-2947-ACDF-95C1AA7BD93E}" name="Column4926"/>
    <tableColumn id="4927" xr3:uid="{6A101CFB-D852-7E4C-B0C8-1EDBB7213A79}" name="Column4927"/>
    <tableColumn id="4928" xr3:uid="{72CD413E-529C-B44E-8DAA-5B0E841A7B0E}" name="Column4928"/>
    <tableColumn id="4929" xr3:uid="{B435DA1F-BF8B-BE47-83F5-84BEA7CD9810}" name="Column4929"/>
    <tableColumn id="4930" xr3:uid="{A4FF5BB1-E787-7840-A3D7-18EEA12BA071}" name="Column4930"/>
    <tableColumn id="4931" xr3:uid="{404BA585-0D72-8148-AC3A-B5BA7657BBFB}" name="Column4931"/>
    <tableColumn id="4932" xr3:uid="{1F0364FE-251B-AF45-8259-E3FBCFF09AB6}" name="Column4932"/>
    <tableColumn id="4933" xr3:uid="{725FD5DE-013A-FE4A-8E7D-D65795FF262F}" name="Column4933"/>
    <tableColumn id="4934" xr3:uid="{85D8BDB4-1C27-3F42-97D7-0913A2D43473}" name="Column4934"/>
    <tableColumn id="4935" xr3:uid="{10257409-F90F-9D45-A541-420AE0747242}" name="Column4935"/>
    <tableColumn id="4936" xr3:uid="{5B10BA50-55E5-C24F-8547-69C6CFF2B6EF}" name="Column4936"/>
    <tableColumn id="4937" xr3:uid="{AD610C2E-3A9C-C54F-A84F-2BF08F8F1366}" name="Column4937"/>
    <tableColumn id="4938" xr3:uid="{604ACBD6-B689-5F4A-A1E7-F476D220E338}" name="Column4938"/>
    <tableColumn id="4939" xr3:uid="{049CF2BD-32DA-D541-A151-0CC8AEE06B14}" name="Column4939"/>
    <tableColumn id="4940" xr3:uid="{1C1E5605-76A1-5C43-9F53-27CDFB550D20}" name="Column4940"/>
    <tableColumn id="4941" xr3:uid="{D8BEE10D-E3EF-474B-A628-5208DF270D1E}" name="Column4941"/>
    <tableColumn id="4942" xr3:uid="{B9810014-B55B-074C-A859-ED812D901929}" name="Column4942"/>
    <tableColumn id="4943" xr3:uid="{97CF8E67-9C27-8546-AA5A-6A75CD25A925}" name="Column4943"/>
    <tableColumn id="4944" xr3:uid="{1A5159E4-BA50-CD4C-BFE3-2DE64A055496}" name="Column4944"/>
    <tableColumn id="4945" xr3:uid="{FA552E84-6F85-6D4A-8154-A0A27EA1C71A}" name="Column4945"/>
    <tableColumn id="4946" xr3:uid="{24369DBC-38FE-E74A-9C8D-8031B9C91D99}" name="Column4946"/>
    <tableColumn id="4947" xr3:uid="{3B39A936-0B0F-CE46-B55D-0ACC0CD5625F}" name="Column4947"/>
    <tableColumn id="4948" xr3:uid="{9643F5AA-7C53-E746-8374-CAA74C83F4EE}" name="Column4948"/>
    <tableColumn id="4949" xr3:uid="{0859F517-62CE-3146-92BC-BEA073D5E9A7}" name="Column4949"/>
    <tableColumn id="4950" xr3:uid="{C18C131E-5896-0C4E-9950-62FE70F29F6D}" name="Column4950"/>
    <tableColumn id="4951" xr3:uid="{B79CEB4B-C03B-5D4D-B026-E463BECA18E0}" name="Column4951"/>
    <tableColumn id="4952" xr3:uid="{68C3D792-2805-CD4C-98AB-04BDA5670C27}" name="Column4952"/>
    <tableColumn id="4953" xr3:uid="{97AF45C6-5E91-704F-BB1C-EF242DE4653A}" name="Column4953"/>
    <tableColumn id="4954" xr3:uid="{5A15E2CF-25C8-8D45-A1B9-0552B8D3BB6E}" name="Column4954"/>
    <tableColumn id="4955" xr3:uid="{F9D70BFC-04BD-1442-9F7A-92161B8B05D3}" name="Column4955"/>
    <tableColumn id="4956" xr3:uid="{4FEE9D9E-A578-7940-9439-657564927C28}" name="Column4956"/>
    <tableColumn id="4957" xr3:uid="{6D22F059-072A-7641-A28B-4DCE3D09378E}" name="Column4957"/>
    <tableColumn id="4958" xr3:uid="{C3353DDA-1837-184F-B782-2949E62348E4}" name="Column4958"/>
    <tableColumn id="4959" xr3:uid="{2CCC5CBA-3274-B14A-99DB-BC16F483EAA2}" name="Column4959"/>
    <tableColumn id="4960" xr3:uid="{22BD7BF3-9447-5349-B4A3-B1994C8ED7DC}" name="Column4960"/>
    <tableColumn id="4961" xr3:uid="{C4B4C21D-0E1A-E049-AC5C-C0DEEF179DAD}" name="Column4961"/>
    <tableColumn id="4962" xr3:uid="{56B1CACF-2AF8-A740-9F9E-5E2AA84C0545}" name="Column4962"/>
    <tableColumn id="4963" xr3:uid="{0D1AACB1-669F-8E48-9A1E-164BE4E02D6D}" name="Column4963"/>
    <tableColumn id="4964" xr3:uid="{D0EFADA9-C869-5346-A162-67D295A31218}" name="Column4964"/>
    <tableColumn id="4965" xr3:uid="{E1357FBF-B804-2246-81CD-43F115E58DC2}" name="Column4965"/>
    <tableColumn id="4966" xr3:uid="{A5BF0407-7CD6-ED41-8B8A-E3E8F11ED452}" name="Column4966"/>
    <tableColumn id="4967" xr3:uid="{0E356926-BC59-A84E-9EB6-911D5A11FA0F}" name="Column4967"/>
    <tableColumn id="4968" xr3:uid="{4158E9D8-B08D-0B41-A62E-0B55D1CBE288}" name="Column4968"/>
    <tableColumn id="4969" xr3:uid="{AB8CD750-B43C-2E45-9517-93DE61B98B03}" name="Column4969"/>
    <tableColumn id="4970" xr3:uid="{F672A8FD-BCD5-3E49-8BB5-8D9C11408149}" name="Column4970"/>
    <tableColumn id="4971" xr3:uid="{0BC43E64-7AE3-9B4F-BFEC-0BF1A97A6144}" name="Column4971"/>
    <tableColumn id="4972" xr3:uid="{68A57011-A09D-D141-9CC1-7D908D9F13E7}" name="Column4972"/>
    <tableColumn id="4973" xr3:uid="{2F403762-68FA-6F41-BCE4-E6E7F6B3327E}" name="Column4973"/>
    <tableColumn id="4974" xr3:uid="{402A5B77-B53C-CA4E-BB51-8D5EBDE1964C}" name="Column4974"/>
    <tableColumn id="4975" xr3:uid="{772112A1-E05A-724E-984D-16CECAFD9516}" name="Column4975"/>
    <tableColumn id="4976" xr3:uid="{447DBDDE-BF42-654B-B9DE-E1C1097CE09B}" name="Column4976"/>
    <tableColumn id="4977" xr3:uid="{5EB78893-D215-784F-B071-0669738B0933}" name="Column4977"/>
    <tableColumn id="4978" xr3:uid="{0A77E530-E884-EC4E-A58F-C5429E182F27}" name="Column4978"/>
    <tableColumn id="4979" xr3:uid="{B4348340-4189-2845-81B4-32CFE363A32C}" name="Column4979"/>
    <tableColumn id="4980" xr3:uid="{71680B71-2A2E-4F44-B10D-0394DE43F367}" name="Column4980"/>
    <tableColumn id="4981" xr3:uid="{0F87AA1E-A81A-C342-A134-5CCA7D129957}" name="Column4981"/>
    <tableColumn id="4982" xr3:uid="{83E00366-0170-2646-94DF-86EB7BA3879B}" name="Column4982"/>
    <tableColumn id="4983" xr3:uid="{A6BF5D82-0DB4-514A-9E01-4F8BB961B53F}" name="Column4983"/>
    <tableColumn id="4984" xr3:uid="{CF0508E7-70F4-714C-A900-B1C5EF1FBDBF}" name="Column4984"/>
    <tableColumn id="4985" xr3:uid="{0E3665C1-BD19-1E43-AB4A-2BD7A534649E}" name="Column4985"/>
    <tableColumn id="4986" xr3:uid="{F1A0E56E-2939-2241-8B3E-8D8DBD45A28B}" name="Column4986"/>
    <tableColumn id="4987" xr3:uid="{8A50544F-75E6-3D43-AD9C-23D3A4645350}" name="Column4987"/>
    <tableColumn id="4988" xr3:uid="{1198B955-B6DD-FB47-B0A8-0A1A3C65927A}" name="Column4988"/>
    <tableColumn id="4989" xr3:uid="{63E1A62B-7536-4642-8267-2855915FB7CF}" name="Column4989"/>
    <tableColumn id="4990" xr3:uid="{E653C81A-7AB4-9C4E-8556-BDFA1BE82031}" name="Column4990"/>
    <tableColumn id="4991" xr3:uid="{7EF3A7BA-FAD6-F747-8DB0-B3A83404A8FF}" name="Column4991"/>
    <tableColumn id="4992" xr3:uid="{FD7B1206-029A-254D-B63A-A157D6ABF5A1}" name="Column4992"/>
    <tableColumn id="4993" xr3:uid="{FE568633-0446-9C4C-B5E3-FCA671C8638A}" name="Column4993"/>
    <tableColumn id="4994" xr3:uid="{24369B4B-873B-AA41-9AAE-76C18744B035}" name="Column4994"/>
    <tableColumn id="4995" xr3:uid="{9490AD9C-F302-C543-AA4F-75E04BB941DA}" name="Column4995"/>
    <tableColumn id="4996" xr3:uid="{5AE6556A-C55C-C341-9F3E-2EC78C045C1F}" name="Column4996"/>
    <tableColumn id="4997" xr3:uid="{88DC6D76-850B-714C-858A-DF804F58489E}" name="Column4997"/>
    <tableColumn id="4998" xr3:uid="{6F491D15-5A6E-464D-AD9C-2BDD307577F0}" name="Column4998"/>
    <tableColumn id="4999" xr3:uid="{870D8081-5C2A-FB42-B793-18D2004B94B6}" name="Column4999"/>
    <tableColumn id="5000" xr3:uid="{DA64509A-3D25-C140-BFC8-157B48E6692B}" name="Column5000"/>
    <tableColumn id="5001" xr3:uid="{AB66EE13-BB1C-2944-A2CD-9ED697105DE2}" name="Column5001"/>
    <tableColumn id="5002" xr3:uid="{DE265B03-D647-E24F-B8F9-6B86E3971196}" name="Column5002"/>
    <tableColumn id="5003" xr3:uid="{988A25EE-47E3-0E47-8530-5B73DF09E67C}" name="Column5003"/>
    <tableColumn id="5004" xr3:uid="{EEB0D78C-8E4A-B343-959E-FF065ED4E048}" name="Column5004"/>
    <tableColumn id="5005" xr3:uid="{A2FF92A0-0539-D541-BF69-1F04DAC3DE4A}" name="Column5005"/>
    <tableColumn id="5006" xr3:uid="{BBD8739C-1F59-5E4A-8283-F46F928E562B}" name="Column5006"/>
    <tableColumn id="5007" xr3:uid="{83CFC27C-3124-1646-954A-57D0A09D96B3}" name="Column5007"/>
    <tableColumn id="5008" xr3:uid="{B1DD48F9-C435-1E40-89F2-5E29F5FF26B9}" name="Column5008"/>
    <tableColumn id="5009" xr3:uid="{0C71A36F-D6E0-DE40-B237-991365959F54}" name="Column5009"/>
    <tableColumn id="5010" xr3:uid="{E0D27ED0-4249-3F48-9AB9-45DA5838B0B3}" name="Column5010"/>
    <tableColumn id="5011" xr3:uid="{AFD963EC-056C-7D42-92BA-151D0237BC2E}" name="Column5011"/>
    <tableColumn id="5012" xr3:uid="{965602C3-BE5F-C046-A0B3-EB4D9F4814AC}" name="Column5012"/>
    <tableColumn id="5013" xr3:uid="{C4C42C50-8458-6242-8EF2-49C86C17B578}" name="Column5013"/>
    <tableColumn id="5014" xr3:uid="{5D32EC36-C895-DA4B-AC9E-027044A4C690}" name="Column5014"/>
    <tableColumn id="5015" xr3:uid="{9DBB4D45-238E-FF49-8A46-2AD53466DD8D}" name="Column5015"/>
    <tableColumn id="5016" xr3:uid="{214EBCB2-8C36-3D42-B42B-3D2A47FDCD9E}" name="Column5016"/>
    <tableColumn id="5017" xr3:uid="{CD4E1576-DE11-124E-8808-0CE5A7636983}" name="Column5017"/>
    <tableColumn id="5018" xr3:uid="{32F6C66F-6768-2B42-BE60-6D6FEDA535EA}" name="Column5018"/>
    <tableColumn id="5019" xr3:uid="{44DF53F0-F26B-AD4B-B6BF-D3634544A37D}" name="Column5019"/>
    <tableColumn id="5020" xr3:uid="{115A2899-D755-CC41-A7FA-B55176DB6AF3}" name="Column5020"/>
    <tableColumn id="5021" xr3:uid="{E810EAA3-0CB1-1841-9DBF-DE31B9860821}" name="Column5021"/>
    <tableColumn id="5022" xr3:uid="{3AE1E7B3-57D5-1A4F-AD21-3CD5A492A759}" name="Column5022"/>
    <tableColumn id="5023" xr3:uid="{F8E2A375-D16C-8D41-BEE9-E197C44ED525}" name="Column5023"/>
    <tableColumn id="5024" xr3:uid="{82A3E457-50D7-2046-B08A-378B688B1A9B}" name="Column5024"/>
    <tableColumn id="5025" xr3:uid="{86831DBD-96A6-B542-A635-3837C66A657E}" name="Column5025"/>
    <tableColumn id="5026" xr3:uid="{F05C9178-A080-C948-AF4D-084504BE7E01}" name="Column5026"/>
    <tableColumn id="5027" xr3:uid="{68C0E868-E883-B54C-A0F9-DCD1E8487771}" name="Column5027"/>
    <tableColumn id="5028" xr3:uid="{7BDDB469-34EB-C44C-8528-1B31D67913BE}" name="Column5028"/>
    <tableColumn id="5029" xr3:uid="{22CAAD32-E79C-654D-8A09-F8C87F4DA87E}" name="Column5029"/>
    <tableColumn id="5030" xr3:uid="{A5447B70-D135-E741-8F6A-441FA3373CA3}" name="Column5030"/>
    <tableColumn id="5031" xr3:uid="{2305E6AD-D6F9-704D-98D5-40D983F41889}" name="Column5031"/>
    <tableColumn id="5032" xr3:uid="{77B863D9-BCBE-4F4A-85A4-07A5E7122E78}" name="Column5032"/>
    <tableColumn id="5033" xr3:uid="{A946611A-CBD9-1E48-8DF7-D25D33D64A14}" name="Column5033"/>
    <tableColumn id="5034" xr3:uid="{6D4257A0-761F-FB44-AAC3-40899F52D4E2}" name="Column5034"/>
    <tableColumn id="5035" xr3:uid="{4351D4D4-7DB6-8C47-8A55-1F8D057D1535}" name="Column5035"/>
    <tableColumn id="5036" xr3:uid="{709C5600-3C72-2343-91EA-1C021B39BE21}" name="Column5036"/>
    <tableColumn id="5037" xr3:uid="{CE9B823F-2C45-9B49-8E1E-06B769AA5380}" name="Column5037"/>
    <tableColumn id="5038" xr3:uid="{4A250F94-BC70-C742-B1D9-7B24E28BB545}" name="Column5038"/>
    <tableColumn id="5039" xr3:uid="{AF7175F0-0CD3-A84F-8FFB-C062C49D3E54}" name="Column5039"/>
    <tableColumn id="5040" xr3:uid="{19EEB383-3609-EB4F-A5AB-5719D8C36186}" name="Column5040"/>
    <tableColumn id="5041" xr3:uid="{B6BFE1D2-22F0-9F43-9B28-0B25E9E99279}" name="Column5041"/>
    <tableColumn id="5042" xr3:uid="{32E110B2-97C6-5346-969C-AEF562DE658A}" name="Column5042"/>
    <tableColumn id="5043" xr3:uid="{D47C0290-EE37-3044-9A67-16941CEFEBB0}" name="Column5043"/>
    <tableColumn id="5044" xr3:uid="{73080FA8-F2E6-5345-AD79-24F99204ACB8}" name="Column5044"/>
    <tableColumn id="5045" xr3:uid="{DC66D6A5-4463-444C-9D8F-57358392B897}" name="Column5045"/>
    <tableColumn id="5046" xr3:uid="{EABC8535-2C2F-0F49-BAE4-997B2052769B}" name="Column5046"/>
    <tableColumn id="5047" xr3:uid="{A13148E4-F059-B145-87A9-51FDFED526AD}" name="Column5047"/>
    <tableColumn id="5048" xr3:uid="{41F9BB0A-1055-1241-91C7-86321B67DA56}" name="Column5048"/>
    <tableColumn id="5049" xr3:uid="{B429E8A6-21C6-094B-9D13-63D00C4012ED}" name="Column5049"/>
    <tableColumn id="5050" xr3:uid="{9DE822B4-3762-2D4D-B8B3-D22CE3AB8EA0}" name="Column5050"/>
    <tableColumn id="5051" xr3:uid="{99B01228-E320-AC45-9BC7-B938F9CD91E4}" name="Column5051"/>
    <tableColumn id="5052" xr3:uid="{5AEB1ACA-59BD-594F-B5CB-13E9F79116BE}" name="Column5052"/>
    <tableColumn id="5053" xr3:uid="{D6B0A4AA-A78C-9A4C-BDE5-72FB0D627CE4}" name="Column5053"/>
    <tableColumn id="5054" xr3:uid="{A6F8D8B4-7647-9248-AF18-B00599615F6E}" name="Column5054"/>
    <tableColumn id="5055" xr3:uid="{7003E843-B274-264A-8F4D-81B484355C93}" name="Column5055"/>
    <tableColumn id="5056" xr3:uid="{F836FCDB-BE16-D94A-AC36-F101382685F0}" name="Column5056"/>
    <tableColumn id="5057" xr3:uid="{47D8135C-AB98-344F-A4AB-8E56ECF30737}" name="Column5057"/>
    <tableColumn id="5058" xr3:uid="{95FC61FE-0701-3D4C-9FB3-A80845532E90}" name="Column5058"/>
    <tableColumn id="5059" xr3:uid="{66AB479E-59F6-7747-82B2-EC85D5E99887}" name="Column5059"/>
    <tableColumn id="5060" xr3:uid="{144780CE-0707-F540-88F1-763E95F9AC3A}" name="Column5060"/>
    <tableColumn id="5061" xr3:uid="{48BEC94B-1CD4-C549-A356-26A5BBDABF25}" name="Column5061"/>
    <tableColumn id="5062" xr3:uid="{BEBC2B24-09D6-3B48-B240-B5DFCCC452DB}" name="Column5062"/>
    <tableColumn id="5063" xr3:uid="{A17F956E-3A4F-B344-9435-472D74DD0FF8}" name="Column5063"/>
    <tableColumn id="5064" xr3:uid="{F371C909-72D6-F145-8D8A-002DA4F56E8B}" name="Column5064"/>
    <tableColumn id="5065" xr3:uid="{BE56DBE1-2C75-C646-9926-5F2501DF455D}" name="Column5065"/>
    <tableColumn id="5066" xr3:uid="{7D188D9A-44D6-9B40-BE61-CE714B0368B8}" name="Column5066"/>
    <tableColumn id="5067" xr3:uid="{F62EBC35-D0EA-5540-91BE-41C4BA5870D6}" name="Column5067"/>
    <tableColumn id="5068" xr3:uid="{61BDACF2-E7EE-F943-9E95-DC1110AC8A8B}" name="Column5068"/>
    <tableColumn id="5069" xr3:uid="{E6B83A1C-1CEC-7E49-A354-86E6F10FC0D3}" name="Column5069"/>
    <tableColumn id="5070" xr3:uid="{CBC9EC6B-5E05-CB46-91D1-6E53196356BB}" name="Column5070"/>
    <tableColumn id="5071" xr3:uid="{42AA9749-7E02-3F4D-9474-29100CA8306B}" name="Column5071"/>
    <tableColumn id="5072" xr3:uid="{595A865F-0FC0-E540-9388-832FB437D7DB}" name="Column5072"/>
    <tableColumn id="5073" xr3:uid="{5094A153-1EEA-8743-B664-4B8AD2066538}" name="Column5073"/>
    <tableColumn id="5074" xr3:uid="{7CD644B5-1050-184A-8C7A-039ED626BBC4}" name="Column5074"/>
    <tableColumn id="5075" xr3:uid="{3346CF70-F2DC-0645-A56A-0C0F22328A98}" name="Column5075"/>
    <tableColumn id="5076" xr3:uid="{86B54F7F-7937-5347-9BC9-C4BEA6C98058}" name="Column5076"/>
    <tableColumn id="5077" xr3:uid="{A0C2C673-6F4B-3145-B25B-58FAE03811FF}" name="Column5077"/>
    <tableColumn id="5078" xr3:uid="{421436FC-D526-EB44-977D-058C7CCB8096}" name="Column5078"/>
    <tableColumn id="5079" xr3:uid="{CBD0A31D-E3CE-7948-B47E-E3E29219F85A}" name="Column5079"/>
    <tableColumn id="5080" xr3:uid="{D870B77B-714A-D54D-83CF-D785E24950C8}" name="Column5080"/>
    <tableColumn id="5081" xr3:uid="{18B8F1B9-38C0-CB4F-A2C7-F00F1155C726}" name="Column5081"/>
    <tableColumn id="5082" xr3:uid="{736B47A5-3673-4842-94F6-C2B562795B7B}" name="Column5082"/>
    <tableColumn id="5083" xr3:uid="{662C8FB6-5667-174F-BF52-9B2EC5A0E5F0}" name="Column5083"/>
    <tableColumn id="5084" xr3:uid="{E6F6E759-8632-6F45-9978-799B70B99C0A}" name="Column5084"/>
    <tableColumn id="5085" xr3:uid="{71B453E0-5DAA-FB42-9480-7F34DB7C52B6}" name="Column5085"/>
    <tableColumn id="5086" xr3:uid="{4D298906-B4ED-7A4D-BDB2-983604159B77}" name="Column5086"/>
    <tableColumn id="5087" xr3:uid="{77E15BFB-920C-EC40-A168-8859FCA75CE5}" name="Column5087"/>
    <tableColumn id="5088" xr3:uid="{2361AA15-601B-324E-801B-064B5E571D9C}" name="Column5088"/>
    <tableColumn id="5089" xr3:uid="{08DAD719-AE96-974C-8DAF-35AAAB3FA6C7}" name="Column5089"/>
    <tableColumn id="5090" xr3:uid="{6E9610D4-BDDD-6946-9B1D-3D27D52B4BD8}" name="Column5090"/>
    <tableColumn id="5091" xr3:uid="{297B884B-AA4C-9B42-9440-934351641400}" name="Column5091"/>
    <tableColumn id="5092" xr3:uid="{6FD43B1E-3CD6-B54A-A558-3E0BAB283BDC}" name="Column5092"/>
    <tableColumn id="5093" xr3:uid="{0111C5D7-C17B-3D41-9ECA-6EC55AE7E765}" name="Column5093"/>
    <tableColumn id="5094" xr3:uid="{6A0D7D66-E071-DA44-B666-BC0D410485F5}" name="Column5094"/>
    <tableColumn id="5095" xr3:uid="{209D5779-2AF2-2647-AF8A-F2B1AE254413}" name="Column5095"/>
    <tableColumn id="5096" xr3:uid="{14A498B3-E995-6040-BA80-AFE54A2034F6}" name="Column5096"/>
    <tableColumn id="5097" xr3:uid="{7CE40FD4-E0EA-D241-9858-0A7E46182366}" name="Column5097"/>
    <tableColumn id="5098" xr3:uid="{265EE695-3817-CC44-BDF5-A147B634E1C0}" name="Column5098"/>
    <tableColumn id="5099" xr3:uid="{22C14E6D-6FF5-5246-84E1-3D8917BA9371}" name="Column5099"/>
    <tableColumn id="5100" xr3:uid="{3A663857-CC52-4D48-A219-7165C40D98D8}" name="Column5100"/>
    <tableColumn id="5101" xr3:uid="{85BF7C98-1B84-BE42-BE1D-2297B9709ADD}" name="Column5101"/>
    <tableColumn id="5102" xr3:uid="{D0E924A6-4CB1-0545-81CD-0518E10D42F4}" name="Column5102"/>
    <tableColumn id="5103" xr3:uid="{3853A214-45D9-4A4E-8D99-032D4B4DB063}" name="Column5103"/>
    <tableColumn id="5104" xr3:uid="{B5C99C0F-BB31-8A4B-ADBC-5ADE43B3E1F5}" name="Column5104"/>
    <tableColumn id="5105" xr3:uid="{F3CFF4A8-B779-8445-9AF7-B4433801D27C}" name="Column5105"/>
    <tableColumn id="5106" xr3:uid="{DF150107-C81B-9643-AB1A-FCFA505B93E3}" name="Column5106"/>
    <tableColumn id="5107" xr3:uid="{E4B961F7-562B-1C48-BED8-B0CF30EA9A81}" name="Column5107"/>
    <tableColumn id="5108" xr3:uid="{BBC9514E-F1F1-4A4F-B113-303ACFBD5D8E}" name="Column5108"/>
    <tableColumn id="5109" xr3:uid="{3D917073-DCC3-144E-BDFC-FFA43DB139C5}" name="Column5109"/>
    <tableColumn id="5110" xr3:uid="{D0966C9C-170A-1741-AB45-DC6E33BFEAE5}" name="Column5110"/>
    <tableColumn id="5111" xr3:uid="{AB88F413-5E3A-9440-801E-70816965AA00}" name="Column5111"/>
    <tableColumn id="5112" xr3:uid="{D4B5ED5F-A7B3-8C49-9EDB-2A8AB0E6FF9E}" name="Column5112"/>
    <tableColumn id="5113" xr3:uid="{50850A02-293C-284F-BDAA-4697C9C0F2A2}" name="Column5113"/>
    <tableColumn id="5114" xr3:uid="{42D964B6-33A3-0F4E-9EA0-440FBCFF6350}" name="Column5114"/>
    <tableColumn id="5115" xr3:uid="{B4A2EA0B-1CF3-444F-9BC2-813D973D3AE2}" name="Column5115"/>
    <tableColumn id="5116" xr3:uid="{C976AEBF-9629-A645-800F-AA6D3E768E15}" name="Column5116"/>
    <tableColumn id="5117" xr3:uid="{9911A723-071D-9140-ADA8-6FF7DAAD770C}" name="Column5117"/>
    <tableColumn id="5118" xr3:uid="{09308607-060B-774A-AAB3-CA92586F3B5E}" name="Column5118"/>
    <tableColumn id="5119" xr3:uid="{69CC85C6-FE12-2444-9D3A-F67F41751005}" name="Column5119"/>
    <tableColumn id="5120" xr3:uid="{BB439721-047F-894B-B110-3606FACD9706}" name="Column5120"/>
    <tableColumn id="5121" xr3:uid="{601354B8-4B80-8745-A7B5-A831C4B250C2}" name="Column5121"/>
    <tableColumn id="5122" xr3:uid="{C67EE971-BC4A-CB46-AE13-AA19B222BB43}" name="Column5122"/>
    <tableColumn id="5123" xr3:uid="{14004D11-A533-1A4F-B962-E5A63B60C711}" name="Column5123"/>
    <tableColumn id="5124" xr3:uid="{CE3109B6-7FC3-7E4F-8FEB-7331F53B8EA0}" name="Column5124"/>
    <tableColumn id="5125" xr3:uid="{958C161F-FB2E-1240-A138-9DBD3CBE4687}" name="Column5125"/>
    <tableColumn id="5126" xr3:uid="{EF8DDF59-F340-BC4A-92D1-B7C6224825E9}" name="Column5126"/>
    <tableColumn id="5127" xr3:uid="{85AEACC8-DDF4-874D-9DA9-B71EBD647ED5}" name="Column5127"/>
    <tableColumn id="5128" xr3:uid="{ECBFE771-B70B-CB42-985A-27BBB0436411}" name="Column5128"/>
    <tableColumn id="5129" xr3:uid="{2BEA308C-7917-AB46-8598-590F26C16BB1}" name="Column5129"/>
    <tableColumn id="5130" xr3:uid="{24EAC322-14F1-8046-96B5-561C7CA4A01B}" name="Column5130"/>
    <tableColumn id="5131" xr3:uid="{4E2CAC9A-FA5E-FE46-A2C8-E7721C5287AE}" name="Column5131"/>
    <tableColumn id="5132" xr3:uid="{351C7920-7762-AD41-B359-4D9A626F5651}" name="Column5132"/>
    <tableColumn id="5133" xr3:uid="{19E09385-B25D-6746-B79F-F7EDF35F168C}" name="Column5133"/>
    <tableColumn id="5134" xr3:uid="{803B0AFD-FFEC-ED49-95E5-99BAD9518F7F}" name="Column5134"/>
    <tableColumn id="5135" xr3:uid="{C3C3C791-A683-CC49-8AC7-DDE418F76B7C}" name="Column5135"/>
    <tableColumn id="5136" xr3:uid="{BC70501D-88C4-8E4C-8FFF-94D6C885A8A5}" name="Column5136"/>
    <tableColumn id="5137" xr3:uid="{7BCCDCA9-61DD-D846-B753-A54BC48B00E1}" name="Column5137"/>
    <tableColumn id="5138" xr3:uid="{3F3F6672-1970-3A41-8E57-9583A0D96586}" name="Column5138"/>
    <tableColumn id="5139" xr3:uid="{4D090BCF-4B32-444E-A9C7-1C291F8B14B0}" name="Column5139"/>
    <tableColumn id="5140" xr3:uid="{381520A8-0904-4744-8104-B6B99A3C5E30}" name="Column5140"/>
    <tableColumn id="5141" xr3:uid="{30C2AD8A-BA0A-9E4D-9C96-4EDC761998B7}" name="Column5141"/>
    <tableColumn id="5142" xr3:uid="{E6E5544D-745B-9B4F-BFCB-09FC867B635F}" name="Column5142"/>
    <tableColumn id="5143" xr3:uid="{0EE7AA3F-102F-9248-BDB9-F2624B892C7B}" name="Column5143"/>
    <tableColumn id="5144" xr3:uid="{4267044D-0507-4E44-8CD9-934FC5926F55}" name="Column5144"/>
    <tableColumn id="5145" xr3:uid="{68454DC3-7699-2A4B-9249-602DB20A4A73}" name="Column5145"/>
    <tableColumn id="5146" xr3:uid="{7901E1A4-43B4-C044-A1D2-420EF7FDA5EB}" name="Column5146"/>
    <tableColumn id="5147" xr3:uid="{B25A3F85-4A7A-D44F-8B1A-2A216CC73810}" name="Column5147"/>
    <tableColumn id="5148" xr3:uid="{329B6A12-3637-0F49-89CD-ECAE56462302}" name="Column5148"/>
    <tableColumn id="5149" xr3:uid="{3C7F6890-D161-C04C-AE99-8257FCB5A379}" name="Column5149"/>
    <tableColumn id="5150" xr3:uid="{3B0A6952-53F9-124A-8EFC-5FDABD63706B}" name="Column5150"/>
    <tableColumn id="5151" xr3:uid="{B6820910-B7E6-8F44-AF00-65451922CF46}" name="Column5151"/>
    <tableColumn id="5152" xr3:uid="{A2F466EB-9004-A045-9B60-B7DC45BB16C2}" name="Column5152"/>
    <tableColumn id="5153" xr3:uid="{2D77C467-D7D4-D64A-888E-EE6CB2BBC867}" name="Column5153"/>
    <tableColumn id="5154" xr3:uid="{C5A6F885-6D12-054B-9132-F3E5E88F1197}" name="Column5154"/>
    <tableColumn id="5155" xr3:uid="{ADAE8AD9-3D88-FF44-8B3A-10C488AAC8A5}" name="Column5155"/>
    <tableColumn id="5156" xr3:uid="{720D6F1C-42C8-4847-B89F-B77B13200F39}" name="Column5156"/>
    <tableColumn id="5157" xr3:uid="{0C606503-265E-7441-BE9A-D8CE8C930224}" name="Column5157"/>
    <tableColumn id="5158" xr3:uid="{FA4257E3-3DEC-B847-9920-D0B90E34374D}" name="Column5158"/>
    <tableColumn id="5159" xr3:uid="{50916D85-478B-5241-BEAD-FB0898062F0B}" name="Column5159"/>
    <tableColumn id="5160" xr3:uid="{89068321-3599-D24F-9BE7-04851B9AC32B}" name="Column5160"/>
    <tableColumn id="5161" xr3:uid="{B3A84DF0-93AB-1D49-9E87-166A405B9603}" name="Column5161"/>
    <tableColumn id="5162" xr3:uid="{6281AD01-DC57-434B-B728-8B7715C2008B}" name="Column5162"/>
    <tableColumn id="5163" xr3:uid="{DD5E44C3-05C3-AE4B-9ADD-DEDB7633C73B}" name="Column5163"/>
    <tableColumn id="5164" xr3:uid="{F601EB7A-6E40-5B40-A45C-44A4CBAC969A}" name="Column5164"/>
    <tableColumn id="5165" xr3:uid="{839D3D05-E33D-1B45-BC7E-19776D315A9F}" name="Column5165"/>
    <tableColumn id="5166" xr3:uid="{36F52BE3-3912-104D-8570-1583B286DD0E}" name="Column5166"/>
    <tableColumn id="5167" xr3:uid="{B8E12106-E118-4946-9245-659B61B9BD14}" name="Column5167"/>
    <tableColumn id="5168" xr3:uid="{CE5E5DE8-5689-7C4C-BF78-095856FEB040}" name="Column5168"/>
    <tableColumn id="5169" xr3:uid="{C584C3B7-479F-3B49-AA95-30498A61FCC3}" name="Column5169"/>
    <tableColumn id="5170" xr3:uid="{BAB75EBB-76D4-654C-9D22-086B9DA64C16}" name="Column5170"/>
    <tableColumn id="5171" xr3:uid="{089097D2-DC3C-6C47-B028-D048DBD567D2}" name="Column5171"/>
    <tableColumn id="5172" xr3:uid="{2C0EBF52-9D26-D54F-9E5C-93148E3920AC}" name="Column5172"/>
    <tableColumn id="5173" xr3:uid="{6E868F4D-3CA3-CE44-A4D7-5E54686A6625}" name="Column5173"/>
    <tableColumn id="5174" xr3:uid="{C5CB00A1-1CAE-6C45-A1F5-6CCFF7DF92E5}" name="Column5174"/>
    <tableColumn id="5175" xr3:uid="{437484D5-66EC-D74B-86B3-5C1C80AD6CE6}" name="Column5175"/>
    <tableColumn id="5176" xr3:uid="{4513BE62-DB95-8641-83C7-1D895B487FE1}" name="Column5176"/>
    <tableColumn id="5177" xr3:uid="{952FE68C-3C03-C74E-9FDD-FD0A9D39CA3E}" name="Column5177"/>
    <tableColumn id="5178" xr3:uid="{F9D44635-7363-5449-8EAA-BF4C0B92040A}" name="Column5178"/>
    <tableColumn id="5179" xr3:uid="{B062DAAA-6863-8944-973C-D86DCE34F132}" name="Column5179"/>
    <tableColumn id="5180" xr3:uid="{06349FF9-11A7-7847-8BAD-6C039054B4B8}" name="Column5180"/>
    <tableColumn id="5181" xr3:uid="{70816EEC-CC53-4A4C-81F1-AB850AA3C75A}" name="Column5181"/>
    <tableColumn id="5182" xr3:uid="{1BC76620-B967-FE49-8DEA-68EE2AA42D35}" name="Column5182"/>
    <tableColumn id="5183" xr3:uid="{B7E588CC-E500-8B40-AA9B-39E479E8A24B}" name="Column5183"/>
    <tableColumn id="5184" xr3:uid="{953A2D36-7027-A344-B365-48600E0ED2D4}" name="Column5184"/>
    <tableColumn id="5185" xr3:uid="{8A19ED27-6F09-8D43-8754-63A07E9665FF}" name="Column5185"/>
    <tableColumn id="5186" xr3:uid="{7C682BD6-8CD7-6F43-93B7-DE63F3AD2078}" name="Column5186"/>
    <tableColumn id="5187" xr3:uid="{C2935E2F-32A1-384A-8C01-671CDC66F994}" name="Column5187"/>
    <tableColumn id="5188" xr3:uid="{6D781F6C-0257-1340-8E2E-169DE284DC28}" name="Column5188"/>
    <tableColumn id="5189" xr3:uid="{9DA60D2E-B66F-6B40-8314-9080A7E4098D}" name="Column5189"/>
    <tableColumn id="5190" xr3:uid="{5AE795BE-465D-FC40-B44C-B565F651A8C6}" name="Column5190"/>
    <tableColumn id="5191" xr3:uid="{9DCF67D2-C904-8947-B9F9-1344DD4E9FDF}" name="Column5191"/>
    <tableColumn id="5192" xr3:uid="{446BBD78-54FE-7846-8EC7-D86A2E50DF8E}" name="Column5192"/>
    <tableColumn id="5193" xr3:uid="{44125BEA-DFBB-2640-B3EC-F09CE7F20E6D}" name="Column5193"/>
    <tableColumn id="5194" xr3:uid="{73D9C317-C70F-5D4E-8304-17ED35C84C90}" name="Column5194"/>
    <tableColumn id="5195" xr3:uid="{F83C1B37-48B3-4B47-B12C-C21A85319170}" name="Column5195"/>
    <tableColumn id="5196" xr3:uid="{30019E28-95C5-D548-B8EC-CAE2726FB027}" name="Column5196"/>
    <tableColumn id="5197" xr3:uid="{B2ADD8BC-C5BA-EA46-B0E7-F013760AD3B8}" name="Column5197"/>
    <tableColumn id="5198" xr3:uid="{919961ED-0056-2045-9F2C-35B05FBF97D9}" name="Column5198"/>
    <tableColumn id="5199" xr3:uid="{AEE5AC78-BDF4-E04F-969A-421CC7A3866F}" name="Column5199"/>
    <tableColumn id="5200" xr3:uid="{41C4D19E-6E95-3F40-B34C-C482449AE8D2}" name="Column5200"/>
    <tableColumn id="5201" xr3:uid="{6CD45FA6-D0EB-A94D-9E4E-2F6D0B7A60F3}" name="Column5201"/>
    <tableColumn id="5202" xr3:uid="{061C7332-86C2-4D43-A077-C2C2878F79DE}" name="Column5202"/>
    <tableColumn id="5203" xr3:uid="{3F7D9628-A936-634A-ACA2-5D8E61709B36}" name="Column5203"/>
    <tableColumn id="5204" xr3:uid="{A2A92654-F384-2C4A-87A3-1B88A9688FC2}" name="Column5204"/>
    <tableColumn id="5205" xr3:uid="{A6E674FC-DFBD-7D47-AAC0-499153753746}" name="Column5205"/>
    <tableColumn id="5206" xr3:uid="{B9148D59-541C-3440-985E-C9E7A540DD7C}" name="Column5206"/>
    <tableColumn id="5207" xr3:uid="{084D8076-0A88-074E-BFCC-DD64B083ACE3}" name="Column5207"/>
    <tableColumn id="5208" xr3:uid="{86C5553B-2839-7948-92C7-96518BA66886}" name="Column5208"/>
    <tableColumn id="5209" xr3:uid="{A124A234-73AB-C649-A724-08415AD283EA}" name="Column5209"/>
    <tableColumn id="5210" xr3:uid="{54AF3CD4-BEFC-DB40-84E7-E7CCE232872A}" name="Column5210"/>
    <tableColumn id="5211" xr3:uid="{491AE582-B6C1-654A-858B-C57F3F834690}" name="Column5211"/>
    <tableColumn id="5212" xr3:uid="{E28D41D9-9CDD-7B4E-AA9F-0C6564E2A673}" name="Column5212"/>
    <tableColumn id="5213" xr3:uid="{3B9FF3BC-3597-AA40-8EE1-3DD871DA1D57}" name="Column5213"/>
    <tableColumn id="5214" xr3:uid="{32EBF9DD-61E9-9943-A5D2-725D466972F7}" name="Column5214"/>
    <tableColumn id="5215" xr3:uid="{1B85D5D2-4FE1-C449-A6E0-D39406B0602B}" name="Column5215"/>
    <tableColumn id="5216" xr3:uid="{B11CB1EB-A489-6340-985D-FB91E5B07118}" name="Column5216"/>
    <tableColumn id="5217" xr3:uid="{1CC89526-47B0-654E-8818-2A65319D1B4E}" name="Column5217"/>
    <tableColumn id="5218" xr3:uid="{E9CFD63B-C6DC-E14D-8311-56B55A4FE7CC}" name="Column5218"/>
    <tableColumn id="5219" xr3:uid="{55FF37B3-C834-AA49-B954-E26E38C79533}" name="Column5219"/>
    <tableColumn id="5220" xr3:uid="{8B0CD6A2-BE97-794C-B0B6-3B8021857EB7}" name="Column5220"/>
    <tableColumn id="5221" xr3:uid="{F3995AFA-E13D-064C-87CD-E395EDC95918}" name="Column5221"/>
    <tableColumn id="5222" xr3:uid="{BA461C57-6510-BA4A-8AEB-D11B7677865D}" name="Column5222"/>
    <tableColumn id="5223" xr3:uid="{5BB575ED-86D1-9247-B6B0-84916DA8ABFF}" name="Column5223"/>
    <tableColumn id="5224" xr3:uid="{6BB80D00-E00A-B942-8665-38B5935D603E}" name="Column5224"/>
    <tableColumn id="5225" xr3:uid="{3C5C4E2B-D0D0-A346-8FE3-D4AB50CA72C9}" name="Column5225"/>
    <tableColumn id="5226" xr3:uid="{C65523FB-5DE4-384E-9A78-18C15C9EBEE7}" name="Column5226"/>
    <tableColumn id="5227" xr3:uid="{81E1E923-4900-1E49-92BE-1F058006CB33}" name="Column5227"/>
    <tableColumn id="5228" xr3:uid="{8273BC97-2345-714E-AE54-A07F245DE6F2}" name="Column5228"/>
    <tableColumn id="5229" xr3:uid="{C0390B8B-3DB8-FE4F-A4AF-F8555D51E34A}" name="Column5229"/>
    <tableColumn id="5230" xr3:uid="{A4CBEF19-F235-3C46-96C3-7395AB533BC3}" name="Column5230"/>
    <tableColumn id="5231" xr3:uid="{B56D20F7-3031-EF45-80B2-3D25516922DF}" name="Column5231"/>
    <tableColumn id="5232" xr3:uid="{05EE0E12-0C15-3048-8DA8-DE2D1AEB0FE3}" name="Column5232"/>
    <tableColumn id="5233" xr3:uid="{3449B8AD-EB5C-DB4E-A193-15F654731868}" name="Column5233"/>
    <tableColumn id="5234" xr3:uid="{E590AC16-C623-C24C-930F-7EA951A611E5}" name="Column5234"/>
    <tableColumn id="5235" xr3:uid="{CECC2CC3-F0E0-524B-875F-661DAF72C623}" name="Column5235"/>
    <tableColumn id="5236" xr3:uid="{66EBB611-8E62-684E-BE76-842BA638B2B6}" name="Column5236"/>
    <tableColumn id="5237" xr3:uid="{D1C4ACF8-52EC-6C43-9155-F37F0555098D}" name="Column5237"/>
    <tableColumn id="5238" xr3:uid="{419B859C-CABB-EC43-BF3A-EC4FA514E537}" name="Column5238"/>
    <tableColumn id="5239" xr3:uid="{A485BBC6-C6A4-7246-96DF-FA189F9AF168}" name="Column5239"/>
    <tableColumn id="5240" xr3:uid="{974EDA27-43D0-2A41-8AC3-7A246CE012BF}" name="Column5240"/>
    <tableColumn id="5241" xr3:uid="{990A3E99-99B9-F548-B3FC-E35F2403A010}" name="Column5241"/>
    <tableColumn id="5242" xr3:uid="{6C4D94DF-BA14-3241-95C1-58193081C19F}" name="Column5242"/>
    <tableColumn id="5243" xr3:uid="{EA456BD6-372C-4B4F-99C1-C6CADDBCBBEB}" name="Column5243"/>
    <tableColumn id="5244" xr3:uid="{67E45852-4EDD-5340-842C-39E618D9C044}" name="Column5244"/>
    <tableColumn id="5245" xr3:uid="{15892583-1EAE-914C-9799-D7F6B2550A6E}" name="Column5245"/>
    <tableColumn id="5246" xr3:uid="{20223EA7-B7EF-114F-9BEF-50DCE92797F2}" name="Column5246"/>
    <tableColumn id="5247" xr3:uid="{804E8766-7FC8-5D47-8846-299ED5BDA6B4}" name="Column5247"/>
    <tableColumn id="5248" xr3:uid="{6AC71DFE-0AF2-ED45-A3C6-6706828A6889}" name="Column5248"/>
    <tableColumn id="5249" xr3:uid="{65007871-7267-D64C-B1B0-68D782008320}" name="Column5249"/>
    <tableColumn id="5250" xr3:uid="{C7FF2640-DF18-D04D-9BF3-2F60FE8E34E9}" name="Column5250"/>
    <tableColumn id="5251" xr3:uid="{DD90F16D-95D1-DC48-ABFE-61773E4545C1}" name="Column5251"/>
    <tableColumn id="5252" xr3:uid="{3F69C651-6CA1-D340-BA21-5EA5992ECD4A}" name="Column5252"/>
    <tableColumn id="5253" xr3:uid="{B529B69B-6017-F14B-8631-2858637E2E89}" name="Column5253"/>
    <tableColumn id="5254" xr3:uid="{55C6356E-7B32-A543-87E1-C185EFFDDDE8}" name="Column5254"/>
    <tableColumn id="5255" xr3:uid="{C8AC0B74-22EC-9149-99C5-C148930CE1C0}" name="Column5255"/>
    <tableColumn id="5256" xr3:uid="{97D13618-DB6B-074D-81D1-D44833D4992E}" name="Column5256"/>
    <tableColumn id="5257" xr3:uid="{CD8FB4F9-EEE2-7A4E-A017-78883FE2A6AB}" name="Column5257"/>
    <tableColumn id="5258" xr3:uid="{57F6CB0E-1F53-1743-9F96-BACC77A76A40}" name="Column5258"/>
    <tableColumn id="5259" xr3:uid="{8ACF47B5-B078-BE4C-92E9-3E684DAFC850}" name="Column5259"/>
    <tableColumn id="5260" xr3:uid="{CA808EF8-D1B7-5E44-8DF7-4441CE006067}" name="Column5260"/>
    <tableColumn id="5261" xr3:uid="{46EF134E-A2F5-8948-BDEB-6A36F5538C75}" name="Column5261"/>
    <tableColumn id="5262" xr3:uid="{5C50C8F6-E0C0-E744-BAD3-3B797BB5A895}" name="Column5262"/>
    <tableColumn id="5263" xr3:uid="{5736D8E4-F846-9C44-AB0D-80C6324B9B8A}" name="Column5263"/>
    <tableColumn id="5264" xr3:uid="{4E9A359B-F140-0B46-B782-97E6F40B4B8A}" name="Column5264"/>
    <tableColumn id="5265" xr3:uid="{0E5A1B20-21B9-174A-9D68-44EDF41C9809}" name="Column5265"/>
    <tableColumn id="5266" xr3:uid="{4334C065-F7B6-6740-B527-CFA315338859}" name="Column5266"/>
    <tableColumn id="5267" xr3:uid="{11C739D6-A188-0844-9A90-825720CA35C1}" name="Column5267"/>
    <tableColumn id="5268" xr3:uid="{7EB989EE-97AE-B944-8603-342BEE421F02}" name="Column5268"/>
    <tableColumn id="5269" xr3:uid="{BB84BE15-78DC-3F47-B201-DB6F9B9220FE}" name="Column5269"/>
    <tableColumn id="5270" xr3:uid="{DFDAD99E-1576-5D49-B3FF-3E205D0E28AD}" name="Column5270"/>
    <tableColumn id="5271" xr3:uid="{FF7CCE1B-26B1-7849-8B8F-E2D27A520267}" name="Column5271"/>
    <tableColumn id="5272" xr3:uid="{91B5BAA1-E4D6-BC41-8098-B7A9090E73D7}" name="Column5272"/>
    <tableColumn id="5273" xr3:uid="{AE12382C-F5DE-4D47-860D-26BDE693BC39}" name="Column5273"/>
    <tableColumn id="5274" xr3:uid="{7E2D10F6-1933-694E-B089-4107AF00F0D8}" name="Column5274"/>
    <tableColumn id="5275" xr3:uid="{72F1A339-9BF4-B346-9EA8-91CEF96610FB}" name="Column5275"/>
    <tableColumn id="5276" xr3:uid="{16F02165-FDCF-D440-868E-BD39B79DFE2A}" name="Column5276"/>
    <tableColumn id="5277" xr3:uid="{BD286525-609D-AA44-AA84-CA286F4B661C}" name="Column5277"/>
    <tableColumn id="5278" xr3:uid="{9B3E6303-084A-2242-8B57-231918910532}" name="Column5278"/>
    <tableColumn id="5279" xr3:uid="{19D15B39-25C2-A244-B320-76F7B35949D6}" name="Column5279"/>
    <tableColumn id="5280" xr3:uid="{ED73FC21-06B3-EB46-AEBC-9D546D100EAB}" name="Column5280"/>
    <tableColumn id="5281" xr3:uid="{E977EF6C-B775-4048-A5E8-CFA6D23B0F72}" name="Column5281"/>
    <tableColumn id="5282" xr3:uid="{4C0A6D3A-CD8E-1D4B-ABA3-BDB79F155D59}" name="Column5282"/>
    <tableColumn id="5283" xr3:uid="{DA8C4A85-32F1-F240-B775-FDA76BF47CE5}" name="Column5283"/>
    <tableColumn id="5284" xr3:uid="{C8E320CC-BCB0-EF41-9434-5D21D2006717}" name="Column5284"/>
    <tableColumn id="5285" xr3:uid="{B1017A8D-F33B-EC44-80E8-149B10CE6CFB}" name="Column5285"/>
    <tableColumn id="5286" xr3:uid="{1787783F-10F7-044C-8BE9-6AB341D87A6B}" name="Column5286"/>
    <tableColumn id="5287" xr3:uid="{DFEC2550-4D07-4647-92F2-1C4B48936BE9}" name="Column5287"/>
    <tableColumn id="5288" xr3:uid="{561B6DAB-5465-664A-B821-4D8ED4D0075E}" name="Column5288"/>
    <tableColumn id="5289" xr3:uid="{926F50A3-6F01-2247-AF0B-B813EA43E5D6}" name="Column5289"/>
    <tableColumn id="5290" xr3:uid="{AF5CF222-842D-0E43-BD38-C016A2157E79}" name="Column5290"/>
    <tableColumn id="5291" xr3:uid="{CB4C799E-4133-3C4C-9293-51B394EEA6C1}" name="Column5291"/>
    <tableColumn id="5292" xr3:uid="{32FE1477-5C1F-AA45-827B-571D3D3C4944}" name="Column5292"/>
    <tableColumn id="5293" xr3:uid="{70857434-24E8-3143-BB91-CD167C92C3B1}" name="Column5293"/>
    <tableColumn id="5294" xr3:uid="{7BCA07FF-592C-9040-A13D-205F7EC09046}" name="Column5294"/>
    <tableColumn id="5295" xr3:uid="{E1E9152B-5DCF-8A4B-844E-EC522E8A5C91}" name="Column5295"/>
    <tableColumn id="5296" xr3:uid="{F8C1D051-3173-B14D-B32B-2FD572814B68}" name="Column5296"/>
    <tableColumn id="5297" xr3:uid="{C760A266-DBA9-884A-AFA2-28A53E160F19}" name="Column5297"/>
    <tableColumn id="5298" xr3:uid="{5F6F4F9E-4CE8-4B42-B457-E44D0EDC920A}" name="Column5298"/>
    <tableColumn id="5299" xr3:uid="{D8AD272A-FA9E-FD45-A801-1D3C464CAC41}" name="Column5299"/>
    <tableColumn id="5300" xr3:uid="{F4DAE3F4-7C7A-BE4D-ACEF-A326EA32C09F}" name="Column5300"/>
    <tableColumn id="5301" xr3:uid="{F86E4C6B-68B4-B441-98AC-CFDB2355360E}" name="Column5301"/>
    <tableColumn id="5302" xr3:uid="{22311D95-F197-5345-8301-6B6A2380234B}" name="Column5302"/>
    <tableColumn id="5303" xr3:uid="{FABDEEF5-CDAC-CF4B-92AA-5485EE9B9EA2}" name="Column5303"/>
    <tableColumn id="5304" xr3:uid="{40CD99C1-8D7C-914A-AB3C-B6FD846A776B}" name="Column5304"/>
    <tableColumn id="5305" xr3:uid="{112B50B6-07E7-694F-B076-AF868E4D3DF7}" name="Column5305"/>
    <tableColumn id="5306" xr3:uid="{4342C6A6-6FFE-2249-B7C4-2FD23B0220B2}" name="Column5306"/>
    <tableColumn id="5307" xr3:uid="{82B13A5E-03F0-D345-91CC-4DE4EF2ACD82}" name="Column5307"/>
    <tableColumn id="5308" xr3:uid="{F109A546-B444-4B49-83CF-A7B4A5734712}" name="Column5308"/>
    <tableColumn id="5309" xr3:uid="{FD45C69D-9261-8B47-A340-22BC711273C3}" name="Column5309"/>
    <tableColumn id="5310" xr3:uid="{B49E933D-E6F4-3145-97C0-D06BA0CE5FAF}" name="Column5310"/>
    <tableColumn id="5311" xr3:uid="{FEC424C1-7977-3D4E-91E0-5EFF4B0B7A84}" name="Column5311"/>
    <tableColumn id="5312" xr3:uid="{99634875-7FF1-674D-B84C-43C675CEBB53}" name="Column5312"/>
    <tableColumn id="5313" xr3:uid="{E5E887E9-5C55-FD48-8CD5-673DFD437376}" name="Column5313"/>
    <tableColumn id="5314" xr3:uid="{1F03F841-4AF1-A546-B17A-BE881AB2BF68}" name="Column5314"/>
    <tableColumn id="5315" xr3:uid="{D2897643-C8AB-6449-8C9C-2B022E443EC3}" name="Column5315"/>
    <tableColumn id="5316" xr3:uid="{D2F1C1CA-5AB4-6444-9435-5EAF8133A8F0}" name="Column5316"/>
    <tableColumn id="5317" xr3:uid="{9BB19CF2-2D13-FB46-AE7F-74CCA41AF3E9}" name="Column5317"/>
    <tableColumn id="5318" xr3:uid="{130207BC-3FCB-3F43-A823-0C8C90F05699}" name="Column5318"/>
    <tableColumn id="5319" xr3:uid="{8BE83DDB-41D7-784F-99F3-E71B3D945830}" name="Column5319"/>
    <tableColumn id="5320" xr3:uid="{93EFE046-75A4-0144-B37F-73DFBF5339D9}" name="Column5320"/>
    <tableColumn id="5321" xr3:uid="{7BF765DE-752C-AD4B-8DC4-C70944AEF051}" name="Column5321"/>
    <tableColumn id="5322" xr3:uid="{88F617E2-A6A3-2C4B-8EE3-42E831F28062}" name="Column5322"/>
    <tableColumn id="5323" xr3:uid="{CA46B663-C38C-CA43-93D9-D66FC848525E}" name="Column5323"/>
    <tableColumn id="5324" xr3:uid="{B913CEF5-E1DA-A247-A2CB-52A1EC524724}" name="Column5324"/>
    <tableColumn id="5325" xr3:uid="{82167620-5712-D142-AEE4-C696572C7039}" name="Column5325"/>
    <tableColumn id="5326" xr3:uid="{E6D11115-5A74-E641-A164-AACACBADD0EB}" name="Column5326"/>
    <tableColumn id="5327" xr3:uid="{D2EAEF6B-7033-0F4E-B4A7-5CABC6C91C0C}" name="Column5327"/>
    <tableColumn id="5328" xr3:uid="{B3B2790D-BDC4-2141-8CDC-E69F8B25E861}" name="Column5328"/>
    <tableColumn id="5329" xr3:uid="{137B4533-6745-0846-85AE-8AD015095302}" name="Column5329"/>
    <tableColumn id="5330" xr3:uid="{2559F9AC-DE4E-324F-B362-C8C58E3A66BA}" name="Column5330"/>
    <tableColumn id="5331" xr3:uid="{451D65FC-7427-1544-9672-E6FD16F50382}" name="Column5331"/>
    <tableColumn id="5332" xr3:uid="{48DB1DF9-8D83-D24A-848B-D118DD2E42E8}" name="Column5332"/>
    <tableColumn id="5333" xr3:uid="{A1ED6723-A7AF-2D49-84C9-6100B4B2F7CF}" name="Column5333"/>
    <tableColumn id="5334" xr3:uid="{55991E3A-C8B4-2648-A21A-26F759170AB6}" name="Column5334"/>
    <tableColumn id="5335" xr3:uid="{832B39B2-0BF0-F44E-908D-EAC7A976BF71}" name="Column5335"/>
    <tableColumn id="5336" xr3:uid="{2D13A0A6-9C4F-4649-8301-AFC6AF856792}" name="Column5336"/>
    <tableColumn id="5337" xr3:uid="{A07FBF0A-0639-C447-B19D-009B078BF62C}" name="Column5337"/>
    <tableColumn id="5338" xr3:uid="{935D3553-4048-1A45-8974-B7A1EEB51570}" name="Column5338"/>
    <tableColumn id="5339" xr3:uid="{CC1C71C9-47C2-904C-BFCE-14F0C0DB908E}" name="Column5339"/>
    <tableColumn id="5340" xr3:uid="{96CCA18A-5BE0-EF44-9211-6AC5B1250C71}" name="Column5340"/>
    <tableColumn id="5341" xr3:uid="{5C26BC38-E718-264D-9E3E-B336B927D1D1}" name="Column5341"/>
    <tableColumn id="5342" xr3:uid="{BFD34112-E772-F64C-8CC1-E3510A51CEE6}" name="Column5342"/>
    <tableColumn id="5343" xr3:uid="{EC40FEA0-549E-E147-8D14-B9461AB1F767}" name="Column5343"/>
    <tableColumn id="5344" xr3:uid="{3E600AAC-2AB9-C44F-86A3-3E0DBC004CDE}" name="Column5344"/>
    <tableColumn id="5345" xr3:uid="{D12EBF25-38C4-794F-8A7D-1B5356CE9EB2}" name="Column5345"/>
    <tableColumn id="5346" xr3:uid="{6148ED8C-4188-0D49-ADEB-632CF7045DC1}" name="Column5346"/>
    <tableColumn id="5347" xr3:uid="{4489EF73-7E24-FC49-8CF4-017DD13D270C}" name="Column5347"/>
    <tableColumn id="5348" xr3:uid="{62EC0CC2-AB81-4140-AB8D-EF836FBCEB1E}" name="Column5348"/>
    <tableColumn id="5349" xr3:uid="{D3E99C56-8E25-1543-95FC-D0EAD6C8107A}" name="Column5349"/>
    <tableColumn id="5350" xr3:uid="{DDDB6AB4-477C-DC4B-A78C-CA733A1DB67A}" name="Column5350"/>
    <tableColumn id="5351" xr3:uid="{2203C1C7-5A6A-4E47-9C64-F588D0706165}" name="Column5351"/>
    <tableColumn id="5352" xr3:uid="{C4BA7AE4-17D3-BD4B-AF47-8FEAF6B714B2}" name="Column5352"/>
    <tableColumn id="5353" xr3:uid="{9CE95FB2-CE83-5F48-B28A-0A350488EE3B}" name="Column5353"/>
    <tableColumn id="5354" xr3:uid="{1644E525-12A4-B24C-B78C-980140B7F979}" name="Column5354"/>
    <tableColumn id="5355" xr3:uid="{8D79B3FF-28C2-D142-8BC0-342F52E98DB7}" name="Column5355"/>
    <tableColumn id="5356" xr3:uid="{745F0485-EE6B-344E-AD93-AD4D1D1F6DE5}" name="Column5356"/>
    <tableColumn id="5357" xr3:uid="{C43B0460-D111-2348-8B96-D1495729DE87}" name="Column5357"/>
    <tableColumn id="5358" xr3:uid="{DCCF7442-8C95-DD4A-B9C9-CA7B8764A860}" name="Column5358"/>
    <tableColumn id="5359" xr3:uid="{04DF98C0-3CB5-8546-A428-5A25EB78B33B}" name="Column5359"/>
    <tableColumn id="5360" xr3:uid="{F99A4A6B-A22B-504D-9C94-E481058E65C4}" name="Column5360"/>
    <tableColumn id="5361" xr3:uid="{66A80F21-52D7-5440-8200-0940FDD197D0}" name="Column5361"/>
    <tableColumn id="5362" xr3:uid="{699CA218-F397-264D-8F0E-6D77B1C903C4}" name="Column5362"/>
    <tableColumn id="5363" xr3:uid="{EB6EFFD6-2451-204B-8FF9-4F9B832137FF}" name="Column5363"/>
    <tableColumn id="5364" xr3:uid="{FB763435-3BE6-E046-BEAD-BA3E2BC60275}" name="Column5364"/>
    <tableColumn id="5365" xr3:uid="{E249D91A-1D38-3249-AE4B-840EDDFA8B25}" name="Column5365"/>
    <tableColumn id="5366" xr3:uid="{293B2619-EF30-9C44-9667-C166846294DC}" name="Column5366"/>
    <tableColumn id="5367" xr3:uid="{E9E29E4D-40FE-A347-ABEC-09AAC4392C8E}" name="Column5367"/>
    <tableColumn id="5368" xr3:uid="{2A3FD6EE-8093-1E48-8410-C60E095B2A80}" name="Column5368"/>
    <tableColumn id="5369" xr3:uid="{9FB21C47-BE83-E840-A7BD-10E6B4787579}" name="Column5369"/>
    <tableColumn id="5370" xr3:uid="{22C4F02F-DBAC-AD48-A2AA-A13AAE40DF05}" name="Column5370"/>
    <tableColumn id="5371" xr3:uid="{FABCF507-5D53-3141-A17F-9C9079FCBC34}" name="Column5371"/>
    <tableColumn id="5372" xr3:uid="{74FDC101-D0E6-844A-AEF7-57AEF2BA348E}" name="Column5372"/>
    <tableColumn id="5373" xr3:uid="{8EC6FA50-29DF-294F-AD08-A2AF7B7D5641}" name="Column5373"/>
    <tableColumn id="5374" xr3:uid="{30E52C14-F3CF-BF44-A985-8291C1B62B99}" name="Column5374"/>
    <tableColumn id="5375" xr3:uid="{9148A0C6-0627-7B47-A9A6-2686D0E511D4}" name="Column5375"/>
    <tableColumn id="5376" xr3:uid="{8DB3194F-2529-6D4A-92CC-2EE1C3275F19}" name="Column5376"/>
    <tableColumn id="5377" xr3:uid="{5C3AF816-0FC7-0F4B-AC59-57D1D7E63120}" name="Column5377"/>
    <tableColumn id="5378" xr3:uid="{D76A8DB7-036F-7A45-B19E-CE03FE60B429}" name="Column5378"/>
    <tableColumn id="5379" xr3:uid="{33B94AAC-C45C-C244-B6D3-84E0D9E2D5F4}" name="Column5379"/>
    <tableColumn id="5380" xr3:uid="{B0B2E3AE-B5A7-C64C-85FE-ED502382B84B}" name="Column5380"/>
    <tableColumn id="5381" xr3:uid="{A28A3FD6-F018-EC42-AE89-507459E9A689}" name="Column5381"/>
    <tableColumn id="5382" xr3:uid="{B4D9280C-388D-5541-AFEF-81AE45DA3062}" name="Column5382"/>
    <tableColumn id="5383" xr3:uid="{9911AD93-3FF7-744B-93FB-66A84FD9EF72}" name="Column5383"/>
    <tableColumn id="5384" xr3:uid="{12EE9A3E-3070-A44E-89BF-1BEACB954DD3}" name="Column5384"/>
    <tableColumn id="5385" xr3:uid="{0D21DDD6-34DF-EB40-BA5C-27B1B90524A2}" name="Column5385"/>
    <tableColumn id="5386" xr3:uid="{E311031F-6A97-DB43-8794-4CC510BCD8CF}" name="Column5386"/>
    <tableColumn id="5387" xr3:uid="{416F3C2F-59AE-1B4E-800A-1989E9814AE7}" name="Column5387"/>
    <tableColumn id="5388" xr3:uid="{279EE672-D93F-CC4E-9329-99C3CC8ACEB1}" name="Column5388"/>
    <tableColumn id="5389" xr3:uid="{F86B4338-E32E-4B4B-8496-4E68F375B3B8}" name="Column5389"/>
    <tableColumn id="5390" xr3:uid="{DDCDFA23-4785-204C-AF81-4ADB584AEC8E}" name="Column5390"/>
    <tableColumn id="5391" xr3:uid="{9475C180-2A06-354F-90AB-768B96D28707}" name="Column5391"/>
    <tableColumn id="5392" xr3:uid="{D58D2CB2-AE3B-3840-B3A6-086D2A684688}" name="Column5392"/>
    <tableColumn id="5393" xr3:uid="{09C929D4-DE31-D24C-86C9-2CFF6F6B9BCE}" name="Column5393"/>
    <tableColumn id="5394" xr3:uid="{7F4972FE-E8E8-9D47-A9E7-773AEC4387B7}" name="Column5394"/>
    <tableColumn id="5395" xr3:uid="{7E2AFBB1-2CCD-2041-B104-80574AA7AF1B}" name="Column5395"/>
    <tableColumn id="5396" xr3:uid="{9ECC271C-DB03-F042-B718-780CB03E01FC}" name="Column5396"/>
    <tableColumn id="5397" xr3:uid="{1E7DD677-5F65-D040-AECE-4F448495474C}" name="Column5397"/>
    <tableColumn id="5398" xr3:uid="{8AABE759-020E-4240-B210-B98868AB3935}" name="Column5398"/>
    <tableColumn id="5399" xr3:uid="{8A674DEC-B956-7440-85F0-E9775939EACB}" name="Column5399"/>
    <tableColumn id="5400" xr3:uid="{C7269A97-64FE-5542-8B44-30900E3ABD54}" name="Column5400"/>
    <tableColumn id="5401" xr3:uid="{A89D8B4F-A41A-B744-A74F-D512601BCE1E}" name="Column5401"/>
    <tableColumn id="5402" xr3:uid="{CE141EC2-5D36-1D45-930C-A953E7901D20}" name="Column5402"/>
    <tableColumn id="5403" xr3:uid="{54023698-96D1-F74A-A7BF-E69F26B8580B}" name="Column5403"/>
    <tableColumn id="5404" xr3:uid="{7D9DEBD8-5DB4-BD40-9254-98BAEBE9F0CD}" name="Column5404"/>
    <tableColumn id="5405" xr3:uid="{798061CA-D5F7-114C-9357-E04D571843EE}" name="Column5405"/>
    <tableColumn id="5406" xr3:uid="{E8F8C910-C97F-334D-BCFD-A991608B697B}" name="Column5406"/>
    <tableColumn id="5407" xr3:uid="{211CDC82-F79C-5543-952E-AF82B3A163E3}" name="Column5407"/>
    <tableColumn id="5408" xr3:uid="{1929753C-E980-5341-92C2-A31E77B29DD5}" name="Column5408"/>
    <tableColumn id="5409" xr3:uid="{64FC2F30-842A-7745-ABBA-38C896032747}" name="Column5409"/>
    <tableColumn id="5410" xr3:uid="{EACC855C-5F0D-7E44-A2FB-E8AC88F4E891}" name="Column5410"/>
    <tableColumn id="5411" xr3:uid="{4572CB88-1271-E544-A428-29451CA369E9}" name="Column5411"/>
    <tableColumn id="5412" xr3:uid="{4DCCA1C9-6DB0-F944-8237-F22E16120750}" name="Column5412"/>
    <tableColumn id="5413" xr3:uid="{8E2D9D03-AC2E-A24A-AF56-FA552DC567B8}" name="Column5413"/>
    <tableColumn id="5414" xr3:uid="{21283FD6-5990-8944-B936-C1C8B9BBCDC7}" name="Column5414"/>
    <tableColumn id="5415" xr3:uid="{D3A3E9BE-C268-394D-9641-214433AD0925}" name="Column5415"/>
    <tableColumn id="5416" xr3:uid="{76A0901F-1AF6-F94C-9647-38B913EC5941}" name="Column5416"/>
    <tableColumn id="5417" xr3:uid="{CA911168-70A1-A647-AED1-3D44A1507B83}" name="Column5417"/>
    <tableColumn id="5418" xr3:uid="{A8DE4E57-A079-4545-B40D-41500C4E1F02}" name="Column5418"/>
    <tableColumn id="5419" xr3:uid="{FA7A8FFF-9EB4-034A-8956-6135AD09796E}" name="Column5419"/>
    <tableColumn id="5420" xr3:uid="{6C69C898-231D-C646-8684-BF9B5141F961}" name="Column5420"/>
    <tableColumn id="5421" xr3:uid="{3083BCA6-90D5-A94C-95BC-1DFFECE69D31}" name="Column5421"/>
    <tableColumn id="5422" xr3:uid="{4F740CE3-00B4-6D40-A776-1B1404883BF1}" name="Column5422"/>
    <tableColumn id="5423" xr3:uid="{DA60924C-6DBE-A342-A14A-A0FF13C85C4A}" name="Column5423"/>
    <tableColumn id="5424" xr3:uid="{CFBAA8D9-BEF4-E44E-A9D6-9E205C5458AD}" name="Column5424"/>
    <tableColumn id="5425" xr3:uid="{A35DDFF0-8384-1949-8EB3-25C9AF37A6C6}" name="Column5425"/>
    <tableColumn id="5426" xr3:uid="{A24DCEE7-EF99-FD4B-9379-DE722ED50FBC}" name="Column5426"/>
    <tableColumn id="5427" xr3:uid="{8AD56C3C-A9EF-8F42-B6EE-2169E78A0AD6}" name="Column5427"/>
    <tableColumn id="5428" xr3:uid="{F46D13F4-D3D0-7447-ADF1-1CFC70DA23E5}" name="Column5428"/>
    <tableColumn id="5429" xr3:uid="{2EC7903E-7B93-8A4C-9C3E-FAE33F9CF7D4}" name="Column5429"/>
    <tableColumn id="5430" xr3:uid="{B8B70A0D-94BC-F949-A106-B3924A945E34}" name="Column5430"/>
    <tableColumn id="5431" xr3:uid="{DA07A3D7-00B2-104C-B512-947E9BD7BBC5}" name="Column5431"/>
    <tableColumn id="5432" xr3:uid="{56185F1F-6381-F84D-8EA0-8BFFA9847DF2}" name="Column5432"/>
    <tableColumn id="5433" xr3:uid="{3662470F-4594-E442-9A3E-AFA38CA84C8A}" name="Column5433"/>
    <tableColumn id="5434" xr3:uid="{316F700E-1ABF-A74B-8C72-41E930C7FB08}" name="Column5434"/>
    <tableColumn id="5435" xr3:uid="{EC935479-51C7-6640-BB9E-DAB20DB39D81}" name="Column5435"/>
    <tableColumn id="5436" xr3:uid="{8AFD838C-421A-5D4C-B5F6-04804060D65B}" name="Column5436"/>
    <tableColumn id="5437" xr3:uid="{80E7E13A-06B3-E94A-B939-89329F8A9085}" name="Column5437"/>
    <tableColumn id="5438" xr3:uid="{472555CD-1280-2F46-87CB-3288A4064996}" name="Column5438"/>
    <tableColumn id="5439" xr3:uid="{E679AD81-139E-7140-8AA6-A498281CBE94}" name="Column5439"/>
    <tableColumn id="5440" xr3:uid="{168F02D0-1A12-0B49-B53B-65E2D7C52A4D}" name="Column5440"/>
    <tableColumn id="5441" xr3:uid="{EB07C003-CBC9-9347-A76A-F5973FA738DA}" name="Column5441"/>
    <tableColumn id="5442" xr3:uid="{6A09C200-631B-B54A-8D05-1725F38E3F89}" name="Column5442"/>
    <tableColumn id="5443" xr3:uid="{1B654A5D-FF4B-4440-A325-F9D0F15ED2B7}" name="Column5443"/>
    <tableColumn id="5444" xr3:uid="{39AFFFEB-798B-F34B-8AD4-CBA7A2EED395}" name="Column5444"/>
    <tableColumn id="5445" xr3:uid="{800482E1-BED7-D042-8698-360E1FCE1132}" name="Column5445"/>
    <tableColumn id="5446" xr3:uid="{916797D4-79C1-4648-94BC-04DDE81A49A9}" name="Column5446"/>
    <tableColumn id="5447" xr3:uid="{7E11018E-AEE0-7442-B219-0B17BC039926}" name="Column5447"/>
    <tableColumn id="5448" xr3:uid="{64DF5CA6-6631-9448-9895-E3CF9A749390}" name="Column5448"/>
    <tableColumn id="5449" xr3:uid="{1662CC92-C20A-3148-A1B2-AF7F1CAD53A1}" name="Column5449"/>
    <tableColumn id="5450" xr3:uid="{6550C3D7-8E43-D244-B91C-07DBD108409C}" name="Column5450"/>
    <tableColumn id="5451" xr3:uid="{88E4426F-1A3C-9749-8270-E2AABE3F1DD6}" name="Column5451"/>
    <tableColumn id="5452" xr3:uid="{B9BC6D61-33AF-E04A-BDF1-56BA8B0C559D}" name="Column5452"/>
    <tableColumn id="5453" xr3:uid="{890CD1F2-9311-904E-8E8A-D7A7E12628AD}" name="Column5453"/>
    <tableColumn id="5454" xr3:uid="{3E18EF68-38FD-B449-B322-5427C9733896}" name="Column5454"/>
    <tableColumn id="5455" xr3:uid="{0FAB0870-9280-644B-915F-27E10105AA7D}" name="Column5455"/>
    <tableColumn id="5456" xr3:uid="{75D78CFD-ABC6-914D-868B-365D3E37D52E}" name="Column5456"/>
    <tableColumn id="5457" xr3:uid="{71EFDB75-F902-754B-96A3-D317E4766DEE}" name="Column5457"/>
    <tableColumn id="5458" xr3:uid="{576EC0A0-7523-0441-88CC-CC56DF4A694A}" name="Column5458"/>
    <tableColumn id="5459" xr3:uid="{CB84955A-E0C2-5F40-BFEF-5FA88EEAF107}" name="Column5459"/>
    <tableColumn id="5460" xr3:uid="{B2A31297-8EB7-8645-887D-3D6A0B0A7380}" name="Column5460"/>
    <tableColumn id="5461" xr3:uid="{656D4B3D-0921-1943-8465-3E75F7AE334D}" name="Column5461"/>
    <tableColumn id="5462" xr3:uid="{84372C38-064F-2F49-9E1C-8BF4A5DB5823}" name="Column5462"/>
    <tableColumn id="5463" xr3:uid="{A15A7549-C1EF-FC42-B74C-DDD7517228C6}" name="Column5463"/>
    <tableColumn id="5464" xr3:uid="{54F89920-3517-004B-B40C-7126354D68B6}" name="Column5464"/>
    <tableColumn id="5465" xr3:uid="{573D857F-CDE9-CD4A-B86B-579ED62ED4A9}" name="Column5465"/>
    <tableColumn id="5466" xr3:uid="{55B36519-788F-AE41-99C5-3A1C3DB34DA9}" name="Column5466"/>
    <tableColumn id="5467" xr3:uid="{D695B431-AE19-6149-AFC1-53F0F8E76C70}" name="Column5467"/>
    <tableColumn id="5468" xr3:uid="{C527AA12-B5E4-3046-96B2-D92FBA450537}" name="Column5468"/>
    <tableColumn id="5469" xr3:uid="{901F733F-A68B-9449-BD09-4CCC77D8EE40}" name="Column5469"/>
    <tableColumn id="5470" xr3:uid="{B403428F-8D1F-6E41-AFFE-628387EED614}" name="Column5470"/>
    <tableColumn id="5471" xr3:uid="{9A6505D2-3F8D-1444-BCA9-809A244DDD4E}" name="Column5471"/>
    <tableColumn id="5472" xr3:uid="{A661E717-DDEB-D04D-B9B0-03DB0EBB4EFC}" name="Column5472"/>
    <tableColumn id="5473" xr3:uid="{4F26495E-9580-E443-86BD-15EB30CAB2C1}" name="Column5473"/>
    <tableColumn id="5474" xr3:uid="{A3946DA8-869D-C349-A41B-BFF9D5E906EE}" name="Column5474"/>
    <tableColumn id="5475" xr3:uid="{876EF2DE-0B1C-0148-A8C5-A5F8CD54E5B4}" name="Column5475"/>
    <tableColumn id="5476" xr3:uid="{E64F32CE-F534-914E-873E-CDD91C40EF81}" name="Column5476"/>
    <tableColumn id="5477" xr3:uid="{C854DA1B-8B26-E444-AFA9-05E1F1983472}" name="Column5477"/>
    <tableColumn id="5478" xr3:uid="{0DE5AEF8-6754-194A-A26E-2B9EEACEA50A}" name="Column5478"/>
    <tableColumn id="5479" xr3:uid="{D3EB73A0-8972-BF4F-818A-BA53FC77DCF3}" name="Column5479"/>
    <tableColumn id="5480" xr3:uid="{8A38FCAB-97FA-6243-98B9-0C78FA15CC39}" name="Column5480"/>
    <tableColumn id="5481" xr3:uid="{443D2D0C-A2D8-EB49-993A-995149B4DEF9}" name="Column5481"/>
    <tableColumn id="5482" xr3:uid="{FE9AB2D7-F986-BD45-BD0B-2B59EB2B330A}" name="Column5482"/>
    <tableColumn id="5483" xr3:uid="{66FA2D31-D33D-7841-8C0D-4CF340E91E58}" name="Column5483"/>
    <tableColumn id="5484" xr3:uid="{4BF0B612-D50C-B24C-8193-29AD749104A2}" name="Column5484"/>
    <tableColumn id="5485" xr3:uid="{FE1564B4-B699-6247-AB84-06A71CEA1B9A}" name="Column5485"/>
    <tableColumn id="5486" xr3:uid="{135CF476-D9F3-E84F-9488-5A83B18C00E3}" name="Column5486"/>
    <tableColumn id="5487" xr3:uid="{C537838A-79AE-794F-844A-8B3664FA26D6}" name="Column5487"/>
    <tableColumn id="5488" xr3:uid="{CFFE7194-E7F5-A744-B2B5-EC8B29B98B9D}" name="Column5488"/>
    <tableColumn id="5489" xr3:uid="{DAC500F4-A374-E34F-8E34-A02857C72E71}" name="Column5489"/>
    <tableColumn id="5490" xr3:uid="{73EEA3AA-DB3B-4A49-A7B0-B9709FCA46B2}" name="Column5490"/>
    <tableColumn id="5491" xr3:uid="{937CE503-B5D7-E04C-8C98-CF4C9293B558}" name="Column5491"/>
    <tableColumn id="5492" xr3:uid="{C239A432-45C8-0140-A294-48411C35AF82}" name="Column5492"/>
    <tableColumn id="5493" xr3:uid="{9B59045A-B322-964E-AC7A-1F33C934CADB}" name="Column5493"/>
    <tableColumn id="5494" xr3:uid="{8E650250-FE52-8D4A-BB8D-42CFC194293D}" name="Column5494"/>
    <tableColumn id="5495" xr3:uid="{672957A1-2678-A54F-9AC9-8BDC4E2E6796}" name="Column5495"/>
    <tableColumn id="5496" xr3:uid="{720C325E-885C-484E-8F4F-3A21C25971CA}" name="Column5496"/>
    <tableColumn id="5497" xr3:uid="{AA30592E-1D83-2F41-BDE2-5E93AB2F87CA}" name="Column5497"/>
    <tableColumn id="5498" xr3:uid="{CD44341E-FD83-E347-AA9A-B73F7EEF9C6C}" name="Column5498"/>
    <tableColumn id="5499" xr3:uid="{381A81AC-9D75-B44A-97CA-EB7E97B7A747}" name="Column5499"/>
    <tableColumn id="5500" xr3:uid="{59B9F0B2-870D-8E49-80FD-DFCDF14FA833}" name="Column5500"/>
    <tableColumn id="5501" xr3:uid="{CDCCE6BA-E8E8-4C4D-9DEA-66C13E14381B}" name="Column5501"/>
    <tableColumn id="5502" xr3:uid="{9AEEEF94-71ED-214F-B2A8-D2ED4E2E3C53}" name="Column5502"/>
    <tableColumn id="5503" xr3:uid="{FFA421C9-807A-E548-A193-6D74B3240A25}" name="Column5503"/>
    <tableColumn id="5504" xr3:uid="{EC32ADFF-3771-944E-B8A6-524669A30016}" name="Column5504"/>
    <tableColumn id="5505" xr3:uid="{92B73200-2895-2143-AFC7-2F4A1E6AE2A5}" name="Column5505"/>
    <tableColumn id="5506" xr3:uid="{D7203C86-937E-EB4D-BEDF-49309DB22A15}" name="Column5506"/>
    <tableColumn id="5507" xr3:uid="{00E8A87C-7050-C943-B8AD-120477FD470D}" name="Column5507"/>
    <tableColumn id="5508" xr3:uid="{26AC3B2F-E460-0D4D-BDE2-0A70A7858681}" name="Column5508"/>
    <tableColumn id="5509" xr3:uid="{25F19CBA-C5D8-AD48-BB53-8ABE5B9D88B5}" name="Column5509"/>
    <tableColumn id="5510" xr3:uid="{9172CCD7-404F-2F4E-9D76-669F38410004}" name="Column5510"/>
    <tableColumn id="5511" xr3:uid="{C594653A-27D4-0746-9DB6-377287D8DD94}" name="Column5511"/>
    <tableColumn id="5512" xr3:uid="{7EC416AB-4828-EE49-9370-C529B9032449}" name="Column5512"/>
    <tableColumn id="5513" xr3:uid="{8266CE48-EBD6-D449-8CAE-91B72EA556C9}" name="Column5513"/>
    <tableColumn id="5514" xr3:uid="{63AB3FB0-46F1-484E-81A3-B7FEB0EF53FB}" name="Column5514"/>
    <tableColumn id="5515" xr3:uid="{4037CED1-886E-3542-B0E7-CF1102E8E4A9}" name="Column5515"/>
    <tableColumn id="5516" xr3:uid="{BA8CC2AD-3FA9-334F-B028-42CAD56660D7}" name="Column5516"/>
    <tableColumn id="5517" xr3:uid="{2B46B244-CB18-C74B-9F8A-6272AB4D6D41}" name="Column5517"/>
    <tableColumn id="5518" xr3:uid="{80730EEE-31A8-784D-AB90-33644B64F4A1}" name="Column5518"/>
    <tableColumn id="5519" xr3:uid="{E0886463-F98D-6244-AACB-BD40AD525A1B}" name="Column5519"/>
    <tableColumn id="5520" xr3:uid="{360B0468-FF6C-BB4D-8AB3-A8BF983C0A1E}" name="Column5520"/>
    <tableColumn id="5521" xr3:uid="{08C7C9C5-AEAA-9447-9E24-203C9F67A76B}" name="Column5521"/>
    <tableColumn id="5522" xr3:uid="{3F88A640-59B8-A64C-9F73-1308638DAE6B}" name="Column5522"/>
    <tableColumn id="5523" xr3:uid="{704663C7-16B3-6D43-98CE-BFB8783967C4}" name="Column5523"/>
    <tableColumn id="5524" xr3:uid="{3AF87167-F946-4F4A-9058-8C1F010DCB84}" name="Column5524"/>
    <tableColumn id="5525" xr3:uid="{C34F9124-3471-2649-A1D4-27F26B1031A5}" name="Column5525"/>
    <tableColumn id="5526" xr3:uid="{F2996E0D-EA36-CA48-92DA-9E65CA072A5B}" name="Column5526"/>
    <tableColumn id="5527" xr3:uid="{BE9CD2C2-D5EC-D743-A392-F0CACEED252B}" name="Column5527"/>
    <tableColumn id="5528" xr3:uid="{B9491DE9-6C7B-554F-9A1F-82FD9F33AE52}" name="Column5528"/>
    <tableColumn id="5529" xr3:uid="{E4C974A1-6F25-4143-84BA-ADAF70931B85}" name="Column5529"/>
    <tableColumn id="5530" xr3:uid="{B383E829-506E-4743-8D94-964D864F060D}" name="Column5530"/>
    <tableColumn id="5531" xr3:uid="{3A31A913-6859-8C49-B956-F3FDCC8099F7}" name="Column5531"/>
    <tableColumn id="5532" xr3:uid="{ADBF2960-05C8-1048-B811-1C66CF8C37FB}" name="Column5532"/>
    <tableColumn id="5533" xr3:uid="{FE47156B-A236-5444-8FF2-9C79466E671F}" name="Column5533"/>
    <tableColumn id="5534" xr3:uid="{EE2E1438-5AD7-CB4A-8EE9-951E5F5DEC03}" name="Column5534"/>
    <tableColumn id="5535" xr3:uid="{CBB0D6B0-3F74-4A49-8124-BCE1423FA98B}" name="Column5535"/>
    <tableColumn id="5536" xr3:uid="{04EC8C25-CC58-B242-8CB8-025D988034BC}" name="Column5536"/>
    <tableColumn id="5537" xr3:uid="{8970116F-3305-DA41-AE78-F30C7F92C1E5}" name="Column5537"/>
    <tableColumn id="5538" xr3:uid="{E46D0B5F-DD46-FD47-A436-01EB3A2A0CC2}" name="Column5538"/>
    <tableColumn id="5539" xr3:uid="{2551C9B1-512F-E143-B18C-690536AC3001}" name="Column5539"/>
    <tableColumn id="5540" xr3:uid="{98151838-E662-0E45-8244-02B0720C2597}" name="Column5540"/>
    <tableColumn id="5541" xr3:uid="{6D6925B0-7410-4945-B222-355F6089875B}" name="Column5541"/>
    <tableColumn id="5542" xr3:uid="{22B6663F-F0C0-7C43-8EB1-F5CAE62A6772}" name="Column5542"/>
    <tableColumn id="5543" xr3:uid="{CFE7DD53-CF6C-4045-9ADC-5AA284FF6247}" name="Column5543"/>
    <tableColumn id="5544" xr3:uid="{504EBDE4-2B60-4746-93E8-925264177C2A}" name="Column5544"/>
    <tableColumn id="5545" xr3:uid="{88F8EC94-A42D-834D-9BE9-C376E7CB726E}" name="Column5545"/>
    <tableColumn id="5546" xr3:uid="{EEDFB02D-6FC8-4049-BD60-0B2C2B8FE18D}" name="Column5546"/>
    <tableColumn id="5547" xr3:uid="{FE74EA88-59E1-404A-AB3D-85D46A5A528A}" name="Column5547"/>
    <tableColumn id="5548" xr3:uid="{43D660DC-B4E0-854F-9B3D-8152EBC2F767}" name="Column5548"/>
    <tableColumn id="5549" xr3:uid="{D4E886B8-F3BE-C34B-83F4-B48FF5852CB0}" name="Column5549"/>
    <tableColumn id="5550" xr3:uid="{7987401F-D65F-6845-92AD-F38C0AE92211}" name="Column5550"/>
    <tableColumn id="5551" xr3:uid="{E474FFF6-D693-8D40-B031-45EEB96646B5}" name="Column5551"/>
    <tableColumn id="5552" xr3:uid="{81DF0D0F-8199-6E4C-8330-2AFC4C201D17}" name="Column5552"/>
    <tableColumn id="5553" xr3:uid="{8D012122-2DAF-6743-9310-68F5E432FCD9}" name="Column5553"/>
    <tableColumn id="5554" xr3:uid="{8EC4A79C-C0A6-2B48-9BB1-BC9250E89419}" name="Column5554"/>
    <tableColumn id="5555" xr3:uid="{FFB37840-177B-3540-964C-1F57B8A00F4B}" name="Column5555"/>
    <tableColumn id="5556" xr3:uid="{37E7D56D-4A1F-5048-BEC2-3C5859340666}" name="Column5556"/>
    <tableColumn id="5557" xr3:uid="{D440E9C4-778B-9840-AE43-ADDEDBEA7353}" name="Column5557"/>
    <tableColumn id="5558" xr3:uid="{04CD76E1-9AD2-6346-B3D5-F5EFD14DED96}" name="Column5558"/>
    <tableColumn id="5559" xr3:uid="{243C0433-EC99-BF4D-B3AE-11A970AEB1EB}" name="Column5559"/>
    <tableColumn id="5560" xr3:uid="{81CB6777-50DE-2242-A19C-FC97D4675D69}" name="Column5560"/>
    <tableColumn id="5561" xr3:uid="{D1B0C0EB-0617-634B-A87D-750CD6529E8B}" name="Column5561"/>
    <tableColumn id="5562" xr3:uid="{1D1FDC08-0C4E-A44C-95F8-EC512BC5F68A}" name="Column5562"/>
    <tableColumn id="5563" xr3:uid="{519D42B3-BD21-5A45-8202-C02F62157C9D}" name="Column5563"/>
    <tableColumn id="5564" xr3:uid="{CF7F4FA8-6FE0-044F-B08D-8D6BE54997CA}" name="Column5564"/>
    <tableColumn id="5565" xr3:uid="{6546584C-894B-6A44-888F-889F541454C7}" name="Column5565"/>
    <tableColumn id="5566" xr3:uid="{BF99931D-2AD4-F244-9D74-96D59197864B}" name="Column5566"/>
    <tableColumn id="5567" xr3:uid="{596F789D-F584-C844-B899-8E7723450D8D}" name="Column5567"/>
    <tableColumn id="5568" xr3:uid="{1BE5F0AF-C2E1-184A-A6FB-E6B97A218191}" name="Column5568"/>
    <tableColumn id="5569" xr3:uid="{67863065-EB36-4B43-872D-3475F4D00D81}" name="Column5569"/>
    <tableColumn id="5570" xr3:uid="{DC7E5841-CC5C-5A4A-9952-739CF5786805}" name="Column5570"/>
    <tableColumn id="5571" xr3:uid="{A014B64A-D6B5-C84A-958D-4FEF88E989A9}" name="Column5571"/>
    <tableColumn id="5572" xr3:uid="{63E150DD-5844-C746-8C99-8A7031AC8D92}" name="Column5572"/>
    <tableColumn id="5573" xr3:uid="{21D1FD79-5259-764A-B5F7-F413BFD64F32}" name="Column5573"/>
    <tableColumn id="5574" xr3:uid="{9B330A23-F295-9D4E-967E-988FC90D2A47}" name="Column5574"/>
    <tableColumn id="5575" xr3:uid="{B8890DB8-AF62-F648-A004-7F944AC57EF4}" name="Column5575"/>
    <tableColumn id="5576" xr3:uid="{97DFE4BB-76B7-EE47-B69B-F6CE81D9E9C8}" name="Column5576"/>
    <tableColumn id="5577" xr3:uid="{F46643DA-61AF-8F4B-BDB0-3EEFE9435652}" name="Column5577"/>
    <tableColumn id="5578" xr3:uid="{F734F701-7F5F-A84D-9305-81836330343D}" name="Column5578"/>
    <tableColumn id="5579" xr3:uid="{9969C0E7-AC4F-6743-9B73-93145C63E249}" name="Column5579"/>
    <tableColumn id="5580" xr3:uid="{3C6A165A-9A5B-0B49-AF9F-7D0BBAC5DD35}" name="Column5580"/>
    <tableColumn id="5581" xr3:uid="{E1990D09-4A14-ED46-8016-E64F30D53A43}" name="Column5581"/>
    <tableColumn id="5582" xr3:uid="{A8A37F0B-51C3-8847-9C38-577BFA8FDB32}" name="Column5582"/>
    <tableColumn id="5583" xr3:uid="{99470D3D-76FC-6148-A3D0-4FB35691B524}" name="Column5583"/>
    <tableColumn id="5584" xr3:uid="{30F7033C-8ECC-1F4C-BDD3-B26CDE359553}" name="Column5584"/>
    <tableColumn id="5585" xr3:uid="{5F6B3A27-C7A7-C743-8E3B-89BE2C06E99F}" name="Column5585"/>
    <tableColumn id="5586" xr3:uid="{26740C53-37D5-E443-905D-0D673901343E}" name="Column5586"/>
    <tableColumn id="5587" xr3:uid="{CE661D96-BA3B-DB4C-96C3-FC07BE35E270}" name="Column5587"/>
    <tableColumn id="5588" xr3:uid="{B2049B1C-9D51-8F47-84E4-E790DC0FBC64}" name="Column5588"/>
    <tableColumn id="5589" xr3:uid="{C62E0044-4D04-8640-8A30-99BCE8A7F28C}" name="Column5589"/>
    <tableColumn id="5590" xr3:uid="{299B2DC0-5C55-AC48-B1C3-C5090B3A765F}" name="Column5590"/>
    <tableColumn id="5591" xr3:uid="{7EFDD3F1-9DE9-014E-A305-462080A5B078}" name="Column5591"/>
    <tableColumn id="5592" xr3:uid="{F104D62D-DCB3-A64D-BA79-CCD2E81A6FA3}" name="Column5592"/>
    <tableColumn id="5593" xr3:uid="{41709533-B372-9641-B845-32906CFD718C}" name="Column5593"/>
    <tableColumn id="5594" xr3:uid="{A096F770-0195-8443-9ABF-83FE46F5BD69}" name="Column5594"/>
    <tableColumn id="5595" xr3:uid="{A0BD55D1-4321-DD40-B3F7-DABE7705EF07}" name="Column5595"/>
    <tableColumn id="5596" xr3:uid="{42F4EAC9-81B5-6545-8480-8B2D51889591}" name="Column5596"/>
    <tableColumn id="5597" xr3:uid="{EE9E6EDE-9B20-3542-BF66-A96B1B66B584}" name="Column5597"/>
    <tableColumn id="5598" xr3:uid="{94725259-8153-C543-8C50-BB81EE510B42}" name="Column5598"/>
    <tableColumn id="5599" xr3:uid="{ED306F13-6C50-9941-BC76-7FD532481E0B}" name="Column5599"/>
    <tableColumn id="5600" xr3:uid="{A5F53BBB-F679-4B44-9C51-34AA50826804}" name="Column5600"/>
    <tableColumn id="5601" xr3:uid="{CCC83F25-7077-8144-B205-FAB35F28F995}" name="Column5601"/>
    <tableColumn id="5602" xr3:uid="{8251EA92-F1FE-9A40-A156-6091BB741D94}" name="Column5602"/>
    <tableColumn id="5603" xr3:uid="{1A2712C2-5F99-6747-A9A1-A174CC052A04}" name="Column5603"/>
    <tableColumn id="5604" xr3:uid="{5E0F1F60-DB59-734B-82AD-0EFD90007DA5}" name="Column5604"/>
    <tableColumn id="5605" xr3:uid="{AC745CC0-0D0D-224C-A6F4-3D8367F7C087}" name="Column5605"/>
    <tableColumn id="5606" xr3:uid="{5624FD6B-E4F9-854D-9E2D-2D272834EAE7}" name="Column5606"/>
    <tableColumn id="5607" xr3:uid="{3B68AC66-62A8-854A-B633-E8ADB915B0D1}" name="Column5607"/>
    <tableColumn id="5608" xr3:uid="{8B399581-D633-D94E-BD11-9DA8F0EED2AA}" name="Column5608"/>
    <tableColumn id="5609" xr3:uid="{5B44115E-B34C-8C48-BC4A-D12C1481F1F7}" name="Column5609"/>
    <tableColumn id="5610" xr3:uid="{CE4C627E-67C9-EA4F-A4D7-EDFB8C05B29B}" name="Column5610"/>
    <tableColumn id="5611" xr3:uid="{AA717EEB-2883-1D4A-AB4B-B154C39D1916}" name="Column5611"/>
    <tableColumn id="5612" xr3:uid="{F49CAC5A-D021-4544-9D16-DF4E5F8843B1}" name="Column5612"/>
    <tableColumn id="5613" xr3:uid="{B7C0EE0E-C611-0F4E-9FE5-56099CABCA21}" name="Column5613"/>
    <tableColumn id="5614" xr3:uid="{632FCD53-8885-BE4C-8E5E-02CF565B1EFC}" name="Column5614"/>
    <tableColumn id="5615" xr3:uid="{FD0EC958-D330-BF4E-9AB7-9D94EFA52151}" name="Column5615"/>
    <tableColumn id="5616" xr3:uid="{2C695EDC-DE0E-4C4A-B921-F1FE0600285C}" name="Column5616"/>
    <tableColumn id="5617" xr3:uid="{4D7FA300-E7D6-4447-ACB2-E7019A04262D}" name="Column5617"/>
    <tableColumn id="5618" xr3:uid="{30B808FB-B900-EC4D-A4BA-86C7E3D52D61}" name="Column5618"/>
    <tableColumn id="5619" xr3:uid="{23A77C58-4573-CF42-9FE6-E56A06F80861}" name="Column5619"/>
    <tableColumn id="5620" xr3:uid="{871E36A2-B92F-EB48-A9CB-7881A935B8A0}" name="Column5620"/>
    <tableColumn id="5621" xr3:uid="{638AC81C-822B-A541-B751-236661C27328}" name="Column5621"/>
    <tableColumn id="5622" xr3:uid="{6CCECF5A-CBEB-3D4F-963C-73381C0F317E}" name="Column5622"/>
    <tableColumn id="5623" xr3:uid="{FCC5C3D0-09F0-A24A-928F-5C46F824F03B}" name="Column5623"/>
    <tableColumn id="5624" xr3:uid="{79C1D596-5B90-8948-9E6A-BD0BB8C3A492}" name="Column5624"/>
    <tableColumn id="5625" xr3:uid="{F2A9D5C3-6949-9A4B-9B5D-200234F806E6}" name="Column5625"/>
    <tableColumn id="5626" xr3:uid="{B71C0358-DBFF-0B42-B66C-A1C912F82CF9}" name="Column5626"/>
    <tableColumn id="5627" xr3:uid="{B23C55F4-84F3-7B4A-B8D2-6E73E9F23DE6}" name="Column5627"/>
    <tableColumn id="5628" xr3:uid="{3060EF20-DAAF-D64A-9DB6-FB3CBF256AD9}" name="Column5628"/>
    <tableColumn id="5629" xr3:uid="{E92153B6-C515-2D4A-AEA7-FC1018E62115}" name="Column5629"/>
    <tableColumn id="5630" xr3:uid="{A6EEF3E2-1C8A-9C49-A558-B8406DAEAE8B}" name="Column5630"/>
    <tableColumn id="5631" xr3:uid="{32EAF5BB-919A-E84E-B3E1-5F6F37A0982B}" name="Column5631"/>
    <tableColumn id="5632" xr3:uid="{13413B06-A8F4-7C4D-8DAF-CC86756B8AB4}" name="Column5632"/>
    <tableColumn id="5633" xr3:uid="{9EA1B10D-4249-264D-B2EF-14B325017103}" name="Column5633"/>
    <tableColumn id="5634" xr3:uid="{B4510B86-DB9A-4647-8BA2-21C61B9BCE94}" name="Column5634"/>
    <tableColumn id="5635" xr3:uid="{B9B4928E-E714-A548-B976-620D84EC41B9}" name="Column5635"/>
    <tableColumn id="5636" xr3:uid="{AB352564-F1BF-ED4B-B4E9-3566C38979A3}" name="Column5636"/>
    <tableColumn id="5637" xr3:uid="{7B9A71F5-16F1-C34F-A69E-59AFC4E59806}" name="Column5637"/>
    <tableColumn id="5638" xr3:uid="{C2D2F9DD-0D4E-BB40-B78A-DFD8CCF0F0A1}" name="Column5638"/>
    <tableColumn id="5639" xr3:uid="{6953D8B4-9C7E-F042-9390-01F653C6215E}" name="Column5639"/>
    <tableColumn id="5640" xr3:uid="{9DF4B335-C758-1D40-9A41-AC3E9D0CBF87}" name="Column5640"/>
    <tableColumn id="5641" xr3:uid="{E2D11577-B5FD-B443-B895-7065F240D237}" name="Column5641"/>
    <tableColumn id="5642" xr3:uid="{0191F605-F412-0E45-B722-798B363AA662}" name="Column5642"/>
    <tableColumn id="5643" xr3:uid="{78957946-25A4-6245-B01C-4401251208B8}" name="Column5643"/>
    <tableColumn id="5644" xr3:uid="{13090B19-9B7F-0B4B-8E90-A7A7C9F9F8AC}" name="Column5644"/>
    <tableColumn id="5645" xr3:uid="{27B1DE61-74B1-E64E-B576-2B77ADD1522C}" name="Column5645"/>
    <tableColumn id="5646" xr3:uid="{0358FC82-99B8-E44E-B327-30DE8A831572}" name="Column5646"/>
    <tableColumn id="5647" xr3:uid="{A043B0A4-1F7A-424C-A9A7-6C0D051C15AD}" name="Column5647"/>
    <tableColumn id="5648" xr3:uid="{31CEB541-4502-0E45-9C9C-A8A92A130406}" name="Column5648"/>
    <tableColumn id="5649" xr3:uid="{F0D775E3-33BE-4C4B-A8BA-6857A3BFEB85}" name="Column5649"/>
    <tableColumn id="5650" xr3:uid="{16FF958C-2648-6243-8700-E574675F0622}" name="Column5650"/>
    <tableColumn id="5651" xr3:uid="{632D8C08-5B31-A048-824F-6E0428A97911}" name="Column5651"/>
    <tableColumn id="5652" xr3:uid="{D29F3D86-775D-4844-B496-0DA18912A02C}" name="Column5652"/>
    <tableColumn id="5653" xr3:uid="{C4FAD1C9-AC7C-194E-811F-9DB2A0CA196D}" name="Column5653"/>
    <tableColumn id="5654" xr3:uid="{70C85CF4-261B-EB4E-900C-969DB390BF7D}" name="Column5654"/>
    <tableColumn id="5655" xr3:uid="{F6E35D5D-FEEE-B04A-B1BA-C0B046B86016}" name="Column5655"/>
    <tableColumn id="5656" xr3:uid="{E35A31CD-D3B1-D944-9341-697E188C1C2D}" name="Column5656"/>
    <tableColumn id="5657" xr3:uid="{6FEC3347-7992-1C49-8721-213A3F531A8F}" name="Column5657"/>
    <tableColumn id="5658" xr3:uid="{6F322143-8647-1C4B-AC55-9F2A7AE26BAC}" name="Column5658"/>
    <tableColumn id="5659" xr3:uid="{FAF78D9B-A8D8-4F40-AC9D-EDB3FA384D39}" name="Column5659"/>
    <tableColumn id="5660" xr3:uid="{774D3C1F-6FFE-8942-A190-008B5FBA861C}" name="Column5660"/>
    <tableColumn id="5661" xr3:uid="{0FC3A2A1-1F3B-AC4F-9173-C6532B499DA9}" name="Column5661"/>
    <tableColumn id="5662" xr3:uid="{CA65B59D-0294-2F44-8F2F-E0BC5452E488}" name="Column5662"/>
    <tableColumn id="5663" xr3:uid="{0AD683DE-0F4B-C240-A636-EC1174BDB9E8}" name="Column5663"/>
    <tableColumn id="5664" xr3:uid="{D5C7EF1A-6D2B-2B4C-8938-00A6025F5CC4}" name="Column5664"/>
    <tableColumn id="5665" xr3:uid="{0E6BA396-B601-C64A-9E4F-671DA31D157B}" name="Column5665"/>
    <tableColumn id="5666" xr3:uid="{734BB6B4-73DB-574B-9EA1-5299670B08CF}" name="Column5666"/>
    <tableColumn id="5667" xr3:uid="{FAED58EE-A7A1-4B43-B00A-FBB4A0CF977C}" name="Column5667"/>
    <tableColumn id="5668" xr3:uid="{64682B4A-D4B6-4D47-8516-7D1D7C2899FD}" name="Column5668"/>
    <tableColumn id="5669" xr3:uid="{4C0F296A-22E7-CE43-AD1B-FCD0E9AFE95F}" name="Column5669"/>
    <tableColumn id="5670" xr3:uid="{A8EF900C-5A78-8B4D-8988-29068AF8B7D9}" name="Column5670"/>
    <tableColumn id="5671" xr3:uid="{7828507A-0BC7-634B-9DE7-BD3EB2F84287}" name="Column5671"/>
    <tableColumn id="5672" xr3:uid="{35497D88-B4E1-0440-BFE6-85491B847A8A}" name="Column5672"/>
    <tableColumn id="5673" xr3:uid="{07629F68-8575-6B47-A4CC-E31A7410CBE4}" name="Column5673"/>
    <tableColumn id="5674" xr3:uid="{A5271864-727E-584A-B456-38E2DA49FE81}" name="Column5674"/>
    <tableColumn id="5675" xr3:uid="{AE1B4436-9B56-A54C-9950-C92D72F6531B}" name="Column5675"/>
    <tableColumn id="5676" xr3:uid="{4335C4DB-9BD9-C04A-A4FA-DFE5886A8AD9}" name="Column5676"/>
    <tableColumn id="5677" xr3:uid="{DA71DB2F-EEE6-FF43-AF61-BE6DD10903B8}" name="Column5677"/>
    <tableColumn id="5678" xr3:uid="{97199A8F-3D10-7642-8CDF-C6A0F2DEE793}" name="Column5678"/>
    <tableColumn id="5679" xr3:uid="{B9C0B02B-2901-6E4E-B816-8C6E3EAEA1C8}" name="Column5679"/>
    <tableColumn id="5680" xr3:uid="{1C26B1B8-D1AB-034D-8847-F6AFF811B8C1}" name="Column5680"/>
    <tableColumn id="5681" xr3:uid="{22B639B9-A4DC-B049-AFBA-D16D120D13E8}" name="Column5681"/>
    <tableColumn id="5682" xr3:uid="{C67A1FA4-7ED2-1A46-8576-030600680393}" name="Column5682"/>
    <tableColumn id="5683" xr3:uid="{A2DA2CD3-231C-834C-9DA8-48F168EC6F5A}" name="Column5683"/>
    <tableColumn id="5684" xr3:uid="{339C97D5-6EC0-7B46-97CA-52BF1EFFDF3D}" name="Column5684"/>
    <tableColumn id="5685" xr3:uid="{66575AB5-3800-854C-AC7D-BF5E902C4494}" name="Column5685"/>
    <tableColumn id="5686" xr3:uid="{5904C87D-3968-E84C-9D92-C4C08A115B68}" name="Column5686"/>
    <tableColumn id="5687" xr3:uid="{C98C77CB-CF19-114C-B70D-632D45B03503}" name="Column5687"/>
    <tableColumn id="5688" xr3:uid="{468F79E8-AB74-0042-AE5B-738C162DDCCA}" name="Column5688"/>
    <tableColumn id="5689" xr3:uid="{CBFB6091-354D-AA45-A22F-F43AFBEA118E}" name="Column5689"/>
    <tableColumn id="5690" xr3:uid="{6C8395BE-9907-E64D-99E6-819F1DF3FC83}" name="Column5690"/>
    <tableColumn id="5691" xr3:uid="{7522D6C1-C44E-0945-AD8B-F079887B6757}" name="Column5691"/>
    <tableColumn id="5692" xr3:uid="{8F6A314D-FC9C-8642-B7AE-E4121B67EF2C}" name="Column5692"/>
    <tableColumn id="5693" xr3:uid="{B1FE24FA-57C7-8845-9F92-F8CCCC933B76}" name="Column5693"/>
    <tableColumn id="5694" xr3:uid="{CDB7B669-2067-D440-A18D-166740838487}" name="Column5694"/>
    <tableColumn id="5695" xr3:uid="{9A1EEE13-4301-9F40-9ED2-1F546CD81689}" name="Column5695"/>
    <tableColumn id="5696" xr3:uid="{74406DE3-A1FB-5444-8E8E-CB39778B5D5F}" name="Column5696"/>
    <tableColumn id="5697" xr3:uid="{9137D8CA-521A-F84F-B690-139A2C3F330B}" name="Column5697"/>
    <tableColumn id="5698" xr3:uid="{DFF70107-45DE-9042-A06C-A3B1B0A6ED54}" name="Column5698"/>
    <tableColumn id="5699" xr3:uid="{C49086AD-4012-0F4F-8419-4ABB8FADA535}" name="Column5699"/>
    <tableColumn id="5700" xr3:uid="{CF531E63-4510-8444-8A68-BC4988D1D863}" name="Column5700"/>
    <tableColumn id="5701" xr3:uid="{0C218CAC-E1FD-1748-ACA5-78FD5BCD049F}" name="Column5701"/>
    <tableColumn id="5702" xr3:uid="{0CB22290-9315-0E43-B557-1BFB066F9BBA}" name="Column5702"/>
    <tableColumn id="5703" xr3:uid="{8FB23B14-A73E-8547-8C91-B2BF07D7CCFD}" name="Column5703"/>
    <tableColumn id="5704" xr3:uid="{D75DFEFC-BEF3-0E4C-87FB-F6D490B1C211}" name="Column5704"/>
    <tableColumn id="5705" xr3:uid="{B2D567BC-B95A-C847-B8CF-F56EE4F40EB4}" name="Column5705"/>
    <tableColumn id="5706" xr3:uid="{8E35A339-EBF6-7745-82B0-46E0601350DC}" name="Column5706"/>
    <tableColumn id="5707" xr3:uid="{9E2DF7E5-639B-5644-9062-B833E3C50359}" name="Column5707"/>
    <tableColumn id="5708" xr3:uid="{BCA8CC2B-3109-F14C-826D-672D40D49AB8}" name="Column5708"/>
    <tableColumn id="5709" xr3:uid="{CDF17C17-1F36-034E-93B0-9F9A661D54FC}" name="Column5709"/>
    <tableColumn id="5710" xr3:uid="{AE0A6DBC-924F-B54C-A11F-87FBFFAD7BB1}" name="Column5710"/>
    <tableColumn id="5711" xr3:uid="{6627D589-9C6C-5A45-A5E1-5D8A268D8ADB}" name="Column5711"/>
    <tableColumn id="5712" xr3:uid="{98BEFAC3-A77E-844C-86F9-CFCA2BC8B6D1}" name="Column5712"/>
    <tableColumn id="5713" xr3:uid="{B286BAE2-FDD4-8148-9F3F-0B23FFA5F421}" name="Column5713"/>
    <tableColumn id="5714" xr3:uid="{5BCD783A-5F1D-8A4A-B6B1-AC3A6E696344}" name="Column5714"/>
    <tableColumn id="5715" xr3:uid="{EF5E2AD3-5E8F-DA4A-ADFF-95F5D3F64582}" name="Column5715"/>
    <tableColumn id="5716" xr3:uid="{F7EB224F-0EA5-A845-91A7-CB88EA71B6E4}" name="Column5716"/>
    <tableColumn id="5717" xr3:uid="{200DD68F-43DE-A94B-8893-2EA6AA0F63FD}" name="Column5717"/>
    <tableColumn id="5718" xr3:uid="{C20E49B4-E313-5F43-9282-0B8481920787}" name="Column5718"/>
    <tableColumn id="5719" xr3:uid="{9F16F37A-CB07-234C-9719-CE3171332328}" name="Column5719"/>
    <tableColumn id="5720" xr3:uid="{370A92DC-AC90-D241-8E9D-8A29C2D6A7A5}" name="Column5720"/>
    <tableColumn id="5721" xr3:uid="{B5D3622A-C2E3-FA4D-BA72-E14B9073885D}" name="Column5721"/>
    <tableColumn id="5722" xr3:uid="{FB33A301-1983-1F42-9EA8-26138A65BC25}" name="Column5722"/>
    <tableColumn id="5723" xr3:uid="{A6B628F5-B645-7C45-8F68-DC416FD5F72B}" name="Column5723"/>
    <tableColumn id="5724" xr3:uid="{1541E1CF-F0F1-484D-A503-A0483AD5F6AF}" name="Column5724"/>
    <tableColumn id="5725" xr3:uid="{71249556-DD50-E343-BAC4-0ACD491475BF}" name="Column5725"/>
    <tableColumn id="5726" xr3:uid="{B6BF802F-89B3-FA4E-A032-1D80F5993296}" name="Column5726"/>
    <tableColumn id="5727" xr3:uid="{34F44FDB-868A-5842-A850-BC9AD0F373FD}" name="Column5727"/>
    <tableColumn id="5728" xr3:uid="{C47CFCDD-EA63-344E-BDEA-611E636D711A}" name="Column5728"/>
    <tableColumn id="5729" xr3:uid="{6AFBBCF7-A266-6B43-AE49-1D46DBEE1D0E}" name="Column5729"/>
    <tableColumn id="5730" xr3:uid="{C4D894CB-FA4A-BF4E-8821-A54279A644D7}" name="Column5730"/>
    <tableColumn id="5731" xr3:uid="{521ECB66-D5D1-9544-99B6-F84144A6F695}" name="Column5731"/>
    <tableColumn id="5732" xr3:uid="{0B2FB29E-9DB3-1E41-BF97-67C621B1092D}" name="Column5732"/>
    <tableColumn id="5733" xr3:uid="{B22E6B86-23E1-8E4C-BF3F-9ABEC0F5816D}" name="Column5733"/>
    <tableColumn id="5734" xr3:uid="{3B0D5D7C-D90A-5B47-BB8F-EB9E9B8B95F8}" name="Column5734"/>
    <tableColumn id="5735" xr3:uid="{C9BA6409-3D92-F840-A3BE-30886D299AAE}" name="Column5735"/>
    <tableColumn id="5736" xr3:uid="{CE22F029-1F97-924B-86E5-21E386009CF3}" name="Column5736"/>
    <tableColumn id="5737" xr3:uid="{8948C22E-2D35-F247-A0FB-80B3A2FAFC13}" name="Column5737"/>
    <tableColumn id="5738" xr3:uid="{60E91E99-0A5D-F64D-A1A5-53D38A68AC85}" name="Column5738"/>
    <tableColumn id="5739" xr3:uid="{74829609-BB20-004D-86A4-7504174FF6FA}" name="Column5739"/>
    <tableColumn id="5740" xr3:uid="{29ACC757-18B6-864C-9AE7-3C04AF336C31}" name="Column5740"/>
    <tableColumn id="5741" xr3:uid="{C4A82B50-6CCF-F741-BA13-2A48ED545AC3}" name="Column5741"/>
    <tableColumn id="5742" xr3:uid="{443C0F35-1698-1841-83F6-ABF4CF1A3CBF}" name="Column5742"/>
    <tableColumn id="5743" xr3:uid="{EBF511D4-5A7F-364C-9EBA-92B301530BE3}" name="Column5743"/>
    <tableColumn id="5744" xr3:uid="{A4B3E684-A65F-8046-AD35-31329EEEFA6B}" name="Column5744"/>
    <tableColumn id="5745" xr3:uid="{F21D542E-5368-6649-8F11-8FDF87835DD5}" name="Column5745"/>
    <tableColumn id="5746" xr3:uid="{4D63C681-46CB-BB40-AA1C-976024E9518D}" name="Column5746"/>
    <tableColumn id="5747" xr3:uid="{5EE45A16-AC72-2445-AA18-F1EF0B716721}" name="Column5747"/>
    <tableColumn id="5748" xr3:uid="{298A03FC-738E-9049-B118-E9EE8FE734B4}" name="Column5748"/>
    <tableColumn id="5749" xr3:uid="{4B298E6E-2805-064A-973B-1E9B097C3E05}" name="Column5749"/>
    <tableColumn id="5750" xr3:uid="{3E5F88EC-1262-D04B-AE07-FBD73ACF5C47}" name="Column5750"/>
    <tableColumn id="5751" xr3:uid="{8381E030-54F3-7249-93CC-6FC03D877D45}" name="Column5751"/>
    <tableColumn id="5752" xr3:uid="{9532C224-13C8-AA4F-B690-9ADD6930BECC}" name="Column5752"/>
    <tableColumn id="5753" xr3:uid="{7932145E-2951-0441-960F-7306B61A70C0}" name="Column5753"/>
    <tableColumn id="5754" xr3:uid="{8914F9A4-81A8-9B49-A8F1-D2E1622E0968}" name="Column5754"/>
    <tableColumn id="5755" xr3:uid="{33652DB5-53B3-D845-A3CC-87A733B1687D}" name="Column5755"/>
    <tableColumn id="5756" xr3:uid="{239F63AC-4ED0-FD4B-8994-C69B234B5AB0}" name="Column5756"/>
    <tableColumn id="5757" xr3:uid="{16554615-1F93-8F4B-94D8-48C52040156E}" name="Column5757"/>
    <tableColumn id="5758" xr3:uid="{5D1F34E9-FC4B-9148-9C18-78D2F3822675}" name="Column5758"/>
    <tableColumn id="5759" xr3:uid="{7FC6AECF-3EE3-2C4D-9744-10C00523290E}" name="Column5759"/>
    <tableColumn id="5760" xr3:uid="{6DE9D7BC-FE9C-AD40-AEEE-3ED399F73AC5}" name="Column5760"/>
    <tableColumn id="5761" xr3:uid="{40679A05-9685-D84F-9DDF-6F5B14F7AFA3}" name="Column5761"/>
    <tableColumn id="5762" xr3:uid="{23BBC1B0-5599-624B-A1B1-46AA9B5B53ED}" name="Column5762"/>
    <tableColumn id="5763" xr3:uid="{05C6D641-931A-2F40-9676-9F9E62608683}" name="Column5763"/>
    <tableColumn id="5764" xr3:uid="{53FB43BF-58F0-DB4E-A911-B16CDFC9C2B6}" name="Column5764"/>
    <tableColumn id="5765" xr3:uid="{06FC69C9-ACC0-7E4C-A856-D211D6FD32DD}" name="Column5765"/>
    <tableColumn id="5766" xr3:uid="{463A32E1-F93E-0145-82ED-F4CB4127BC2B}" name="Column5766"/>
    <tableColumn id="5767" xr3:uid="{838368D5-26BF-4240-AE86-18864762A585}" name="Column5767"/>
    <tableColumn id="5768" xr3:uid="{5A587F44-0002-8E4D-8EAD-DB85D9C99C5E}" name="Column5768"/>
    <tableColumn id="5769" xr3:uid="{D04893C7-E6BB-9144-AB70-F9BF01981300}" name="Column5769"/>
    <tableColumn id="5770" xr3:uid="{709F1A97-E423-9C4E-A4B8-7AE9C0F8106E}" name="Column5770"/>
    <tableColumn id="5771" xr3:uid="{F4898ED0-8639-004D-ADA5-B60721D5FA97}" name="Column5771"/>
    <tableColumn id="5772" xr3:uid="{9E7FDBF0-BE6D-4945-9311-DC2AA2F891E4}" name="Column5772"/>
    <tableColumn id="5773" xr3:uid="{46453F28-16E8-0A4A-A691-B5BAC5D79280}" name="Column5773"/>
    <tableColumn id="5774" xr3:uid="{1151D80B-BCD7-2B4C-92DA-279D0AF63535}" name="Column5774"/>
    <tableColumn id="5775" xr3:uid="{5467CC61-4A46-EA47-919B-2E72D5F9225D}" name="Column5775"/>
    <tableColumn id="5776" xr3:uid="{ADFF55DB-3528-4444-BAF1-91E9F86A8773}" name="Column5776"/>
    <tableColumn id="5777" xr3:uid="{7DE19B55-1E12-E34E-BD59-0CF15C2B17CA}" name="Column5777"/>
    <tableColumn id="5778" xr3:uid="{14B586FD-D902-B34D-8BE6-D58DE0F2036D}" name="Column5778"/>
    <tableColumn id="5779" xr3:uid="{1E0D95E6-937F-684F-82AA-DE390E5141A5}" name="Column5779"/>
    <tableColumn id="5780" xr3:uid="{9D91CA6F-E462-684A-9F28-C7550388E75D}" name="Column5780"/>
    <tableColumn id="5781" xr3:uid="{FB306BC4-5D0F-DA44-85EC-9274C911648C}" name="Column5781"/>
    <tableColumn id="5782" xr3:uid="{1936383C-69AA-2B45-B427-B9FF390FA855}" name="Column5782"/>
    <tableColumn id="5783" xr3:uid="{0116E3A0-AAAA-3546-9AD1-2D6B80AEF2AF}" name="Column5783"/>
    <tableColumn id="5784" xr3:uid="{DECB6BCF-118C-554E-9623-461B5F5FC0F9}" name="Column5784"/>
    <tableColumn id="5785" xr3:uid="{F29C9BD2-C711-9242-9EFB-8FC1B07F1882}" name="Column5785"/>
    <tableColumn id="5786" xr3:uid="{A64788EC-454D-9845-A52D-BA6DE72A7786}" name="Column5786"/>
    <tableColumn id="5787" xr3:uid="{BE5E8686-A452-394A-AE7E-6D66629E28FC}" name="Column5787"/>
    <tableColumn id="5788" xr3:uid="{FBBBB2C3-0766-E442-9A1F-513343208EC9}" name="Column5788"/>
    <tableColumn id="5789" xr3:uid="{68F39219-60C1-004E-83CD-8B0033ACFE84}" name="Column5789"/>
    <tableColumn id="5790" xr3:uid="{085E97E9-0F1D-C641-9923-3F6B1C13B7E4}" name="Column5790"/>
    <tableColumn id="5791" xr3:uid="{BF9518B9-69E3-0E4E-B6E3-8E86EA781969}" name="Column5791"/>
    <tableColumn id="5792" xr3:uid="{C598F0F3-0C8C-D049-8DD6-26803830E1A7}" name="Column5792"/>
    <tableColumn id="5793" xr3:uid="{2FDD76F5-7F7E-8446-B01E-1E83CFDF702C}" name="Column5793"/>
    <tableColumn id="5794" xr3:uid="{51252501-AD0E-EE45-AC74-DC76025F0312}" name="Column5794"/>
    <tableColumn id="5795" xr3:uid="{CC9EC50A-CB27-7149-8BBA-0D8FCA13E30D}" name="Column5795"/>
    <tableColumn id="5796" xr3:uid="{66E1B2E8-2C56-C646-9F8E-A438357BD144}" name="Column5796"/>
    <tableColumn id="5797" xr3:uid="{E4E655C8-A85B-1449-BEB4-A24DAC70A481}" name="Column5797"/>
    <tableColumn id="5798" xr3:uid="{6725283A-49DE-6D41-9DEA-B5F300E442DF}" name="Column5798"/>
    <tableColumn id="5799" xr3:uid="{08F0BABB-B01F-464B-AE97-BF4CE645290D}" name="Column5799"/>
    <tableColumn id="5800" xr3:uid="{01D71310-A3DF-E34C-A4CE-25E1C13CEBDE}" name="Column5800"/>
    <tableColumn id="5801" xr3:uid="{A3DE79F8-9EB4-2141-9EB7-05BA9269BBC0}" name="Column5801"/>
    <tableColumn id="5802" xr3:uid="{4D97BD9C-1B7F-9848-BB26-334163608F43}" name="Column5802"/>
    <tableColumn id="5803" xr3:uid="{0192F5B2-F01F-F04A-99BD-4A49D44D0B00}" name="Column5803"/>
    <tableColumn id="5804" xr3:uid="{91D4FD3A-FF85-BA4E-814D-6FC7C8FF14A4}" name="Column5804"/>
    <tableColumn id="5805" xr3:uid="{23E63CB1-BD1D-8940-BC12-81D78D02ACBD}" name="Column5805"/>
    <tableColumn id="5806" xr3:uid="{518EF9AE-B429-B448-8B2B-FE9279283C60}" name="Column5806"/>
    <tableColumn id="5807" xr3:uid="{F5A4D257-E749-834E-B1E7-092B95719C6E}" name="Column5807"/>
    <tableColumn id="5808" xr3:uid="{146037BC-FA1E-4D42-A8FF-11FEA827A3A9}" name="Column5808"/>
    <tableColumn id="5809" xr3:uid="{3062B50F-284B-8E45-B269-3CAA6BEE315C}" name="Column5809"/>
    <tableColumn id="5810" xr3:uid="{12EDB4C6-39ED-F146-A876-9EE07CB10B1F}" name="Column5810"/>
    <tableColumn id="5811" xr3:uid="{97E6EB58-983E-0C44-BB20-7ED349434589}" name="Column5811"/>
    <tableColumn id="5812" xr3:uid="{1B4A6374-5917-ED4B-BE42-93A52A01C3ED}" name="Column5812"/>
    <tableColumn id="5813" xr3:uid="{678811DB-0930-1F47-AD51-F799DE73D83C}" name="Column5813"/>
    <tableColumn id="5814" xr3:uid="{46EA50A8-AE0F-364E-83C5-68D0C365F0FB}" name="Column5814"/>
    <tableColumn id="5815" xr3:uid="{4315365B-D7BA-274C-B32E-D5CE07FFCDBA}" name="Column5815"/>
    <tableColumn id="5816" xr3:uid="{61B49710-75BA-C348-934D-50D5C034C04D}" name="Column5816"/>
    <tableColumn id="5817" xr3:uid="{26D9C5A0-9F65-2240-AA00-D8CB30D63B8C}" name="Column5817"/>
    <tableColumn id="5818" xr3:uid="{5B46D7A5-FC09-854C-A6E1-483682510D42}" name="Column5818"/>
    <tableColumn id="5819" xr3:uid="{B3BA18F3-F37F-B843-AC2E-A22F2F95A868}" name="Column5819"/>
    <tableColumn id="5820" xr3:uid="{4399F1EB-ED27-1B45-A0E0-A612A3328256}" name="Column5820"/>
    <tableColumn id="5821" xr3:uid="{B89BBBBE-3750-BE4D-8D3B-14C316649FEC}" name="Column5821"/>
    <tableColumn id="5822" xr3:uid="{E78C003B-AEDE-6842-A1B0-16FD4C03242C}" name="Column5822"/>
    <tableColumn id="5823" xr3:uid="{D28C2338-DE94-444C-B606-F57E5ADF8357}" name="Column5823"/>
    <tableColumn id="5824" xr3:uid="{C795A6B5-3C7F-5743-B7D4-473DF0228AA2}" name="Column5824"/>
    <tableColumn id="5825" xr3:uid="{F5A4A8B7-243D-1940-91B5-72FD761B18F3}" name="Column5825"/>
    <tableColumn id="5826" xr3:uid="{27326ABD-B37B-194B-B76A-509D8846A0E6}" name="Column5826"/>
    <tableColumn id="5827" xr3:uid="{B075457A-5F5E-4B46-8B30-1F3C327E094F}" name="Column5827"/>
    <tableColumn id="5828" xr3:uid="{67AEBB59-A426-EC45-A4AE-14BE6DD7275D}" name="Column5828"/>
    <tableColumn id="5829" xr3:uid="{84BA336C-5EF2-2444-BAC6-D3CAB236B7C3}" name="Column5829"/>
    <tableColumn id="5830" xr3:uid="{86E5088E-F3D2-0F47-8C79-B7461D406954}" name="Column5830"/>
    <tableColumn id="5831" xr3:uid="{50DDD262-1352-024E-90F2-16BE17A842B4}" name="Column5831"/>
    <tableColumn id="5832" xr3:uid="{863C877A-63D2-FA47-92C8-2FA4428709E1}" name="Column5832"/>
    <tableColumn id="5833" xr3:uid="{90166E71-4E74-A840-BA21-94B915126C01}" name="Column5833"/>
    <tableColumn id="5834" xr3:uid="{A7C92049-8429-184E-B1ED-8B800FD3DD1C}" name="Column5834"/>
    <tableColumn id="5835" xr3:uid="{3C67ECD1-6175-5048-9C96-1E7177F4CFD2}" name="Column5835"/>
    <tableColumn id="5836" xr3:uid="{D4488AAC-325F-D149-8797-55E422597FB6}" name="Column5836"/>
    <tableColumn id="5837" xr3:uid="{1109E041-78ED-3848-B9E3-58928B392BC0}" name="Column5837"/>
    <tableColumn id="5838" xr3:uid="{0653F4BD-53C1-474B-9458-DA34723513B8}" name="Column5838"/>
    <tableColumn id="5839" xr3:uid="{F90E2DED-8357-794F-BD92-A1727F6A6777}" name="Column5839"/>
    <tableColumn id="5840" xr3:uid="{396B07AB-C03F-344B-BC33-1655916AC028}" name="Column5840"/>
    <tableColumn id="5841" xr3:uid="{EEA7FA46-0869-DF49-907F-29EA3F88ADC9}" name="Column5841"/>
    <tableColumn id="5842" xr3:uid="{7BF5AE8D-82E8-E04B-BEE8-E66C839FA3AE}" name="Column5842"/>
    <tableColumn id="5843" xr3:uid="{50E1C433-9AD5-0F46-8B84-7ABC4685211A}" name="Column5843"/>
    <tableColumn id="5844" xr3:uid="{D961F074-7603-B346-BD62-0221EEBF832E}" name="Column5844"/>
    <tableColumn id="5845" xr3:uid="{BB81ACA4-4935-8447-B016-D0927FF89079}" name="Column5845"/>
    <tableColumn id="5846" xr3:uid="{2F463D47-3F76-CA43-8C07-306082FC8ECA}" name="Column5846"/>
    <tableColumn id="5847" xr3:uid="{41687E51-938E-C444-93D3-EF9EED6F0042}" name="Column5847"/>
    <tableColumn id="5848" xr3:uid="{1EF00F8D-E78A-D049-A910-5F4FBDE34EE0}" name="Column5848"/>
    <tableColumn id="5849" xr3:uid="{6AFF5276-4000-B144-A22F-5C7A2976A9C3}" name="Column5849"/>
    <tableColumn id="5850" xr3:uid="{3D86BCC9-ADF7-6745-83E9-D5F0C7C7428B}" name="Column5850"/>
    <tableColumn id="5851" xr3:uid="{D818C6E0-8D41-E541-B3DD-618DF56BFDB6}" name="Column5851"/>
    <tableColumn id="5852" xr3:uid="{172215BD-D33A-5846-99C0-0A88DB44D605}" name="Column5852"/>
    <tableColumn id="5853" xr3:uid="{7F26DFD8-20A4-D841-8368-5FEEF46697CC}" name="Column5853"/>
    <tableColumn id="5854" xr3:uid="{AA72E485-E4E8-514B-BBC9-BF1582F625D4}" name="Column5854"/>
    <tableColumn id="5855" xr3:uid="{8744C53E-A171-0543-A283-523A772799A3}" name="Column5855"/>
    <tableColumn id="5856" xr3:uid="{E9D632E1-FCA6-434C-BCC2-C73A2884A818}" name="Column5856"/>
    <tableColumn id="5857" xr3:uid="{5FA9B751-E828-0546-B8A4-9BE90DFAB8B1}" name="Column5857"/>
    <tableColumn id="5858" xr3:uid="{EB07CCE1-26BC-DF4C-BCAE-25A8C86EB517}" name="Column5858"/>
    <tableColumn id="5859" xr3:uid="{AD323C8D-4CFC-DE4F-ACA0-0C5CAF4F9D67}" name="Column5859"/>
    <tableColumn id="5860" xr3:uid="{176ADF04-DD85-8E43-A16D-C7E8FA96E9B3}" name="Column5860"/>
    <tableColumn id="5861" xr3:uid="{7E250799-33DF-034E-B239-39849C18D1E4}" name="Column5861"/>
    <tableColumn id="5862" xr3:uid="{C9F1DF91-23E3-8D49-B761-B19764A45B9B}" name="Column5862"/>
    <tableColumn id="5863" xr3:uid="{2C4390ED-1832-B34D-BA4A-7A151F343055}" name="Column5863"/>
    <tableColumn id="5864" xr3:uid="{97BA96CB-17C7-4D4A-9597-3A107907B29E}" name="Column5864"/>
    <tableColumn id="5865" xr3:uid="{7FF27B49-1B7A-E445-B099-7E58FD277770}" name="Column5865"/>
    <tableColumn id="5866" xr3:uid="{B82BACC2-A575-144F-9395-81DC3DBD2754}" name="Column5866"/>
    <tableColumn id="5867" xr3:uid="{84F45395-151C-3148-ADA9-8EE1D77DE91E}" name="Column5867"/>
    <tableColumn id="5868" xr3:uid="{E2BA218F-E0AB-3F47-ADBA-01E561AE500E}" name="Column5868"/>
    <tableColumn id="5869" xr3:uid="{4DC93FC6-06A8-D648-B050-B3CB19E15019}" name="Column5869"/>
    <tableColumn id="5870" xr3:uid="{31FE3C28-F61D-5049-A927-F47201C522CB}" name="Column5870"/>
    <tableColumn id="5871" xr3:uid="{036CF95A-EE10-8D4B-8D64-127C5AD107D7}" name="Column5871"/>
    <tableColumn id="5872" xr3:uid="{DAF88E94-8D0A-2C45-A096-5A894A29416F}" name="Column5872"/>
    <tableColumn id="5873" xr3:uid="{670A7D71-04A8-3D49-9077-6225B524BA9F}" name="Column5873"/>
    <tableColumn id="5874" xr3:uid="{9405F520-AA71-554B-AD3B-5D5D5504D9D1}" name="Column5874"/>
    <tableColumn id="5875" xr3:uid="{60ADA72B-4C40-E049-B926-5C579D88805A}" name="Column5875"/>
    <tableColumn id="5876" xr3:uid="{DC51FE3C-8486-F54F-9600-C6F0BF7BC9FA}" name="Column5876"/>
    <tableColumn id="5877" xr3:uid="{22222570-3826-E944-B5F3-933EC1CD5377}" name="Column5877"/>
    <tableColumn id="5878" xr3:uid="{EB3BBFE4-05C5-684E-A428-B2C5D1EEB550}" name="Column5878"/>
    <tableColumn id="5879" xr3:uid="{140E92F3-0393-F243-923F-681A7B7BCC74}" name="Column5879"/>
    <tableColumn id="5880" xr3:uid="{C776FC28-D305-D04D-B9A5-9297A49B28CA}" name="Column5880"/>
    <tableColumn id="5881" xr3:uid="{985C6085-0662-EF4D-8E64-20EF582114CB}" name="Column5881"/>
    <tableColumn id="5882" xr3:uid="{6D323BB5-BB17-D044-8526-4C0D7062B650}" name="Column5882"/>
    <tableColumn id="5883" xr3:uid="{1B3CAEA3-0724-3548-A35F-AA7DBDA7706A}" name="Column5883"/>
    <tableColumn id="5884" xr3:uid="{B7DA6A04-B755-0E46-B0ED-2F35182C055A}" name="Column5884"/>
    <tableColumn id="5885" xr3:uid="{A7F458DC-AF47-8C4F-8805-27FC27EE5859}" name="Column5885"/>
    <tableColumn id="5886" xr3:uid="{DAD9FF51-102D-994B-B22C-3B566E3B42C7}" name="Column5886"/>
    <tableColumn id="5887" xr3:uid="{22A5E5D3-555A-284C-915D-23E166C286CF}" name="Column5887"/>
    <tableColumn id="5888" xr3:uid="{CD9620C7-DA67-B045-BD9C-3CFC6F978CDE}" name="Column5888"/>
    <tableColumn id="5889" xr3:uid="{7709695E-3DD5-A441-A588-1AAE7B4E8ABE}" name="Column5889"/>
    <tableColumn id="5890" xr3:uid="{90A7E47E-1E2C-6643-AD05-3F0495FAB840}" name="Column5890"/>
    <tableColumn id="5891" xr3:uid="{EDA47256-DEA3-074C-8BBA-0E8C94EC3085}" name="Column5891"/>
    <tableColumn id="5892" xr3:uid="{892E4E60-A450-4C40-823E-EE875E9DD732}" name="Column5892"/>
    <tableColumn id="5893" xr3:uid="{0FD7FCD6-FAA0-4444-8518-5868AB36A898}" name="Column5893"/>
    <tableColumn id="5894" xr3:uid="{379C09F3-9D45-E441-9546-E16950F8A0F6}" name="Column5894"/>
    <tableColumn id="5895" xr3:uid="{D957413D-AD80-4B4D-A371-812F87B8DB2D}" name="Column5895"/>
    <tableColumn id="5896" xr3:uid="{028AFB53-1AD6-AB47-8CB3-DEE7D916F6E9}" name="Column5896"/>
    <tableColumn id="5897" xr3:uid="{976D43B2-668A-FF49-9D64-890EC4E1ECB5}" name="Column5897"/>
    <tableColumn id="5898" xr3:uid="{33DDAA47-5E14-CA40-AEE6-A68DCE547AC7}" name="Column5898"/>
    <tableColumn id="5899" xr3:uid="{552A93D9-DB24-CF4A-804F-7E6606E836E3}" name="Column5899"/>
    <tableColumn id="5900" xr3:uid="{A516226B-3166-4D48-B7C2-18F52C3BD154}" name="Column5900"/>
    <tableColumn id="5901" xr3:uid="{C788ABFB-5385-4940-BDE5-F4CA5C734333}" name="Column5901"/>
    <tableColumn id="5902" xr3:uid="{4CE5C15D-7BDA-5947-BD58-C086C3726544}" name="Column5902"/>
    <tableColumn id="5903" xr3:uid="{A43EE83F-A3E3-DF40-BEB3-FEDCC5546254}" name="Column5903"/>
    <tableColumn id="5904" xr3:uid="{75F054BD-6F2D-604D-8A64-EF0600CDA113}" name="Column5904"/>
    <tableColumn id="5905" xr3:uid="{1135292C-08C5-6A49-85E6-912BFEA0C4C5}" name="Column5905"/>
    <tableColumn id="5906" xr3:uid="{9E81912D-57ED-2C43-BFBA-9E8D9F729442}" name="Column5906"/>
    <tableColumn id="5907" xr3:uid="{0E4DDCAB-D380-4A4C-BD26-B9FAA77911C8}" name="Column5907"/>
    <tableColumn id="5908" xr3:uid="{FFF175F8-325D-CF4B-8504-14AEF7EED66D}" name="Column5908"/>
    <tableColumn id="5909" xr3:uid="{E86720AE-D40B-D54C-A1DD-7EC84310AD90}" name="Column5909"/>
    <tableColumn id="5910" xr3:uid="{0B579E42-06F9-2643-9F31-0317420B9508}" name="Column5910"/>
    <tableColumn id="5911" xr3:uid="{3B23B9B5-453A-AE42-B47D-E3FEDEC69F34}" name="Column5911"/>
    <tableColumn id="5912" xr3:uid="{9ABC335F-9477-DA4E-825C-8AE0434AEFDD}" name="Column5912"/>
    <tableColumn id="5913" xr3:uid="{9FAE2306-84DF-8F4E-86D0-C5D25442F684}" name="Column5913"/>
    <tableColumn id="5914" xr3:uid="{F6600444-AB63-5547-AC74-FC655E0B07D3}" name="Column5914"/>
    <tableColumn id="5915" xr3:uid="{59FDD150-1521-EF43-83EA-54AD2214CBF9}" name="Column5915"/>
    <tableColumn id="5916" xr3:uid="{36D7116E-078F-F84E-99F6-7CFE64EB03CD}" name="Column5916"/>
    <tableColumn id="5917" xr3:uid="{50DCD9DE-15CC-4D49-B42A-9B9DBC0B970F}" name="Column5917"/>
    <tableColumn id="5918" xr3:uid="{DDF4E05F-0427-804F-8A00-2FF57B106730}" name="Column5918"/>
    <tableColumn id="5919" xr3:uid="{971268DA-19D5-A448-929E-948CA7451E75}" name="Column5919"/>
    <tableColumn id="5920" xr3:uid="{9D5F4D2E-AD4B-724A-AD13-E0866180657A}" name="Column5920"/>
    <tableColumn id="5921" xr3:uid="{DD75965C-7D60-A348-A3CD-85ABA9AE1A22}" name="Column5921"/>
    <tableColumn id="5922" xr3:uid="{828C5F1A-7230-CE4D-B640-36F9878F3549}" name="Column5922"/>
    <tableColumn id="5923" xr3:uid="{4DEB6647-F8D2-2E4F-B5CA-B1C03737C1D4}" name="Column5923"/>
    <tableColumn id="5924" xr3:uid="{DA078442-0F78-564F-90E5-C77D6EB9B84E}" name="Column5924"/>
    <tableColumn id="5925" xr3:uid="{56A30B1B-08A2-424B-BDF4-0C356722ED5C}" name="Column5925"/>
    <tableColumn id="5926" xr3:uid="{0D611C64-B1DD-5B46-8DBA-179D29366018}" name="Column5926"/>
    <tableColumn id="5927" xr3:uid="{C723A677-6EFD-124F-B507-CB3EAC8FA626}" name="Column5927"/>
    <tableColumn id="5928" xr3:uid="{DD309E3B-4910-EF47-A812-B4E0F3440BB7}" name="Column5928"/>
    <tableColumn id="5929" xr3:uid="{34B53AF3-6E10-BC42-825F-8FE870C018D6}" name="Column5929"/>
    <tableColumn id="5930" xr3:uid="{BA6670FB-BBF8-3F44-BA7B-6CCC367406BB}" name="Column5930"/>
    <tableColumn id="5931" xr3:uid="{05552A9C-E75B-5B46-8886-C4EEE7C37FC7}" name="Column5931"/>
    <tableColumn id="5932" xr3:uid="{E7FA066A-8349-5F41-8AE8-FB3D814A64D6}" name="Column5932"/>
    <tableColumn id="5933" xr3:uid="{E53E32C3-C0B9-AC47-B74D-1BDD25F1E8D2}" name="Column5933"/>
    <tableColumn id="5934" xr3:uid="{33840F9B-3A8A-634C-B71E-42816B208DDF}" name="Column5934"/>
    <tableColumn id="5935" xr3:uid="{3FB124BD-60E8-D947-9C6E-BCD7D601E008}" name="Column5935"/>
    <tableColumn id="5936" xr3:uid="{B9467B01-D54F-6E49-BEAE-6C9FA24A5A3B}" name="Column5936"/>
    <tableColumn id="5937" xr3:uid="{E1860D0E-12E1-3544-8A7A-578CD796ACC1}" name="Column5937"/>
    <tableColumn id="5938" xr3:uid="{222959DF-E298-5744-9700-9E079DBC2439}" name="Column5938"/>
    <tableColumn id="5939" xr3:uid="{3887AABB-296E-4C41-9F04-CC3B2CBCB669}" name="Column5939"/>
    <tableColumn id="5940" xr3:uid="{4D4343A9-A7B8-CE44-A472-89AEE71B0720}" name="Column5940"/>
    <tableColumn id="5941" xr3:uid="{60F3BB1F-7999-E54B-8CFB-86CC3359AEDC}" name="Column5941"/>
    <tableColumn id="5942" xr3:uid="{548B03EE-DACB-7046-9BE4-8362DC3D658C}" name="Column5942"/>
    <tableColumn id="5943" xr3:uid="{B127A2D2-1648-ED4B-97FA-F7B4A8CF0506}" name="Column5943"/>
    <tableColumn id="5944" xr3:uid="{EB7639F1-98A1-9740-88AA-D004F0CD630C}" name="Column5944"/>
    <tableColumn id="5945" xr3:uid="{60799AD5-5C1C-8846-8320-917A6BF24AC6}" name="Column5945"/>
    <tableColumn id="5946" xr3:uid="{99A82BA4-3811-FB4A-A338-47B4A8B39D67}" name="Column5946"/>
    <tableColumn id="5947" xr3:uid="{D8C56ACC-5CD7-F743-B755-171DB57F4A95}" name="Column5947"/>
    <tableColumn id="5948" xr3:uid="{19565B83-51FD-954F-A9CD-AF88490F331B}" name="Column5948"/>
    <tableColumn id="5949" xr3:uid="{172AE3E0-8E65-9044-80B1-DF5848AE5AFD}" name="Column5949"/>
    <tableColumn id="5950" xr3:uid="{546BE71F-EE92-9348-BB24-70557E579BA5}" name="Column5950"/>
    <tableColumn id="5951" xr3:uid="{06AB9061-4BEF-334F-B2FA-1BD230D75800}" name="Column5951"/>
    <tableColumn id="5952" xr3:uid="{A39A119F-7E37-9847-87E4-D2E98C481841}" name="Column5952"/>
    <tableColumn id="5953" xr3:uid="{D63886AD-43AF-4143-BC18-99955E7E3500}" name="Column5953"/>
    <tableColumn id="5954" xr3:uid="{160E01A2-1411-F443-B566-C23E4FE65334}" name="Column5954"/>
    <tableColumn id="5955" xr3:uid="{BD81277A-BBC6-7E4B-B1FC-425BB9A039A1}" name="Column5955"/>
    <tableColumn id="5956" xr3:uid="{067648AB-D190-D849-B526-265CA3B92F69}" name="Column5956"/>
    <tableColumn id="5957" xr3:uid="{8478C280-5C3D-184B-B59C-0D3E0135457B}" name="Column5957"/>
    <tableColumn id="5958" xr3:uid="{78868B4F-5BC2-CD44-803A-A47E82CFD368}" name="Column5958"/>
    <tableColumn id="5959" xr3:uid="{CE59510E-93C3-494F-AFCB-3BF9ADA3FCA7}" name="Column5959"/>
    <tableColumn id="5960" xr3:uid="{07B34213-EF6A-A545-8DB2-CC23606B0BDC}" name="Column5960"/>
    <tableColumn id="5961" xr3:uid="{D448815A-4A89-3B42-8080-252B12F69390}" name="Column5961"/>
    <tableColumn id="5962" xr3:uid="{462F9D92-DF95-3440-B9B8-7AF56EE4641D}" name="Column5962"/>
    <tableColumn id="5963" xr3:uid="{7CF60F9B-D5E0-6C4F-98A6-0442863CD9F6}" name="Column5963"/>
    <tableColumn id="5964" xr3:uid="{3EF6A31D-20B5-C34A-ADAF-3B872B90F0FB}" name="Column5964"/>
    <tableColumn id="5965" xr3:uid="{6B28A1DD-D3C3-3841-AE47-3E52D4C21D43}" name="Column5965"/>
    <tableColumn id="5966" xr3:uid="{7FF6A65E-6F9D-964B-83FE-B8E36E6DA22B}" name="Column5966"/>
    <tableColumn id="5967" xr3:uid="{646A8901-3B56-5649-82B2-5BD3380F7CB1}" name="Column5967"/>
    <tableColumn id="5968" xr3:uid="{EC2287F6-EF8D-564E-A7D7-1C69E1633FA8}" name="Column5968"/>
    <tableColumn id="5969" xr3:uid="{CADF61EF-58A4-A540-A905-A4EAEA7F9366}" name="Column5969"/>
    <tableColumn id="5970" xr3:uid="{8554B956-0618-6841-8437-188A554D4FA3}" name="Column5970"/>
    <tableColumn id="5971" xr3:uid="{F4614BA4-8E8F-A445-98EE-93446B3E0054}" name="Column5971"/>
    <tableColumn id="5972" xr3:uid="{4A1B7838-849F-1144-9516-7DA2F5F10F33}" name="Column5972"/>
    <tableColumn id="5973" xr3:uid="{D6A81A88-69E8-414C-BBEA-C02B8015246C}" name="Column5973"/>
    <tableColumn id="5974" xr3:uid="{4E83062C-FA0A-A94F-B67D-2F68E9453D81}" name="Column5974"/>
    <tableColumn id="5975" xr3:uid="{D4A5C9CD-10F1-2C48-9C39-122419453481}" name="Column5975"/>
    <tableColumn id="5976" xr3:uid="{62381794-2201-5143-BFD0-E13B564EACC8}" name="Column5976"/>
    <tableColumn id="5977" xr3:uid="{ADF1F0AD-B383-7A4A-A26E-E1D549B2CADC}" name="Column5977"/>
    <tableColumn id="5978" xr3:uid="{48B420DF-6807-0841-ADBA-9AC2831642B7}" name="Column5978"/>
    <tableColumn id="5979" xr3:uid="{C00E29D1-C874-6F48-997F-46F3B41F1F3D}" name="Column5979"/>
    <tableColumn id="5980" xr3:uid="{D580FB1B-D346-4B4C-9FFC-FAEB1B05AF76}" name="Column5980"/>
    <tableColumn id="5981" xr3:uid="{D047BBF9-3087-884C-8CB8-DC490832CC45}" name="Column5981"/>
    <tableColumn id="5982" xr3:uid="{FFC763F3-D902-7B4C-BDC3-EBB5C35BBEA3}" name="Column5982"/>
    <tableColumn id="5983" xr3:uid="{D7DC6A7F-0E89-2A49-967E-AF90A64BCF14}" name="Column5983"/>
    <tableColumn id="5984" xr3:uid="{1FE42B81-938F-264C-8819-C2985ACE8BF4}" name="Column5984"/>
    <tableColumn id="5985" xr3:uid="{33F63D94-D629-7749-9548-58C8C5B8E041}" name="Column5985"/>
    <tableColumn id="5986" xr3:uid="{234F7349-63D8-164B-86EA-60F1A942D124}" name="Column5986"/>
    <tableColumn id="5987" xr3:uid="{287D5FA0-91A9-2B47-9CE7-F0CF9C789BC6}" name="Column5987"/>
    <tableColumn id="5988" xr3:uid="{74126A0F-CB3D-3843-9CE8-CF4444049E4A}" name="Column5988"/>
    <tableColumn id="5989" xr3:uid="{4B4E59AA-79E3-CA42-8242-DC69AC118067}" name="Column5989"/>
    <tableColumn id="5990" xr3:uid="{FA5726C5-3488-904B-8508-EB0F50C5D101}" name="Column5990"/>
    <tableColumn id="5991" xr3:uid="{1E45B419-B7CC-B74B-8AB7-BE16D9DAB180}" name="Column5991"/>
    <tableColumn id="5992" xr3:uid="{70B81639-99A4-A545-A0A6-7C63C3DDF22D}" name="Column5992"/>
    <tableColumn id="5993" xr3:uid="{BD5DE8D9-F98E-2049-9AB1-877F25FBC090}" name="Column5993"/>
    <tableColumn id="5994" xr3:uid="{EA44A89E-D13C-2446-AF03-3164BD30FAF9}" name="Column5994"/>
    <tableColumn id="5995" xr3:uid="{2BFC7445-BEDA-5549-B8FD-691993467C08}" name="Column5995"/>
    <tableColumn id="5996" xr3:uid="{3755690C-5B7A-CE49-9203-F45ED5217906}" name="Column5996"/>
    <tableColumn id="5997" xr3:uid="{84BC1667-ED0B-FD41-9664-D6797A7A5B89}" name="Column5997"/>
    <tableColumn id="5998" xr3:uid="{CC1E1D5C-BF8D-0F4B-BD57-E2F644C4AE9B}" name="Column5998"/>
    <tableColumn id="5999" xr3:uid="{977FE979-7574-2047-8F97-E5FFFBFD0F9E}" name="Column5999"/>
    <tableColumn id="6000" xr3:uid="{DD9E2077-0B56-B141-B161-0F1CF576E3E7}" name="Column6000"/>
    <tableColumn id="6001" xr3:uid="{80037034-8EC6-8144-9261-6F8EE82CEB38}" name="Column6001"/>
    <tableColumn id="6002" xr3:uid="{D787D24F-D565-ED4E-A57A-3C1D68FC3CB7}" name="Column6002"/>
    <tableColumn id="6003" xr3:uid="{CCEBEE29-F921-3B42-95A7-7B713B73CE4A}" name="Column6003"/>
    <tableColumn id="6004" xr3:uid="{54E62EF3-0315-1040-BB43-BFDC2254A667}" name="Column6004"/>
    <tableColumn id="6005" xr3:uid="{7FA2145E-314E-854B-902A-688B3EF8D7B5}" name="Column6005"/>
    <tableColumn id="6006" xr3:uid="{A78CB42B-52C2-AA45-B777-1F59797F66D8}" name="Column6006"/>
    <tableColumn id="6007" xr3:uid="{172525F5-7355-0040-8489-0626DBD31E2D}" name="Column6007"/>
    <tableColumn id="6008" xr3:uid="{611BB4B0-5D24-144E-B670-C1997164DA6D}" name="Column6008"/>
    <tableColumn id="6009" xr3:uid="{8524AC58-BC0A-9941-B19D-CF307F68CCAB}" name="Column6009"/>
    <tableColumn id="6010" xr3:uid="{5E8D8B06-8178-2E41-B6F6-F34BD35ECF29}" name="Column6010"/>
    <tableColumn id="6011" xr3:uid="{9F78734D-7303-284B-80D2-DFBD917C4E7D}" name="Column6011"/>
    <tableColumn id="6012" xr3:uid="{1D6E4DDF-D107-FC46-9F04-C55266A04CDD}" name="Column6012"/>
    <tableColumn id="6013" xr3:uid="{AAEE80B7-3721-114C-9DCE-DEEC6B930358}" name="Column6013"/>
    <tableColumn id="6014" xr3:uid="{963B71CB-42D9-6D47-99EB-E4033793D938}" name="Column6014"/>
    <tableColumn id="6015" xr3:uid="{5AE3F807-89F7-8148-85C6-EF857A00DE93}" name="Column6015"/>
    <tableColumn id="6016" xr3:uid="{02C55F2A-B6F0-7349-A919-98DE8F5E61B2}" name="Column6016"/>
    <tableColumn id="6017" xr3:uid="{FDE5EA78-9900-4D42-94B9-E324A3DA8DB4}" name="Column6017"/>
    <tableColumn id="6018" xr3:uid="{B33786EF-B69E-1C42-B0ED-17B71E70D77C}" name="Column6018"/>
    <tableColumn id="6019" xr3:uid="{92F4C724-A73F-E443-BDE9-7867E9B10337}" name="Column6019"/>
    <tableColumn id="6020" xr3:uid="{CB2CF548-D3BF-8A4A-BE5E-326191C42CB3}" name="Column6020"/>
    <tableColumn id="6021" xr3:uid="{C004B05F-80FA-AB43-BBCB-A4BB3F3412FD}" name="Column6021"/>
    <tableColumn id="6022" xr3:uid="{2ADB8EDE-9E98-0645-8755-43D7793F2739}" name="Column6022"/>
    <tableColumn id="6023" xr3:uid="{ACFEA5BD-6702-114F-A2CE-F81C9BC6AA24}" name="Column6023"/>
    <tableColumn id="6024" xr3:uid="{9D258E99-C057-3544-A026-9F1A1071B8C1}" name="Column6024"/>
    <tableColumn id="6025" xr3:uid="{24820934-DCB0-4D40-851E-A99F768BDBAC}" name="Column6025"/>
    <tableColumn id="6026" xr3:uid="{7DA17AF3-27C7-A340-9ECA-AA58187FA540}" name="Column6026"/>
    <tableColumn id="6027" xr3:uid="{88252745-448E-3F4F-95E6-355F88A2DADE}" name="Column6027"/>
    <tableColumn id="6028" xr3:uid="{32F3C12E-49CD-7A4B-B02C-220FEA3E0851}" name="Column6028"/>
    <tableColumn id="6029" xr3:uid="{87479E88-E1DD-124C-BF96-A9D6DA469E6D}" name="Column6029"/>
    <tableColumn id="6030" xr3:uid="{100337D7-2DF4-5C43-9110-384B98EDA502}" name="Column6030"/>
    <tableColumn id="6031" xr3:uid="{98D90610-3442-6244-8219-F913701B53B3}" name="Column6031"/>
    <tableColumn id="6032" xr3:uid="{6E5AC561-090B-0E41-A4F9-8E38C456966C}" name="Column6032"/>
    <tableColumn id="6033" xr3:uid="{D1B5216D-FD61-DA40-8CC4-FEBDB57DA7E4}" name="Column6033"/>
    <tableColumn id="6034" xr3:uid="{7C8A4E7F-F074-DE4A-9F00-03860464383B}" name="Column6034"/>
    <tableColumn id="6035" xr3:uid="{15B559F7-73BA-C844-ADA9-B818AF10B31B}" name="Column6035"/>
    <tableColumn id="6036" xr3:uid="{AD7D9F35-9965-304B-AEE4-BE47FA13F773}" name="Column6036"/>
    <tableColumn id="6037" xr3:uid="{5E16DA1E-1F3A-7F4C-8CC3-380C00B3F081}" name="Column6037"/>
    <tableColumn id="6038" xr3:uid="{3CFB04A4-77FC-184D-B307-C504B435B340}" name="Column6038"/>
    <tableColumn id="6039" xr3:uid="{C542FD8C-73E0-C648-9512-D8D984903190}" name="Column6039"/>
    <tableColumn id="6040" xr3:uid="{C66BC65F-3EBB-D448-8CCF-7011794069B4}" name="Column6040"/>
    <tableColumn id="6041" xr3:uid="{569148EF-D76D-4449-A0E2-8421EB651DF0}" name="Column6041"/>
    <tableColumn id="6042" xr3:uid="{DF968C33-4867-D44C-9783-7F47A6F39A93}" name="Column6042"/>
    <tableColumn id="6043" xr3:uid="{F90B2B33-1DEA-8140-B9B9-61B0FE3F8822}" name="Column6043"/>
    <tableColumn id="6044" xr3:uid="{37362108-CE88-7940-A528-7851E603DFA8}" name="Column6044"/>
    <tableColumn id="6045" xr3:uid="{205A051B-6CC1-324D-A34F-A86807A939B4}" name="Column6045"/>
    <tableColumn id="6046" xr3:uid="{8C42E913-E918-FF44-B865-31A843A1B93D}" name="Column6046"/>
    <tableColumn id="6047" xr3:uid="{646CFB3B-045D-3F4E-8E76-6BF65FDEFEC5}" name="Column6047"/>
    <tableColumn id="6048" xr3:uid="{0CF5BB81-5079-E14E-AE56-6F8DA0EB137F}" name="Column6048"/>
    <tableColumn id="6049" xr3:uid="{222E8673-97ED-194B-AB81-88983AA4145E}" name="Column6049"/>
    <tableColumn id="6050" xr3:uid="{A8814FAE-5796-AD42-A8D9-DBC36A864B90}" name="Column6050"/>
    <tableColumn id="6051" xr3:uid="{E552E02A-AE99-4F47-A2DC-8EEA2ADC2895}" name="Column6051"/>
    <tableColumn id="6052" xr3:uid="{5D6C3559-47AD-6847-883A-30710AAFB5BE}" name="Column6052"/>
    <tableColumn id="6053" xr3:uid="{001680E5-95C9-CD41-8E37-EAA6223581AA}" name="Column6053"/>
    <tableColumn id="6054" xr3:uid="{E872CFBD-B304-B743-AC75-2D4515673940}" name="Column6054"/>
    <tableColumn id="6055" xr3:uid="{620FC401-B432-CD43-B028-B8EAAFAF5786}" name="Column6055"/>
    <tableColumn id="6056" xr3:uid="{A55C589D-D928-AD4C-8DD5-932C12403B0B}" name="Column6056"/>
    <tableColumn id="6057" xr3:uid="{2BBF4A2E-725E-B54F-9003-0B152A24F230}" name="Column6057"/>
    <tableColumn id="6058" xr3:uid="{3C44F08D-9BFC-7B4F-BE79-3EE7E2DB3007}" name="Column6058"/>
    <tableColumn id="6059" xr3:uid="{ACA54BD3-09C4-4C4C-89B1-5A2862AB2F09}" name="Column6059"/>
    <tableColumn id="6060" xr3:uid="{1C9D2229-8627-6047-B9BE-2FB8530CBB7B}" name="Column6060"/>
    <tableColumn id="6061" xr3:uid="{0EB8BBB0-DA90-D84C-B4C5-48710C1597D3}" name="Column6061"/>
    <tableColumn id="6062" xr3:uid="{2E04FC50-75A1-824F-B32F-0E335204812E}" name="Column6062"/>
    <tableColumn id="6063" xr3:uid="{8219D701-82C5-134A-B81C-5EDDF96B5700}" name="Column6063"/>
    <tableColumn id="6064" xr3:uid="{5EC1779C-9093-EF44-801A-14F14A3D4A44}" name="Column6064"/>
    <tableColumn id="6065" xr3:uid="{D68D870E-EF43-114B-B70E-ECCF2C6A484D}" name="Column6065"/>
    <tableColumn id="6066" xr3:uid="{159888DA-1920-D04C-A1D7-96673E02ED2A}" name="Column6066"/>
    <tableColumn id="6067" xr3:uid="{C28D160D-8AFD-5B44-9DFA-1C726283F48F}" name="Column6067"/>
    <tableColumn id="6068" xr3:uid="{DA8303C5-4689-6541-8F9A-80C867C9562A}" name="Column6068"/>
    <tableColumn id="6069" xr3:uid="{CBC3F9CC-7879-434A-92B3-BD370D006CE3}" name="Column6069"/>
    <tableColumn id="6070" xr3:uid="{010E552A-6D9D-6D4D-94CE-1B023E5CCFCA}" name="Column6070"/>
    <tableColumn id="6071" xr3:uid="{89439CF2-E587-974F-BDD0-4585BD53F3BA}" name="Column6071"/>
    <tableColumn id="6072" xr3:uid="{E180E285-0550-F342-AA03-A6B78567E35B}" name="Column6072"/>
    <tableColumn id="6073" xr3:uid="{14F634BC-3558-4646-9BF3-8F4FD8869A51}" name="Column6073"/>
    <tableColumn id="6074" xr3:uid="{10ED308D-9FDB-704B-BF5D-0635E4046FB1}" name="Column6074"/>
    <tableColumn id="6075" xr3:uid="{107E82A7-AF84-774B-9182-AFBFDD1C8B15}" name="Column6075"/>
    <tableColumn id="6076" xr3:uid="{2E9BECC5-5950-A44E-8278-1C22A1A3CE20}" name="Column6076"/>
    <tableColumn id="6077" xr3:uid="{5A489505-D34F-CA4D-9D8F-4ED451886040}" name="Column6077"/>
    <tableColumn id="6078" xr3:uid="{660E889E-AFCB-2548-8E91-32A03F7E1F66}" name="Column6078"/>
    <tableColumn id="6079" xr3:uid="{03488D7B-D202-264E-B1D5-5E5226784EED}" name="Column6079"/>
    <tableColumn id="6080" xr3:uid="{56C06BC9-FE8A-C549-80BF-DE429A5AAF1A}" name="Column6080"/>
    <tableColumn id="6081" xr3:uid="{6A34F447-E6CB-1741-AB05-5F96F6440ACC}" name="Column6081"/>
    <tableColumn id="6082" xr3:uid="{2D461451-F7DC-864B-8B55-6D1CE008BAD6}" name="Column6082"/>
    <tableColumn id="6083" xr3:uid="{276EC1CB-671C-264A-A4B5-06982D4ECFDA}" name="Column6083"/>
    <tableColumn id="6084" xr3:uid="{D240E4A0-1760-8D41-8090-760E21672974}" name="Column6084"/>
    <tableColumn id="6085" xr3:uid="{F80E9674-2946-7241-9381-E83670CCB04E}" name="Column6085"/>
    <tableColumn id="6086" xr3:uid="{05D51783-D893-E74E-861A-1A03F18A034B}" name="Column6086"/>
    <tableColumn id="6087" xr3:uid="{D4AEF48C-327D-AB45-8A45-8EB1583399D8}" name="Column6087"/>
    <tableColumn id="6088" xr3:uid="{E82ED318-F24D-5841-8E6F-A75FA2344E95}" name="Column6088"/>
    <tableColumn id="6089" xr3:uid="{E04CFA7C-4851-D14C-8EF8-DB6FD01C670B}" name="Column6089"/>
    <tableColumn id="6090" xr3:uid="{0A74EC0A-7830-9E4B-AC5F-01F85510E0D9}" name="Column6090"/>
    <tableColumn id="6091" xr3:uid="{81A3361B-3E65-264C-852A-03FD0AEBB996}" name="Column6091"/>
    <tableColumn id="6092" xr3:uid="{47BDB493-7A9F-1A44-8B07-9769C7F58CE5}" name="Column6092"/>
    <tableColumn id="6093" xr3:uid="{E5C437D0-B0D4-784E-B780-540C0AE95996}" name="Column6093"/>
    <tableColumn id="6094" xr3:uid="{8C11CF7A-1194-6745-B28D-68690449FF7A}" name="Column6094"/>
    <tableColumn id="6095" xr3:uid="{0DC5EAE2-621B-3F47-A4DB-1514715DDD2A}" name="Column6095"/>
    <tableColumn id="6096" xr3:uid="{0C106FCC-0858-E34E-978C-54B6BF5C727F}" name="Column6096"/>
    <tableColumn id="6097" xr3:uid="{D03B0B44-930A-FA47-923C-CFAC64642E06}" name="Column6097"/>
    <tableColumn id="6098" xr3:uid="{A720F76C-CA93-B847-9164-F9C8C9957320}" name="Column6098"/>
    <tableColumn id="6099" xr3:uid="{3390AEAE-6E02-6540-870E-FE898E78960F}" name="Column6099"/>
    <tableColumn id="6100" xr3:uid="{4D864F77-A128-F84B-9ABE-7807593786C4}" name="Column6100"/>
    <tableColumn id="6101" xr3:uid="{523BECF3-C4EA-0F4C-AB34-5713C8C1774D}" name="Column6101"/>
    <tableColumn id="6102" xr3:uid="{2C91F69F-113C-1B4C-AF4C-A8080CCD2DC6}" name="Column6102"/>
    <tableColumn id="6103" xr3:uid="{D0E18192-BD03-7246-B327-0C17555945B1}" name="Column6103"/>
    <tableColumn id="6104" xr3:uid="{05B9D806-D045-9240-858A-585F4EB576DE}" name="Column6104"/>
    <tableColumn id="6105" xr3:uid="{D1EF9F22-C060-FF49-8499-B35F0076BFC5}" name="Column6105"/>
    <tableColumn id="6106" xr3:uid="{A1EEA68E-B625-F942-8928-4E4179E269ED}" name="Column6106"/>
    <tableColumn id="6107" xr3:uid="{B071F0DB-F8AB-A648-BD4F-DAC3E791CF4C}" name="Column6107"/>
    <tableColumn id="6108" xr3:uid="{14DEFFAE-9AA3-8C48-BCB2-872410868D13}" name="Column6108"/>
    <tableColumn id="6109" xr3:uid="{0EDA7A61-610D-9849-B1CF-F12D8D5D3500}" name="Column6109"/>
    <tableColumn id="6110" xr3:uid="{41E161C9-3072-7446-B8C9-6658BB69A4E9}" name="Column6110"/>
    <tableColumn id="6111" xr3:uid="{40BD1FDE-AC41-7C4A-A20B-0C72A209ADFB}" name="Column6111"/>
    <tableColumn id="6112" xr3:uid="{B57D852C-93C1-4244-81D7-79F2AAFB98D1}" name="Column6112"/>
    <tableColumn id="6113" xr3:uid="{BA628F02-93C1-BE49-8732-19A568A43F50}" name="Column6113"/>
    <tableColumn id="6114" xr3:uid="{5E9B4F92-6009-424A-9D1A-1003093CC221}" name="Column6114"/>
    <tableColumn id="6115" xr3:uid="{EA457A07-723E-EB40-9CD1-5BA600987EF2}" name="Column6115"/>
    <tableColumn id="6116" xr3:uid="{FC0A7C85-3E6C-1E46-8D9C-3BBA126467F8}" name="Column6116"/>
    <tableColumn id="6117" xr3:uid="{E5B975F7-8EA3-934B-8764-A2732F7FB44E}" name="Column6117"/>
    <tableColumn id="6118" xr3:uid="{F521A640-E381-C64A-9819-71FAB97C5787}" name="Column6118"/>
    <tableColumn id="6119" xr3:uid="{125C03CA-521B-7E41-A9FE-BB9154B95A3C}" name="Column6119"/>
    <tableColumn id="6120" xr3:uid="{9E1B3D49-83C6-2149-80BD-A0236D5E1981}" name="Column6120"/>
    <tableColumn id="6121" xr3:uid="{A05F4AC2-0D47-4F45-BE06-46D8D10A8574}" name="Column6121"/>
    <tableColumn id="6122" xr3:uid="{6F526E16-52E5-2342-A89B-149AA7150E7C}" name="Column6122"/>
    <tableColumn id="6123" xr3:uid="{506C19D1-F092-D346-AFEA-424732EA301B}" name="Column6123"/>
    <tableColumn id="6124" xr3:uid="{C942C54B-8F0E-8142-94AB-5B88982CF4C2}" name="Column6124"/>
    <tableColumn id="6125" xr3:uid="{5F1B1867-A94B-1E45-AC06-C4EE5F206D95}" name="Column6125"/>
    <tableColumn id="6126" xr3:uid="{7605152F-C5EA-9244-A45F-314BFDD456DE}" name="Column6126"/>
    <tableColumn id="6127" xr3:uid="{1504EF6A-F6EC-684E-AFA0-F8A9071B143B}" name="Column6127"/>
    <tableColumn id="6128" xr3:uid="{0F95C1B7-FBCB-114C-B137-4133E883A362}" name="Column6128"/>
    <tableColumn id="6129" xr3:uid="{AA9D2696-3C1F-184E-B493-E1B1EC6A23E2}" name="Column6129"/>
    <tableColumn id="6130" xr3:uid="{AF2FCD67-ECC2-1842-96A6-8DBB880E1A21}" name="Column6130"/>
    <tableColumn id="6131" xr3:uid="{7B1E4B47-BCAE-6D43-A4AC-ECE6A0CEAA90}" name="Column6131"/>
    <tableColumn id="6132" xr3:uid="{3AA44228-63B7-0347-B20B-98F2E2E0201A}" name="Column6132"/>
    <tableColumn id="6133" xr3:uid="{A0C2E26A-857B-5144-9A70-6FC2385ED836}" name="Column6133"/>
    <tableColumn id="6134" xr3:uid="{CBC80840-E180-D44C-9924-736AA2CB4807}" name="Column6134"/>
    <tableColumn id="6135" xr3:uid="{8F7476FB-E498-E94A-BFD2-64D905F70C59}" name="Column6135"/>
    <tableColumn id="6136" xr3:uid="{B955D4CB-D8CB-8044-AE66-43EDE9920370}" name="Column6136"/>
    <tableColumn id="6137" xr3:uid="{A95A485A-465C-7A4D-8B79-AFC07B31C7C8}" name="Column6137"/>
    <tableColumn id="6138" xr3:uid="{895A1871-40E1-B346-A7D0-5CA116794804}" name="Column6138"/>
    <tableColumn id="6139" xr3:uid="{208B269E-A2D9-C84B-9A87-5719083ECA2D}" name="Column6139"/>
    <tableColumn id="6140" xr3:uid="{6C7EACB8-74B2-C443-9EF1-F44FAB813CBA}" name="Column6140"/>
    <tableColumn id="6141" xr3:uid="{EACFC5B7-296B-8D45-9FE3-82DB144A6016}" name="Column6141"/>
    <tableColumn id="6142" xr3:uid="{833CCC4E-3885-A040-88EB-C6DF74C3DCA0}" name="Column6142"/>
    <tableColumn id="6143" xr3:uid="{33F2B0EF-4367-9040-84E0-3CA7D947F816}" name="Column6143"/>
    <tableColumn id="6144" xr3:uid="{DF11C9BD-FDD2-C04A-B787-E2351847BA98}" name="Column6144"/>
    <tableColumn id="6145" xr3:uid="{62A2A6CF-940E-F14E-A6A7-9708C75FB7D3}" name="Column6145"/>
    <tableColumn id="6146" xr3:uid="{905A70C5-866D-E347-9196-AF4FF9A4BCCB}" name="Column6146"/>
    <tableColumn id="6147" xr3:uid="{3BFC454E-2661-EE44-94BA-604CC5AE8871}" name="Column6147"/>
    <tableColumn id="6148" xr3:uid="{ACBC3E0E-08A5-8E4E-937B-4DCA4ECE26A0}" name="Column6148"/>
    <tableColumn id="6149" xr3:uid="{4079B0D5-D592-FB49-AC98-EC6C657F2132}" name="Column6149"/>
    <tableColumn id="6150" xr3:uid="{F36A95E6-71CF-7F44-8DCD-134CA7A789FD}" name="Column6150"/>
    <tableColumn id="6151" xr3:uid="{51721861-C64D-6741-B800-6ABCFF8404E2}" name="Column6151"/>
    <tableColumn id="6152" xr3:uid="{F976E304-78FB-E14C-AB8C-1DD3C57A5219}" name="Column6152"/>
    <tableColumn id="6153" xr3:uid="{DD2733CB-78EE-444A-B8D2-0204505721D4}" name="Column6153"/>
    <tableColumn id="6154" xr3:uid="{FC3B253F-36A6-874B-A8C9-BCD77F492A46}" name="Column6154"/>
    <tableColumn id="6155" xr3:uid="{4F619B84-5A10-D44B-AB93-830A2CE861CF}" name="Column6155"/>
    <tableColumn id="6156" xr3:uid="{FC13DC54-D386-9F47-BBED-2053483794A8}" name="Column6156"/>
    <tableColumn id="6157" xr3:uid="{E3E81918-07B0-4A41-B99E-69F65EA574BE}" name="Column6157"/>
    <tableColumn id="6158" xr3:uid="{B1A2692F-6770-4546-B71D-8557A8427008}" name="Column6158"/>
    <tableColumn id="6159" xr3:uid="{353079D2-FD9B-0B4D-99B2-D69BABDC0442}" name="Column6159"/>
    <tableColumn id="6160" xr3:uid="{5B219323-4CF6-3D46-A8B9-0598C5FB6A6A}" name="Column6160"/>
    <tableColumn id="6161" xr3:uid="{0EDC4B3B-7FA6-F048-898C-F21D742E35EE}" name="Column6161"/>
    <tableColumn id="6162" xr3:uid="{3C7F532E-9620-F943-93FE-57FAE01B6D31}" name="Column6162"/>
    <tableColumn id="6163" xr3:uid="{5F845FA4-11C1-9E47-8639-F86F2D257329}" name="Column6163"/>
    <tableColumn id="6164" xr3:uid="{1B65F0D2-683C-8642-9390-DD44B2CEEBBF}" name="Column6164"/>
    <tableColumn id="6165" xr3:uid="{17F1C77F-F0E4-464B-AB0B-82445FD13582}" name="Column6165"/>
    <tableColumn id="6166" xr3:uid="{766700C2-70CB-C946-8485-96157B8FEEAA}" name="Column6166"/>
    <tableColumn id="6167" xr3:uid="{39CC8026-46C1-BF48-8222-0BC171B1129E}" name="Column6167"/>
    <tableColumn id="6168" xr3:uid="{A5A0AE17-1B0B-4047-BE77-C40199E110C8}" name="Column6168"/>
    <tableColumn id="6169" xr3:uid="{0E01B2BF-03A2-5C43-8F65-01EDF8E665B1}" name="Column6169"/>
    <tableColumn id="6170" xr3:uid="{284524F9-6D1F-4C4F-97EC-CC18A194BF80}" name="Column6170"/>
    <tableColumn id="6171" xr3:uid="{F27AE523-E3C4-DA4D-9AF6-619DBFC0E12A}" name="Column6171"/>
    <tableColumn id="6172" xr3:uid="{2924836D-22F6-2443-B56B-776E11271CE8}" name="Column6172"/>
    <tableColumn id="6173" xr3:uid="{E1A757BE-99ED-494B-95C5-0C95A18C8282}" name="Column6173"/>
    <tableColumn id="6174" xr3:uid="{38E0A6AF-C511-574C-8182-34BA9F398197}" name="Column6174"/>
    <tableColumn id="6175" xr3:uid="{5ED69568-165B-A142-BD81-4F6569C5F240}" name="Column6175"/>
    <tableColumn id="6176" xr3:uid="{139B1A7B-1EE8-1546-8ED4-7910BEB627B8}" name="Column6176"/>
    <tableColumn id="6177" xr3:uid="{8E49F45A-4B0C-6D4E-A463-17735E5D6418}" name="Column6177"/>
    <tableColumn id="6178" xr3:uid="{F7AA63A6-BD30-1345-979B-4993CD7E2EF6}" name="Column6178"/>
    <tableColumn id="6179" xr3:uid="{742995B9-BF54-7640-9A64-6EA2C3FA4C01}" name="Column6179"/>
    <tableColumn id="6180" xr3:uid="{F98D551D-C2C7-1846-8FF5-FC2225A80B82}" name="Column6180"/>
    <tableColumn id="6181" xr3:uid="{0EE8A664-8D17-BE47-9F07-59C17E0D64FB}" name="Column6181"/>
    <tableColumn id="6182" xr3:uid="{4E000050-2F67-574F-8B48-92684966B899}" name="Column6182"/>
    <tableColumn id="6183" xr3:uid="{E7899C55-7C89-E542-AB19-942ACDC07EC8}" name="Column6183"/>
    <tableColumn id="6184" xr3:uid="{29059A7A-96A2-374B-99E1-E20F838BAA0A}" name="Column6184"/>
    <tableColumn id="6185" xr3:uid="{078C6A72-A676-A847-A7E1-66CF67D07CFC}" name="Column6185"/>
    <tableColumn id="6186" xr3:uid="{C961626E-AFFC-BD4F-B78F-17B3466C13AF}" name="Column6186"/>
    <tableColumn id="6187" xr3:uid="{861D3998-9CA3-8147-BD9F-EEFD326ADD57}" name="Column6187"/>
    <tableColumn id="6188" xr3:uid="{3A797307-A443-974A-B211-0252C6BF9A23}" name="Column6188"/>
    <tableColumn id="6189" xr3:uid="{329B9C94-7721-8B48-8615-8BA926186FD8}" name="Column6189"/>
    <tableColumn id="6190" xr3:uid="{52960D55-E8B4-944A-BD36-666C45911D98}" name="Column6190"/>
    <tableColumn id="6191" xr3:uid="{65291286-7C33-9443-B5AB-83B74C55A2DE}" name="Column6191"/>
    <tableColumn id="6192" xr3:uid="{30556949-9AA4-4A41-A236-32023529EE29}" name="Column6192"/>
    <tableColumn id="6193" xr3:uid="{9D267953-160B-904B-94D3-D10B498B41F6}" name="Column6193"/>
    <tableColumn id="6194" xr3:uid="{43320462-B4CB-444C-AFE1-711570F37196}" name="Column6194"/>
    <tableColumn id="6195" xr3:uid="{A776F082-816F-CE4E-A1CE-61E2FF1E1A4A}" name="Column6195"/>
    <tableColumn id="6196" xr3:uid="{36FF8C5A-FC0B-2E45-9F68-770A544B40E0}" name="Column6196"/>
    <tableColumn id="6197" xr3:uid="{FBFAEF18-363B-274E-8524-24419A41413C}" name="Column6197"/>
    <tableColumn id="6198" xr3:uid="{4C54DA5F-5CCA-0648-B70E-757B55A75F86}" name="Column6198"/>
    <tableColumn id="6199" xr3:uid="{09FB8CA8-1991-D64D-AA7A-45B74A8DFD07}" name="Column6199"/>
    <tableColumn id="6200" xr3:uid="{8CE47793-DD4F-D949-AAF5-17FFE91B9DCB}" name="Column6200"/>
    <tableColumn id="6201" xr3:uid="{03165BED-0867-6E44-8970-3920244CBA6E}" name="Column6201"/>
    <tableColumn id="6202" xr3:uid="{52683FC6-B900-7E4B-8BDE-62079E4BE0E1}" name="Column6202"/>
    <tableColumn id="6203" xr3:uid="{201F644C-41A2-1546-AF1E-19757764AA88}" name="Column6203"/>
    <tableColumn id="6204" xr3:uid="{60D9C69F-8493-C249-8B9E-975C6119239C}" name="Column6204"/>
    <tableColumn id="6205" xr3:uid="{E68B625F-9D0B-E149-966F-FCB4C73EB679}" name="Column6205"/>
    <tableColumn id="6206" xr3:uid="{FC2F4A6F-5307-0243-8DB8-99F53485C187}" name="Column6206"/>
    <tableColumn id="6207" xr3:uid="{F4A87BCA-A368-1643-AF84-F85324A12DF4}" name="Column6207"/>
    <tableColumn id="6208" xr3:uid="{BE5ACEBB-68D4-D441-8221-B7CAF064909E}" name="Column6208"/>
    <tableColumn id="6209" xr3:uid="{3ACD3B39-F719-FC42-905E-07B638347FE6}" name="Column6209"/>
    <tableColumn id="6210" xr3:uid="{40BE79EE-D6D0-D444-96B5-B2A47E3C36B1}" name="Column6210"/>
    <tableColumn id="6211" xr3:uid="{0824D407-FD3B-AE43-AFC6-9FD8F538B950}" name="Column6211"/>
    <tableColumn id="6212" xr3:uid="{6B813B39-D4C8-9D4B-B236-8DC59372ECA8}" name="Column6212"/>
    <tableColumn id="6213" xr3:uid="{0DE499AF-A7FA-8A4B-ABE3-837011E0DF1B}" name="Column6213"/>
    <tableColumn id="6214" xr3:uid="{E3DAEAD0-59A1-9A4D-9D62-8DE05E971AB1}" name="Column6214"/>
    <tableColumn id="6215" xr3:uid="{781AEB98-FFF8-2B4E-B04D-CE04F10A5272}" name="Column6215"/>
    <tableColumn id="6216" xr3:uid="{006DFAB7-DB44-E845-B98D-8937F3DC470E}" name="Column6216"/>
    <tableColumn id="6217" xr3:uid="{4C1A29E3-1639-B244-A486-295EA04DEE4E}" name="Column6217"/>
    <tableColumn id="6218" xr3:uid="{574BC9A1-790B-3C4A-9B3A-4BE3A04A07E3}" name="Column6218"/>
    <tableColumn id="6219" xr3:uid="{9E01FD3B-1C08-9D49-9BB8-C79F52EBAEF8}" name="Column6219"/>
    <tableColumn id="6220" xr3:uid="{F0E96E0B-CFF8-F141-9E0B-626E56E0F1BD}" name="Column6220"/>
    <tableColumn id="6221" xr3:uid="{C4EB8933-05AD-3A4D-A009-5FB2953312C2}" name="Column6221"/>
    <tableColumn id="6222" xr3:uid="{B6F41FCC-F8E0-F44C-A2F0-FECC6B720B2D}" name="Column6222"/>
    <tableColumn id="6223" xr3:uid="{79DB73D7-9347-F14A-AB14-BAC7413C59E3}" name="Column6223"/>
    <tableColumn id="6224" xr3:uid="{0F58E3F4-246E-8144-84AB-FF859CC64621}" name="Column6224"/>
    <tableColumn id="6225" xr3:uid="{1B028F26-89AB-5945-90FD-E520C133C4E2}" name="Column6225"/>
    <tableColumn id="6226" xr3:uid="{CC0309D7-B63A-1843-8D07-9710D6EEF96B}" name="Column6226"/>
    <tableColumn id="6227" xr3:uid="{ABCECF98-6867-0647-8521-81F2A469EDCD}" name="Column6227"/>
    <tableColumn id="6228" xr3:uid="{0FB35B79-A559-B64D-9A30-7FB2D2AD474C}" name="Column6228"/>
    <tableColumn id="6229" xr3:uid="{A185D285-CDD2-864A-98AE-7413C3174EE9}" name="Column6229"/>
    <tableColumn id="6230" xr3:uid="{C84656D2-E8F2-5341-9C73-E968FC5974F2}" name="Column6230"/>
    <tableColumn id="6231" xr3:uid="{41D4D9CF-A678-7341-95B7-E20BC2529EF6}" name="Column6231"/>
    <tableColumn id="6232" xr3:uid="{7695845E-41D0-9448-BC3B-4B9C1D6228EE}" name="Column6232"/>
    <tableColumn id="6233" xr3:uid="{EF1736EB-21A2-2A44-A530-C5BCB100EC40}" name="Column6233"/>
    <tableColumn id="6234" xr3:uid="{86DC5DA2-1DE2-A34B-B53E-A38094CF8448}" name="Column6234"/>
    <tableColumn id="6235" xr3:uid="{AF0D0BB5-3F77-6C4E-BF4D-12781FD0500C}" name="Column6235"/>
    <tableColumn id="6236" xr3:uid="{D973A85A-0DA6-8A4E-8164-EB9E6D160B37}" name="Column6236"/>
    <tableColumn id="6237" xr3:uid="{BE346049-5152-C840-BBD9-E2F11699256D}" name="Column6237"/>
    <tableColumn id="6238" xr3:uid="{B25EC659-8EF2-7C49-9697-3F58F8F43C3A}" name="Column6238"/>
    <tableColumn id="6239" xr3:uid="{7F3FE58F-B917-A647-9D91-D439F68E639C}" name="Column6239"/>
    <tableColumn id="6240" xr3:uid="{5B6915D6-8A1F-BC44-984D-3461F4C6590B}" name="Column6240"/>
    <tableColumn id="6241" xr3:uid="{F9E240F5-AA55-4942-AB39-5AADE7C0A447}" name="Column6241"/>
    <tableColumn id="6242" xr3:uid="{31426B0F-1280-1948-B492-D0A70EC0F805}" name="Column6242"/>
    <tableColumn id="6243" xr3:uid="{3339A2F7-8953-7541-ACF1-6EDE8FC68003}" name="Column6243"/>
    <tableColumn id="6244" xr3:uid="{6B15B32D-1A46-ED4F-B9E5-4A0997D5B3DB}" name="Column6244"/>
    <tableColumn id="6245" xr3:uid="{2191A71D-A6B6-3246-9A59-E6CAFBBC432B}" name="Column6245"/>
    <tableColumn id="6246" xr3:uid="{E3D7BD26-4892-7C45-9EA4-58C0622BFAE5}" name="Column6246"/>
    <tableColumn id="6247" xr3:uid="{46AF5FEC-635B-9441-BF7D-59DDD37FEF64}" name="Column6247"/>
    <tableColumn id="6248" xr3:uid="{E7BA3DD7-A0E2-A243-9495-37142A5B2A1B}" name="Column6248"/>
    <tableColumn id="6249" xr3:uid="{1B559F1C-F858-8B42-9287-EB04AAE26C71}" name="Column6249"/>
    <tableColumn id="6250" xr3:uid="{76EAC652-1814-6948-8007-046DAF116BE1}" name="Column6250"/>
    <tableColumn id="6251" xr3:uid="{9CEA63B9-5D40-6E44-8844-ED92D1F8A682}" name="Column6251"/>
    <tableColumn id="6252" xr3:uid="{1220F769-C6FE-D74B-8B0E-2397739C40A5}" name="Column6252"/>
    <tableColumn id="6253" xr3:uid="{5137E20F-3D71-2F4F-BD0E-13CD0938B58B}" name="Column6253"/>
    <tableColumn id="6254" xr3:uid="{CC772E65-1634-2843-8710-86A91B24BD0E}" name="Column6254"/>
    <tableColumn id="6255" xr3:uid="{73F3B0DD-3B69-0444-AF93-A08FDC0045FD}" name="Column6255"/>
    <tableColumn id="6256" xr3:uid="{370A1A56-73A4-4540-AF6D-EEF6F341F63D}" name="Column6256"/>
    <tableColumn id="6257" xr3:uid="{BAECF5D5-C3ED-DB49-B13E-EE2FC96424BF}" name="Column6257"/>
    <tableColumn id="6258" xr3:uid="{6F5E5646-1537-A446-AB71-FEF11673FD3B}" name="Column6258"/>
    <tableColumn id="6259" xr3:uid="{F68FBFC8-A0C9-FA42-B7A8-FC80EDB54D7E}" name="Column6259"/>
    <tableColumn id="6260" xr3:uid="{2F58938A-0027-0D40-83C8-FA0705660EBA}" name="Column6260"/>
    <tableColumn id="6261" xr3:uid="{036E7798-8DEB-A644-BA25-855EED82FD51}" name="Column6261"/>
    <tableColumn id="6262" xr3:uid="{15EFF3D9-E259-724D-B38F-CDEFB7EC2C22}" name="Column6262"/>
    <tableColumn id="6263" xr3:uid="{AF6D5194-08AE-0D42-8365-E41510E51356}" name="Column6263"/>
    <tableColumn id="6264" xr3:uid="{F9E74F6A-DC53-1E4B-B944-49B3C32FD8DC}" name="Column6264"/>
    <tableColumn id="6265" xr3:uid="{E9F357D6-A211-3943-83CE-FADBF93445BE}" name="Column6265"/>
    <tableColumn id="6266" xr3:uid="{F9981F4E-6B3D-944F-94F5-BCECA9B5B21C}" name="Column6266"/>
    <tableColumn id="6267" xr3:uid="{4E60E14B-C780-C44F-A367-C6F26D192018}" name="Column6267"/>
    <tableColumn id="6268" xr3:uid="{AD94CD3B-902A-A245-BBDE-421C7C5C2F79}" name="Column6268"/>
    <tableColumn id="6269" xr3:uid="{5E2CF8E9-ABE5-7A4B-AD05-E22288E7460E}" name="Column6269"/>
    <tableColumn id="6270" xr3:uid="{03748216-9860-6348-B225-9B2FF2A3FCC4}" name="Column6270"/>
    <tableColumn id="6271" xr3:uid="{9612DD46-84A7-8342-B847-410CF5245B96}" name="Column6271"/>
    <tableColumn id="6272" xr3:uid="{8756F46A-6767-DB40-9222-7B9FD925358C}" name="Column6272"/>
    <tableColumn id="6273" xr3:uid="{B9433087-3065-1846-B672-03127156063C}" name="Column6273"/>
    <tableColumn id="6274" xr3:uid="{46A1C252-A65A-5749-92E1-68B8912AF723}" name="Column6274"/>
    <tableColumn id="6275" xr3:uid="{4F20BED7-0906-5F40-A02E-944DFBB6C054}" name="Column6275"/>
    <tableColumn id="6276" xr3:uid="{7572EC9F-CA16-A84C-9937-E0E87F3497CF}" name="Column6276"/>
    <tableColumn id="6277" xr3:uid="{8D3A96DE-2555-9740-AE22-0DE99EB4F3FB}" name="Column6277"/>
    <tableColumn id="6278" xr3:uid="{9147D70D-E405-F343-A6E3-9BC3172A3F63}" name="Column6278"/>
    <tableColumn id="6279" xr3:uid="{931ECA6D-46CE-E445-85FB-DADE8D980762}" name="Column6279"/>
    <tableColumn id="6280" xr3:uid="{A57FF94B-C7C0-4C4B-A8C7-0B161355F975}" name="Column6280"/>
    <tableColumn id="6281" xr3:uid="{AA92C6FB-1019-7043-A449-527F307911A3}" name="Column6281"/>
    <tableColumn id="6282" xr3:uid="{4D190632-CC7F-1A4A-BC4C-AE7EF79DCC77}" name="Column6282"/>
    <tableColumn id="6283" xr3:uid="{C3514723-42D9-344A-B69D-FD6B3FCBE182}" name="Column6283"/>
    <tableColumn id="6284" xr3:uid="{B4E512E1-B00C-6449-8403-A5C5BCCB475A}" name="Column6284"/>
    <tableColumn id="6285" xr3:uid="{790E83F4-59D6-0E4C-B773-E7E2CA32AF3C}" name="Column6285"/>
    <tableColumn id="6286" xr3:uid="{581A5942-E0C7-3B47-995F-46EEF2C63543}" name="Column6286"/>
    <tableColumn id="6287" xr3:uid="{26AFA710-CEE1-4D48-B71F-AE9492AE9E74}" name="Column6287"/>
    <tableColumn id="6288" xr3:uid="{66562220-D46D-7142-AACA-2183172CBD77}" name="Column6288"/>
    <tableColumn id="6289" xr3:uid="{5E37405E-5944-A04E-962B-343B0A2FB7FD}" name="Column6289"/>
    <tableColumn id="6290" xr3:uid="{D00BBC27-C5FA-1B4B-AA7C-5B2C1C13DB33}" name="Column6290"/>
    <tableColumn id="6291" xr3:uid="{4E3C6EFD-8B7E-5F45-8392-07EB68C2ACC4}" name="Column6291"/>
    <tableColumn id="6292" xr3:uid="{5F896F60-AC8F-7B40-A3B7-E7204C3978C0}" name="Column6292"/>
    <tableColumn id="6293" xr3:uid="{902E2367-BAAB-2F4B-A268-8B37DCA4BC63}" name="Column6293"/>
    <tableColumn id="6294" xr3:uid="{F646CC59-A07A-694A-9AA1-76CD7C74A4EE}" name="Column6294"/>
    <tableColumn id="6295" xr3:uid="{FFED0734-DAF3-E04B-A6BE-92EFEF9920E8}" name="Column6295"/>
    <tableColumn id="6296" xr3:uid="{E9A8C314-7DDB-8F4B-85C6-52EF5BE24D8E}" name="Column6296"/>
    <tableColumn id="6297" xr3:uid="{9493A53A-7642-0A42-B880-3CA655701230}" name="Column6297"/>
    <tableColumn id="6298" xr3:uid="{A26F6A52-D4CE-D24A-A06D-064A5DF64972}" name="Column6298"/>
    <tableColumn id="6299" xr3:uid="{69F2536B-66CE-184D-8D37-60477EA35E1B}" name="Column6299"/>
    <tableColumn id="6300" xr3:uid="{4A0BD661-0985-4D4F-9251-1585B91F77A8}" name="Column6300"/>
    <tableColumn id="6301" xr3:uid="{FA98F520-D8F2-D749-987C-D892EEE55B1F}" name="Column6301"/>
    <tableColumn id="6302" xr3:uid="{C047FAA0-BEBC-F042-87AF-54ACD37BF83B}" name="Column6302"/>
    <tableColumn id="6303" xr3:uid="{CC02E478-480C-5C4B-8869-3A3151AFCBD0}" name="Column6303"/>
    <tableColumn id="6304" xr3:uid="{90F2502A-CFE3-1B48-8526-4008B61CD094}" name="Column6304"/>
    <tableColumn id="6305" xr3:uid="{81AB1BB4-7CB7-6C4A-A3A0-580CE08E931B}" name="Column6305"/>
    <tableColumn id="6306" xr3:uid="{4F57CBD6-DB6E-E241-B3F7-43BE07276E8F}" name="Column6306"/>
    <tableColumn id="6307" xr3:uid="{50D48DF0-9E2A-D443-A35E-2BA38E11F714}" name="Column6307"/>
    <tableColumn id="6308" xr3:uid="{4B1CFF2E-ACE4-264E-9849-884AA4461660}" name="Column6308"/>
    <tableColumn id="6309" xr3:uid="{814329CD-4C32-764F-AE08-BFBA900C351D}" name="Column6309"/>
    <tableColumn id="6310" xr3:uid="{CA26E2BC-FAE7-BC42-BF7A-17D4631BC60D}" name="Column6310"/>
    <tableColumn id="6311" xr3:uid="{88E0DAFD-F016-964E-8CB2-4FE17DABFC41}" name="Column6311"/>
    <tableColumn id="6312" xr3:uid="{7BB46E8F-329C-214B-B479-3D460D37B695}" name="Column6312"/>
    <tableColumn id="6313" xr3:uid="{789073E5-773D-8C4F-AC58-98C5EA1D7B4F}" name="Column6313"/>
    <tableColumn id="6314" xr3:uid="{96005CBF-DF55-F04F-AA54-459205D3D900}" name="Column6314"/>
    <tableColumn id="6315" xr3:uid="{1408D7C4-31D1-1748-B401-106E42381EAD}" name="Column6315"/>
    <tableColumn id="6316" xr3:uid="{7C6AC220-67B7-AA4E-8934-11D394EADA63}" name="Column6316"/>
    <tableColumn id="6317" xr3:uid="{12EE7E2D-C805-A44C-9F29-5BE2E01158B9}" name="Column6317"/>
    <tableColumn id="6318" xr3:uid="{BF58C754-3B4F-504A-A63F-ACCA162B62AE}" name="Column6318"/>
    <tableColumn id="6319" xr3:uid="{7C369077-01F3-FB47-8BAA-D8B48D4FA3C2}" name="Column6319"/>
    <tableColumn id="6320" xr3:uid="{AEB41746-1BD0-6343-9E1E-17909684E8C5}" name="Column6320"/>
    <tableColumn id="6321" xr3:uid="{ABE7B340-AA65-EA4A-8FEA-48A8F0899553}" name="Column6321"/>
    <tableColumn id="6322" xr3:uid="{AAF54CED-7CD0-4A4A-83B5-30CA44921751}" name="Column6322"/>
    <tableColumn id="6323" xr3:uid="{105DE5FD-28F1-DC4C-93BF-A2CEFBC97F75}" name="Column6323"/>
    <tableColumn id="6324" xr3:uid="{53048C42-D8F6-B540-A7FA-D42998E03A9F}" name="Column6324"/>
    <tableColumn id="6325" xr3:uid="{31F8B53E-E2C6-5A4F-844B-D817359E0334}" name="Column6325"/>
    <tableColumn id="6326" xr3:uid="{F4386553-C0B8-9442-80B9-21D62E61B4AA}" name="Column6326"/>
    <tableColumn id="6327" xr3:uid="{7D9A2C4D-71D7-AA4F-AA0C-F3711FCB58DA}" name="Column6327"/>
    <tableColumn id="6328" xr3:uid="{F764F8A5-C497-2944-9977-579B887FAC6C}" name="Column6328"/>
    <tableColumn id="6329" xr3:uid="{88667FFF-19B5-B244-9B65-6B1532DBCC27}" name="Column6329"/>
    <tableColumn id="6330" xr3:uid="{2C0307FE-76C7-EE49-BBDF-F8B403A22FE8}" name="Column6330"/>
    <tableColumn id="6331" xr3:uid="{AC76A616-5AF6-BA45-B2A3-45F9D3CCBC57}" name="Column6331"/>
    <tableColumn id="6332" xr3:uid="{C223E60A-F9DE-B349-8683-FF8FB822C359}" name="Column6332"/>
    <tableColumn id="6333" xr3:uid="{4EEB382D-5EB5-C543-AA84-E5F9D25A0EEC}" name="Column6333"/>
    <tableColumn id="6334" xr3:uid="{1FD57784-7AFB-6649-89BF-D690F9CE451A}" name="Column6334"/>
    <tableColumn id="6335" xr3:uid="{A62314CD-1CA9-314F-A6AC-1682F2614283}" name="Column6335"/>
    <tableColumn id="6336" xr3:uid="{4B56A2E7-45CD-8844-9985-CA232234B952}" name="Column6336"/>
    <tableColumn id="6337" xr3:uid="{9C0547E4-228A-BF4C-8F11-519C9C98C09F}" name="Column6337"/>
    <tableColumn id="6338" xr3:uid="{2CC3F982-AA2E-F247-B824-6735A59B13C7}" name="Column6338"/>
    <tableColumn id="6339" xr3:uid="{0C434DAA-DFEA-744B-A35E-178382FBC24F}" name="Column6339"/>
    <tableColumn id="6340" xr3:uid="{3802CCEB-86D9-5F49-8610-04B635A405D9}" name="Column6340"/>
    <tableColumn id="6341" xr3:uid="{9DF594A5-3773-4A46-A0EF-C7B948C1107C}" name="Column6341"/>
    <tableColumn id="6342" xr3:uid="{C05B1479-35DC-DE41-95F4-304E0F0E160F}" name="Column6342"/>
    <tableColumn id="6343" xr3:uid="{828B546B-B621-2D43-98BE-F7C1F5348DF8}" name="Column6343"/>
    <tableColumn id="6344" xr3:uid="{3222F4C6-7F82-944E-A337-22A8D066FFBE}" name="Column6344"/>
    <tableColumn id="6345" xr3:uid="{B7189A42-A288-8349-BA69-2B6EF480CEC8}" name="Column6345"/>
    <tableColumn id="6346" xr3:uid="{C3A76EBD-AF29-5042-BC00-45675DB2CC62}" name="Column6346"/>
    <tableColumn id="6347" xr3:uid="{523B1F9F-AD44-5A4A-A64D-9598CDC939E3}" name="Column6347"/>
    <tableColumn id="6348" xr3:uid="{9A2D1717-1242-FC4F-B365-CB3AC3996999}" name="Column6348"/>
    <tableColumn id="6349" xr3:uid="{4229B8DC-D0F4-4143-AE3A-541CCA570132}" name="Column6349"/>
    <tableColumn id="6350" xr3:uid="{F1B56673-CC2A-8149-9D70-82EC0515E9CC}" name="Column6350"/>
    <tableColumn id="6351" xr3:uid="{7A889485-0689-B447-BC63-FB16F7AB3243}" name="Column6351"/>
    <tableColumn id="6352" xr3:uid="{C3F8CD24-5B3F-FA48-97A1-9528A6D72D7D}" name="Column6352"/>
    <tableColumn id="6353" xr3:uid="{8896FE55-0808-1443-9F1F-6019291A6F8B}" name="Column6353"/>
    <tableColumn id="6354" xr3:uid="{2F3331FC-90D1-7840-BDDE-2937C02E3F70}" name="Column6354"/>
    <tableColumn id="6355" xr3:uid="{133836DA-1639-5040-BD1E-89816001CE74}" name="Column6355"/>
    <tableColumn id="6356" xr3:uid="{96D9F031-0E5A-6346-A05E-71BD5B32C6D5}" name="Column6356"/>
    <tableColumn id="6357" xr3:uid="{5D1F8785-670D-C548-946C-117507842B52}" name="Column6357"/>
    <tableColumn id="6358" xr3:uid="{763F4E3A-5F77-AE47-B030-EF53A8AA6233}" name="Column6358"/>
    <tableColumn id="6359" xr3:uid="{A5C39E66-870F-B848-8475-434563842EA1}" name="Column6359"/>
    <tableColumn id="6360" xr3:uid="{E68275DC-F147-F24D-9F0A-D64EA0B28582}" name="Column6360"/>
    <tableColumn id="6361" xr3:uid="{084CB785-236A-0E41-8324-20516F80FE4B}" name="Column6361"/>
    <tableColumn id="6362" xr3:uid="{D230C474-3A8B-B54E-85EB-9BB8B0208079}" name="Column6362"/>
    <tableColumn id="6363" xr3:uid="{0B13E7A5-8E18-6B48-AADA-1E2646EEAB68}" name="Column6363"/>
    <tableColumn id="6364" xr3:uid="{3EBD0E5C-B41C-AC4E-A309-6F64F15EF9D3}" name="Column6364"/>
    <tableColumn id="6365" xr3:uid="{277EA071-9007-5240-BEF5-24BBF2E6399E}" name="Column6365"/>
    <tableColumn id="6366" xr3:uid="{F875C7CE-ADAE-594E-B3D3-18DBD2A0E26B}" name="Column6366"/>
    <tableColumn id="6367" xr3:uid="{D599B640-8392-A341-86C5-918873D62006}" name="Column6367"/>
    <tableColumn id="6368" xr3:uid="{3E49030B-92AF-BD4D-869F-875064A43E8D}" name="Column6368"/>
    <tableColumn id="6369" xr3:uid="{78C1A716-F0EA-AE4D-A878-24A80DEDFC2B}" name="Column6369"/>
    <tableColumn id="6370" xr3:uid="{8BEB1236-7BFE-BA49-BAD8-9C444D655C93}" name="Column6370"/>
    <tableColumn id="6371" xr3:uid="{9C728CDE-4B9F-7142-AD8B-18879C19CB5D}" name="Column6371"/>
    <tableColumn id="6372" xr3:uid="{556F8A45-50F8-CC40-8F11-7080912B825B}" name="Column6372"/>
    <tableColumn id="6373" xr3:uid="{2CB745D8-1E58-C447-B980-13CC22909F7F}" name="Column6373"/>
    <tableColumn id="6374" xr3:uid="{52BB4570-FDCA-A245-9F24-C1E410514354}" name="Column6374"/>
    <tableColumn id="6375" xr3:uid="{8231AB71-DBDA-DF40-8C35-F6268437B1C0}" name="Column6375"/>
    <tableColumn id="6376" xr3:uid="{17C22E8A-7E27-624C-92E0-FFFC12C45AC7}" name="Column6376"/>
    <tableColumn id="6377" xr3:uid="{959FE504-70BD-4C4B-AD19-9684E4D0AB47}" name="Column6377"/>
    <tableColumn id="6378" xr3:uid="{89FCDB47-009B-A242-8D1A-BE809D045F1F}" name="Column6378"/>
    <tableColumn id="6379" xr3:uid="{A4356B71-BAE6-5140-9647-955B00BC0656}" name="Column6379"/>
    <tableColumn id="6380" xr3:uid="{A0FDCCAB-CD34-AB44-9FDE-F99AB95F4A18}" name="Column6380"/>
    <tableColumn id="6381" xr3:uid="{D7E0F6C2-358C-8747-A02A-28E1B4FBF17C}" name="Column6381"/>
    <tableColumn id="6382" xr3:uid="{3816FFBB-BBF4-6244-9106-BF8C5E95D844}" name="Column6382"/>
    <tableColumn id="6383" xr3:uid="{013FAB66-518A-D543-952D-8CD173DA0471}" name="Column6383"/>
    <tableColumn id="6384" xr3:uid="{BF56DF9A-4ECB-C647-914D-DCC007FF250E}" name="Column6384"/>
    <tableColumn id="6385" xr3:uid="{40D11710-5D90-804A-A25A-E929EC392630}" name="Column6385"/>
    <tableColumn id="6386" xr3:uid="{A20B6D1B-B763-DE4A-BE95-C99928A6A7D4}" name="Column6386"/>
    <tableColumn id="6387" xr3:uid="{E1D80D30-88AA-6E4E-9E27-76BDD8839FBA}" name="Column6387"/>
    <tableColumn id="6388" xr3:uid="{8D94567E-70A3-E147-A065-C677DAE0BCBD}" name="Column6388"/>
    <tableColumn id="6389" xr3:uid="{053BB502-6584-1248-8A67-A5E89E4C8126}" name="Column6389"/>
    <tableColumn id="6390" xr3:uid="{860EEE61-AC82-3C46-8AEB-3E01155A170E}" name="Column6390"/>
    <tableColumn id="6391" xr3:uid="{60D2CEA1-6A1A-1444-B44C-1954960A9480}" name="Column6391"/>
    <tableColumn id="6392" xr3:uid="{BA1AE028-DDC6-1F46-AD09-86FA078A57FC}" name="Column6392"/>
    <tableColumn id="6393" xr3:uid="{59BA6BD2-30B7-B045-878B-60ACC4926A05}" name="Column6393"/>
    <tableColumn id="6394" xr3:uid="{5168E6A1-DE54-4B4C-8F50-981474317F9B}" name="Column6394"/>
    <tableColumn id="6395" xr3:uid="{FEA4E263-66FA-2445-97C4-78786C28A433}" name="Column6395"/>
    <tableColumn id="6396" xr3:uid="{BF439E09-B4E7-7845-9EE1-C67A0F3161C0}" name="Column6396"/>
    <tableColumn id="6397" xr3:uid="{332CC01A-76DC-504A-85ED-28689E98B434}" name="Column6397"/>
    <tableColumn id="6398" xr3:uid="{2149A95D-CD48-F54A-9F45-3B45D9CE448B}" name="Column6398"/>
    <tableColumn id="6399" xr3:uid="{59FC6E30-3633-0F43-8A40-F638EED94D49}" name="Column6399"/>
    <tableColumn id="6400" xr3:uid="{EDB1AA51-7282-EB4E-8D03-27E124C12AD8}" name="Column6400"/>
    <tableColumn id="6401" xr3:uid="{792A6EE9-DC46-D845-BF41-DB516A777218}" name="Column6401"/>
    <tableColumn id="6402" xr3:uid="{D816C303-AF6B-B44D-A496-555B68C3DBBF}" name="Column6402"/>
    <tableColumn id="6403" xr3:uid="{2203B264-F6E1-974C-92D4-127CE8F6EC49}" name="Column6403"/>
    <tableColumn id="6404" xr3:uid="{5369E1C6-6419-1440-AACD-F91DF62DEF6A}" name="Column6404"/>
    <tableColumn id="6405" xr3:uid="{C9B743B0-1874-4747-9A5C-2DE49B0D52D4}" name="Column6405"/>
    <tableColumn id="6406" xr3:uid="{E3BCBB76-2E5C-2A46-B30D-E9A444A11031}" name="Column6406"/>
    <tableColumn id="6407" xr3:uid="{4904D8E0-7427-6F48-80AE-112C4ACEE683}" name="Column6407"/>
    <tableColumn id="6408" xr3:uid="{DB43D3FE-8DE9-D340-A615-4821C7A82851}" name="Column6408"/>
    <tableColumn id="6409" xr3:uid="{9DC49CD3-4323-9245-8761-9E211BD80CA9}" name="Column6409"/>
    <tableColumn id="6410" xr3:uid="{6CD90642-3EAB-AC45-9D88-CF5A556BA56C}" name="Column6410"/>
    <tableColumn id="6411" xr3:uid="{A04C5343-AFA5-6D46-9C8F-78E8CB5537E5}" name="Column6411"/>
    <tableColumn id="6412" xr3:uid="{D461CA04-72DB-C147-9701-663C8E56F164}" name="Column6412"/>
    <tableColumn id="6413" xr3:uid="{08D82F01-9025-6947-9993-9D8090E9A779}" name="Column6413"/>
    <tableColumn id="6414" xr3:uid="{CA853DE5-152D-2F4F-A4D9-0175206DE93B}" name="Column6414"/>
    <tableColumn id="6415" xr3:uid="{8EBE87F4-135C-424B-AD01-CFDA0EFE8C76}" name="Column6415"/>
    <tableColumn id="6416" xr3:uid="{CF74B056-884C-F749-BA4A-C2C9ABB493CF}" name="Column6416"/>
    <tableColumn id="6417" xr3:uid="{733D6C91-4626-3245-9F24-BA1555B10515}" name="Column6417"/>
    <tableColumn id="6418" xr3:uid="{30E8F286-4B7A-B64B-8CAF-150B6C1086DB}" name="Column6418"/>
    <tableColumn id="6419" xr3:uid="{614F184F-A820-8845-B1A4-8DD3C354ECD1}" name="Column6419"/>
    <tableColumn id="6420" xr3:uid="{F8422E22-5DFF-4248-9BF9-EA428B4ED16B}" name="Column6420"/>
    <tableColumn id="6421" xr3:uid="{F4ABEE52-7FD1-6D49-97C9-5B807F921090}" name="Column6421"/>
    <tableColumn id="6422" xr3:uid="{27A9506D-C6F2-484D-B2F1-DE7B4C291BCA}" name="Column6422"/>
    <tableColumn id="6423" xr3:uid="{833C1367-E6EA-4347-A794-E6481C6C2DCE}" name="Column6423"/>
    <tableColumn id="6424" xr3:uid="{B38B0670-7B35-0441-A4B4-D2BA0FD5CD91}" name="Column6424"/>
    <tableColumn id="6425" xr3:uid="{0F61D937-2039-6A45-AE03-E97E18EF5BFA}" name="Column6425"/>
    <tableColumn id="6426" xr3:uid="{5048AA82-57F5-D24D-B4DC-982DCA76F8B3}" name="Column6426"/>
    <tableColumn id="6427" xr3:uid="{CF4A2119-81EA-6D43-8D14-23AE26B33D60}" name="Column6427"/>
    <tableColumn id="6428" xr3:uid="{68CE0825-73EB-A747-B134-25ED2D7220FC}" name="Column6428"/>
    <tableColumn id="6429" xr3:uid="{B51DF2CB-8384-9540-8198-54505941C9CB}" name="Column6429"/>
    <tableColumn id="6430" xr3:uid="{FD52B77A-72A4-B44A-AE5F-753C7B1460C3}" name="Column6430"/>
    <tableColumn id="6431" xr3:uid="{1BF8B5FE-22FA-0C48-93E8-755CC7D95CD6}" name="Column6431"/>
    <tableColumn id="6432" xr3:uid="{D92C035A-410D-D743-B304-C7728EB96477}" name="Column6432"/>
    <tableColumn id="6433" xr3:uid="{F9045EC2-F7D0-D14F-8B3D-201118BB0441}" name="Column6433"/>
    <tableColumn id="6434" xr3:uid="{27F9D9B4-7F5C-9D43-A7D0-18A88D5A27A4}" name="Column6434"/>
    <tableColumn id="6435" xr3:uid="{23A6F4DC-A146-774E-A68D-4402DAC109E5}" name="Column6435"/>
    <tableColumn id="6436" xr3:uid="{1D53947A-474F-2E48-898D-F5EED36DAE2B}" name="Column6436"/>
    <tableColumn id="6437" xr3:uid="{E01454EF-BE69-C74D-A7C5-6BB8F4B478B0}" name="Column6437"/>
    <tableColumn id="6438" xr3:uid="{D7F72D51-FB3B-5443-ACA2-4A198477E81F}" name="Column6438"/>
    <tableColumn id="6439" xr3:uid="{419B9E81-30AD-7540-80E0-A150BD2A7078}" name="Column6439"/>
    <tableColumn id="6440" xr3:uid="{04CB6FF7-36DD-9440-AFBF-E262F2E46D52}" name="Column6440"/>
    <tableColumn id="6441" xr3:uid="{6D523692-5173-0B49-BC9E-2177195ACE58}" name="Column6441"/>
    <tableColumn id="6442" xr3:uid="{3DC468DC-6B87-834F-A06B-139B74DF798E}" name="Column6442"/>
    <tableColumn id="6443" xr3:uid="{74D83C44-F08E-B848-BDB3-12FC1EFD6D86}" name="Column6443"/>
    <tableColumn id="6444" xr3:uid="{BA322338-EC8B-EB4A-A017-3B4A49D18E6B}" name="Column6444"/>
    <tableColumn id="6445" xr3:uid="{14CB84AC-6118-C247-8A4E-7601558B8797}" name="Column6445"/>
    <tableColumn id="6446" xr3:uid="{BC901D1A-33FA-F64D-9863-C8EAEADEB8D3}" name="Column6446"/>
    <tableColumn id="6447" xr3:uid="{DC4E998A-3665-2D43-B7F7-546456D3DF5C}" name="Column6447"/>
    <tableColumn id="6448" xr3:uid="{DF09F6D0-E2CD-ED4C-AF3B-FBDB00E66E60}" name="Column6448"/>
    <tableColumn id="6449" xr3:uid="{B0CDBDD2-C0A2-5442-A9C6-6D394EF4C1AD}" name="Column6449"/>
    <tableColumn id="6450" xr3:uid="{A254ACCF-9F94-104C-9FC0-BF5B75FC10BF}" name="Column6450"/>
    <tableColumn id="6451" xr3:uid="{E0B2C06C-0648-D544-983E-9F1F90FF85D6}" name="Column6451"/>
    <tableColumn id="6452" xr3:uid="{F34C5250-90C7-0D4F-99DA-1ED08FC62DAA}" name="Column6452"/>
    <tableColumn id="6453" xr3:uid="{2B2FCEE1-5A1E-FC49-BB61-01BD589FB23F}" name="Column6453"/>
    <tableColumn id="6454" xr3:uid="{C03C9E85-0554-4D40-8998-406B71EC191D}" name="Column6454"/>
    <tableColumn id="6455" xr3:uid="{14E5BFD8-D6A0-E942-8D89-A6653A889498}" name="Column6455"/>
    <tableColumn id="6456" xr3:uid="{551D3B53-1DC5-FE47-8991-69239A04E595}" name="Column6456"/>
    <tableColumn id="6457" xr3:uid="{DC269277-94F5-AD45-8BB3-31342FBC0843}" name="Column6457"/>
    <tableColumn id="6458" xr3:uid="{06814216-8A6C-8747-A8E3-C8FEE1B8E7FA}" name="Column6458"/>
    <tableColumn id="6459" xr3:uid="{6DADF915-AFD6-8D4A-847C-C680ACBFA2CD}" name="Column6459"/>
    <tableColumn id="6460" xr3:uid="{01968823-F751-EC48-B11B-9FA40E8AB033}" name="Column6460"/>
    <tableColumn id="6461" xr3:uid="{30E96971-9F9A-7946-9B24-4F0D0761AE58}" name="Column6461"/>
    <tableColumn id="6462" xr3:uid="{21343186-B68A-2D4D-AB06-1CB6C0257126}" name="Column6462"/>
    <tableColumn id="6463" xr3:uid="{94871966-EB80-C84A-BA80-7DA4983A29C8}" name="Column6463"/>
    <tableColumn id="6464" xr3:uid="{47F50ACE-0C61-D04A-AFA1-4ABB14D66594}" name="Column6464"/>
    <tableColumn id="6465" xr3:uid="{79602FD1-7C3C-CE4B-95C2-47B11C55E975}" name="Column6465"/>
    <tableColumn id="6466" xr3:uid="{CA9F8C3C-2EF4-E84C-B846-62A6F729CE86}" name="Column6466"/>
    <tableColumn id="6467" xr3:uid="{C2E87F3D-10BC-CE43-ABF6-8B95B1B12FD2}" name="Column6467"/>
    <tableColumn id="6468" xr3:uid="{7D235160-7B0B-DF4C-9B16-8E965B3F2DFC}" name="Column6468"/>
    <tableColumn id="6469" xr3:uid="{C63D2DDA-7265-8440-898B-47C803DD24A4}" name="Column6469"/>
    <tableColumn id="6470" xr3:uid="{2FAFF9F2-334D-914B-B579-71B90D0DBC46}" name="Column6470"/>
    <tableColumn id="6471" xr3:uid="{7661972B-8561-EF41-B50A-46CBEAD889F4}" name="Column6471"/>
    <tableColumn id="6472" xr3:uid="{6A2EBFE4-F294-4B45-B476-85664C542597}" name="Column6472"/>
    <tableColumn id="6473" xr3:uid="{D3B4574D-C656-774B-96E5-9405ED6B70EB}" name="Column6473"/>
    <tableColumn id="6474" xr3:uid="{0E33A9D4-CDD2-FB4D-AFB8-BC7671D5E9B0}" name="Column6474"/>
    <tableColumn id="6475" xr3:uid="{87E0C298-C310-D044-A221-82F745C8E2D1}" name="Column6475"/>
    <tableColumn id="6476" xr3:uid="{6443BBE5-36FC-9244-BA76-0E812D0F915A}" name="Column6476"/>
    <tableColumn id="6477" xr3:uid="{97699EB0-D95C-A34C-A329-416BC2BFF5D4}" name="Column6477"/>
    <tableColumn id="6478" xr3:uid="{6B8A3DDD-F233-4D4C-892C-5AC04BEE538A}" name="Column6478"/>
    <tableColumn id="6479" xr3:uid="{32EB91E7-3CC5-6146-8082-AAA3F53CE973}" name="Column6479"/>
    <tableColumn id="6480" xr3:uid="{F4CB1366-22A4-8D48-8F12-9EDC89F3E54B}" name="Column6480"/>
    <tableColumn id="6481" xr3:uid="{C2B76EB0-B7E0-074B-BA1B-B034DC89FE54}" name="Column6481"/>
    <tableColumn id="6482" xr3:uid="{6799EA5F-F28A-BE48-819C-0ABAED07AC73}" name="Column6482"/>
    <tableColumn id="6483" xr3:uid="{37BFDAC8-0416-D04D-B8A7-C8411251783F}" name="Column6483"/>
    <tableColumn id="6484" xr3:uid="{8172E0CA-6EC7-D647-82EA-88B7AA11EA55}" name="Column6484"/>
    <tableColumn id="6485" xr3:uid="{D22DAF01-F32C-4941-BB22-4BEEF0548A96}" name="Column6485"/>
    <tableColumn id="6486" xr3:uid="{3403DB18-5EC2-4948-867B-50898100EC41}" name="Column6486"/>
    <tableColumn id="6487" xr3:uid="{CC90CB31-2F56-B84A-8C1B-C1672D7AC025}" name="Column6487"/>
    <tableColumn id="6488" xr3:uid="{8CBB0C00-3411-AF49-AC49-E13BD8AD29A1}" name="Column6488"/>
    <tableColumn id="6489" xr3:uid="{81CCD02F-03B0-C249-871B-78D625EA60C2}" name="Column6489"/>
    <tableColumn id="6490" xr3:uid="{51CCFFD1-73AB-484B-85A8-222F4F557F20}" name="Column6490"/>
    <tableColumn id="6491" xr3:uid="{D6C4D693-A0A7-884C-BF43-CE37136E7488}" name="Column6491"/>
    <tableColumn id="6492" xr3:uid="{C971DEB7-C153-3447-ABBA-2C8C79F3B731}" name="Column6492"/>
    <tableColumn id="6493" xr3:uid="{706FA555-6B2C-094A-9D60-F8757CD7698E}" name="Column6493"/>
    <tableColumn id="6494" xr3:uid="{8E475EE4-DAC8-B047-9F17-D5617A46C9D1}" name="Column6494"/>
    <tableColumn id="6495" xr3:uid="{413A9281-285D-0F46-B6AA-9E3CB66B8FEE}" name="Column6495"/>
    <tableColumn id="6496" xr3:uid="{7873C463-711D-0440-BD8B-7A5CC59D815D}" name="Column6496"/>
    <tableColumn id="6497" xr3:uid="{7E681E9E-9DAD-F448-96FD-1893C830806F}" name="Column6497"/>
    <tableColumn id="6498" xr3:uid="{30D5AD71-4B86-DE41-A6F8-AFBF5877FCAD}" name="Column6498"/>
    <tableColumn id="6499" xr3:uid="{C351E03A-2A1E-A241-9B39-120439C0B4C1}" name="Column6499"/>
    <tableColumn id="6500" xr3:uid="{F73C79D4-AA10-AE40-BB9A-494CF995549F}" name="Column6500"/>
    <tableColumn id="6501" xr3:uid="{C4756487-282F-7148-9445-316CF011FDC6}" name="Column6501"/>
    <tableColumn id="6502" xr3:uid="{DEDCF123-B0E3-D845-8142-C1A88D0A2614}" name="Column6502"/>
    <tableColumn id="6503" xr3:uid="{D3BE65A4-BF29-1C4B-8C01-AF46E36C57A4}" name="Column6503"/>
    <tableColumn id="6504" xr3:uid="{70696E39-AB47-414F-847F-A8D8F4879442}" name="Column6504"/>
    <tableColumn id="6505" xr3:uid="{B7594929-AC10-3742-BBD1-191D815E4DF1}" name="Column6505"/>
    <tableColumn id="6506" xr3:uid="{600EFFCB-8231-0148-85C8-08F9FE3BF3AC}" name="Column6506"/>
    <tableColumn id="6507" xr3:uid="{4B255B21-8577-D948-AACF-8D3520FD76C1}" name="Column6507"/>
    <tableColumn id="6508" xr3:uid="{D77431E7-7A3E-4C4E-B195-2C5907460048}" name="Column6508"/>
    <tableColumn id="6509" xr3:uid="{A37A71A4-DB99-344E-B254-0C567C979701}" name="Column6509"/>
    <tableColumn id="6510" xr3:uid="{CE854E45-E66D-7247-9522-2AF57B0BFCBA}" name="Column6510"/>
    <tableColumn id="6511" xr3:uid="{4FEBFCBA-BC66-1A46-84EA-74E6C815559E}" name="Column6511"/>
    <tableColumn id="6512" xr3:uid="{4D599844-E07C-9C45-8E54-61F0CD1493C2}" name="Column6512"/>
    <tableColumn id="6513" xr3:uid="{65D3582D-AE0D-A249-8595-2E544C76A8DF}" name="Column6513"/>
    <tableColumn id="6514" xr3:uid="{D03012D7-BFD4-CC4F-B8F4-E1D05A561D30}" name="Column6514"/>
    <tableColumn id="6515" xr3:uid="{0D935178-B5FA-BD45-A9EB-E083A50E252E}" name="Column6515"/>
    <tableColumn id="6516" xr3:uid="{B7C68DD3-84DB-7C49-BB94-478C939BF3F2}" name="Column6516"/>
    <tableColumn id="6517" xr3:uid="{93411B47-B240-E940-8340-F8FECC3DCBA1}" name="Column6517"/>
    <tableColumn id="6518" xr3:uid="{0C006838-9D9C-5742-97A0-38DC291F7EA4}" name="Column6518"/>
    <tableColumn id="6519" xr3:uid="{59E646C7-FE95-A74C-90B7-E994FE3090D7}" name="Column6519"/>
    <tableColumn id="6520" xr3:uid="{78981C23-427C-5D41-8AE3-81B4D2E9B58D}" name="Column6520"/>
    <tableColumn id="6521" xr3:uid="{C61E7F38-C30D-4E4D-8719-BC8C96BBF51F}" name="Column6521"/>
    <tableColumn id="6522" xr3:uid="{3520EDA2-6119-4745-A815-65E78CEE7935}" name="Column6522"/>
    <tableColumn id="6523" xr3:uid="{0A98FFA0-1C5E-C041-A518-3102EA1C7DC3}" name="Column6523"/>
    <tableColumn id="6524" xr3:uid="{2025DBF8-37C4-1047-8708-A7AF583A851E}" name="Column6524"/>
    <tableColumn id="6525" xr3:uid="{EABEC1BC-10F3-C84E-ACC1-666DF86A8171}" name="Column6525"/>
    <tableColumn id="6526" xr3:uid="{B7DD304B-4329-2A48-907B-60EBD7994D2A}" name="Column6526"/>
    <tableColumn id="6527" xr3:uid="{15EDA514-9053-8645-9CC0-8D2BD905D523}" name="Column6527"/>
    <tableColumn id="6528" xr3:uid="{300A8241-C918-424C-962F-81D9D7CDF98C}" name="Column6528"/>
    <tableColumn id="6529" xr3:uid="{2077A54D-714C-494A-BC4C-8E791B6385B7}" name="Column6529"/>
    <tableColumn id="6530" xr3:uid="{CB41CB7D-C22D-B041-98A5-B66CA031B05F}" name="Column6530"/>
    <tableColumn id="6531" xr3:uid="{EE438F85-B173-E74B-A1C8-8E5A2DAB688C}" name="Column6531"/>
    <tableColumn id="6532" xr3:uid="{A20C2366-1615-0F4C-B0DD-1098514638CF}" name="Column6532"/>
    <tableColumn id="6533" xr3:uid="{CAF60FDC-6D9A-3F4B-949C-ECC584435D2E}" name="Column6533"/>
    <tableColumn id="6534" xr3:uid="{8C900633-F357-ED44-8EB5-D3E4902BEE1D}" name="Column6534"/>
    <tableColumn id="6535" xr3:uid="{32CDDA30-79AD-5B4D-A2D8-029A6B639C9E}" name="Column6535"/>
    <tableColumn id="6536" xr3:uid="{3FC23272-C92E-0949-8614-5AF5A78AEC20}" name="Column6536"/>
    <tableColumn id="6537" xr3:uid="{48351389-2CE6-2643-8BCB-D933C08E17B4}" name="Column6537"/>
    <tableColumn id="6538" xr3:uid="{85D25C57-90B4-9A40-97D4-9465293894BE}" name="Column6538"/>
    <tableColumn id="6539" xr3:uid="{6D2DB4E4-D8F6-2C42-8D67-BB190A0A6586}" name="Column6539"/>
    <tableColumn id="6540" xr3:uid="{889F1B60-E3B0-E041-BE16-6274126BCAAE}" name="Column6540"/>
    <tableColumn id="6541" xr3:uid="{AD09A5B5-1277-E647-AF1A-111A01C63D00}" name="Column6541"/>
    <tableColumn id="6542" xr3:uid="{352A8678-0411-6E46-80BC-13A00D7F1DE7}" name="Column6542"/>
    <tableColumn id="6543" xr3:uid="{6F7B30A1-10EF-4440-A6BE-80C377F71CBE}" name="Column6543"/>
    <tableColumn id="6544" xr3:uid="{384CAD6B-AE1E-CA4B-B110-32650310B67F}" name="Column6544"/>
    <tableColumn id="6545" xr3:uid="{B1027333-5EDA-7A46-9A3A-7C43609E9F95}" name="Column6545"/>
    <tableColumn id="6546" xr3:uid="{D83432C3-0DA9-9641-8999-60D810823FBA}" name="Column6546"/>
    <tableColumn id="6547" xr3:uid="{BF38E39A-4CE3-9544-8838-0E28384DE734}" name="Column6547"/>
    <tableColumn id="6548" xr3:uid="{9009564A-AC69-E741-AE5E-351DF61CB21A}" name="Column6548"/>
    <tableColumn id="6549" xr3:uid="{6CD89B53-BA5B-DB44-84AB-F27732170254}" name="Column6549"/>
    <tableColumn id="6550" xr3:uid="{9799C3D8-8811-6E4D-A801-CC9D50A152C1}" name="Column6550"/>
    <tableColumn id="6551" xr3:uid="{3D769EE5-9D61-8846-8D88-D0C8317E2E2B}" name="Column6551"/>
    <tableColumn id="6552" xr3:uid="{C8F6A612-2614-0640-83F6-9513592A14D8}" name="Column6552"/>
    <tableColumn id="6553" xr3:uid="{17713D7C-22C1-EE45-AB8D-29772A0402B9}" name="Column6553"/>
    <tableColumn id="6554" xr3:uid="{CE92AFB4-F026-2D47-9752-4D8911D6DF7D}" name="Column6554"/>
    <tableColumn id="6555" xr3:uid="{50BFBF5B-B56B-E546-BBB9-02428D30E52A}" name="Column6555"/>
    <tableColumn id="6556" xr3:uid="{16343C6F-78E9-7F47-8CE1-4E5A7CEFD609}" name="Column6556"/>
    <tableColumn id="6557" xr3:uid="{85E9314B-7C6C-C748-AF56-7CE9C029C086}" name="Column6557"/>
    <tableColumn id="6558" xr3:uid="{362A54D5-E2D3-CC41-B6C5-148945493317}" name="Column6558"/>
    <tableColumn id="6559" xr3:uid="{7224EACC-3265-9F46-82B4-5BB2BAF0B39A}" name="Column6559"/>
    <tableColumn id="6560" xr3:uid="{E66574D9-910B-744D-ADDC-74B8FF1F9D9C}" name="Column6560"/>
    <tableColumn id="6561" xr3:uid="{DABC5D0A-6AFF-F74D-8A13-6C2ADD45324D}" name="Column6561"/>
    <tableColumn id="6562" xr3:uid="{4D5AB8A9-0245-BD4E-BDAA-7575EF3C0992}" name="Column6562"/>
    <tableColumn id="6563" xr3:uid="{66446BA6-31AA-A948-AD08-E4B0486859E3}" name="Column6563"/>
    <tableColumn id="6564" xr3:uid="{9C86DDC3-4B54-C847-8661-217E3F0CAA86}" name="Column6564"/>
    <tableColumn id="6565" xr3:uid="{FB4105D2-2DA4-9B4E-9A4B-C40606A17E5C}" name="Column6565"/>
    <tableColumn id="6566" xr3:uid="{3A6890B9-DE4A-AD46-8050-BCF8615E0287}" name="Column6566"/>
    <tableColumn id="6567" xr3:uid="{6FB48088-E8FE-4C4D-96EC-9A4949B7241D}" name="Column6567"/>
    <tableColumn id="6568" xr3:uid="{45D8063C-9737-8F41-9D30-880F23A3F327}" name="Column6568"/>
    <tableColumn id="6569" xr3:uid="{26631125-FB38-D441-9A7B-BAD3C77672C4}" name="Column6569"/>
    <tableColumn id="6570" xr3:uid="{BDC96ACF-B7C4-3C45-8A58-A3BEC6F5439D}" name="Column6570"/>
    <tableColumn id="6571" xr3:uid="{786E3B86-947F-B844-B1A8-6808209BBE3F}" name="Column6571"/>
    <tableColumn id="6572" xr3:uid="{83C3E29C-7B0D-A14D-B0B4-48A73E1020DA}" name="Column6572"/>
    <tableColumn id="6573" xr3:uid="{339EA868-6FCF-494B-B158-138A5B3CA152}" name="Column6573"/>
    <tableColumn id="6574" xr3:uid="{F2BF5FE7-BBE2-8340-B241-92B02EF3F30E}" name="Column6574"/>
    <tableColumn id="6575" xr3:uid="{86471DE0-D3D6-E14D-9341-AD87EF2A5A2F}" name="Column6575"/>
    <tableColumn id="6576" xr3:uid="{66260385-40CC-3749-924A-487EE3D652C2}" name="Column6576"/>
    <tableColumn id="6577" xr3:uid="{C64B5BDA-3E60-B245-B8B1-03ABE5EF88CD}" name="Column6577"/>
    <tableColumn id="6578" xr3:uid="{970ED67E-2637-1342-B916-16FD82E4178E}" name="Column6578"/>
    <tableColumn id="6579" xr3:uid="{173971A6-8D87-2840-86CF-48C95D6190B5}" name="Column6579"/>
    <tableColumn id="6580" xr3:uid="{60462244-0D29-1A42-966E-FBCDEA129291}" name="Column6580"/>
    <tableColumn id="6581" xr3:uid="{60BDBDA3-FE55-8748-AA2B-ED6158EE9361}" name="Column6581"/>
    <tableColumn id="6582" xr3:uid="{0B3B4D75-A1E0-CB42-89B0-32B604365656}" name="Column6582"/>
    <tableColumn id="6583" xr3:uid="{D402FCAD-915E-F241-BF10-8288FC12528E}" name="Column6583"/>
    <tableColumn id="6584" xr3:uid="{8EA4EEDB-A58B-534B-AF40-D7A0260F44DB}" name="Column6584"/>
    <tableColumn id="6585" xr3:uid="{69DA1D5B-FB99-DA46-A358-1085C645F39E}" name="Column6585"/>
    <tableColumn id="6586" xr3:uid="{EE40A813-EE7C-0A43-96ED-860A86D4B8A0}" name="Column6586"/>
    <tableColumn id="6587" xr3:uid="{D56D1F34-D8BF-094F-B522-8E9C21413210}" name="Column6587"/>
    <tableColumn id="6588" xr3:uid="{75895ACD-07FB-2D48-BF9B-BF20D28827FB}" name="Column6588"/>
    <tableColumn id="6589" xr3:uid="{396D36EE-E469-9143-82F6-AECA6C5C0317}" name="Column6589"/>
    <tableColumn id="6590" xr3:uid="{8742F891-006A-5549-8020-4846FC1BE301}" name="Column6590"/>
    <tableColumn id="6591" xr3:uid="{C55D81D9-D03C-F742-9E32-23E6271D7699}" name="Column6591"/>
    <tableColumn id="6592" xr3:uid="{DFF84EB6-C3A5-5549-85C0-9B111D53DE46}" name="Column6592"/>
    <tableColumn id="6593" xr3:uid="{230E9ECC-1169-9F4E-88A0-8174C124ED12}" name="Column6593"/>
    <tableColumn id="6594" xr3:uid="{D8A7918C-6120-AD45-9A47-C603A79642A8}" name="Column6594"/>
    <tableColumn id="6595" xr3:uid="{F5DA8CD9-9A23-6E40-B813-D64C94FC2623}" name="Column6595"/>
    <tableColumn id="6596" xr3:uid="{F60EC8E4-8914-B04A-BA2F-A1CC9ADB0E09}" name="Column6596"/>
    <tableColumn id="6597" xr3:uid="{B948D500-EA3D-2F4D-8260-D4BCFEB189DA}" name="Column6597"/>
    <tableColumn id="6598" xr3:uid="{9747D1F4-F6E0-B14D-A03C-B53B5497CDE8}" name="Column6598"/>
    <tableColumn id="6599" xr3:uid="{6EA13126-CDC5-B949-BF78-0DAD4F6CA26F}" name="Column6599"/>
    <tableColumn id="6600" xr3:uid="{D56139AD-9CCA-6C47-BB57-CA2512270CB1}" name="Column6600"/>
    <tableColumn id="6601" xr3:uid="{A04807E3-7D7B-A148-B90F-83A77383D710}" name="Column6601"/>
    <tableColumn id="6602" xr3:uid="{04579693-9BE5-3C4A-89BA-E262325C8581}" name="Column6602"/>
    <tableColumn id="6603" xr3:uid="{08FCC9AC-7A45-514C-9F1D-113829CFAF4E}" name="Column6603"/>
    <tableColumn id="6604" xr3:uid="{F0BDA531-AB85-194D-A498-65F3137030B8}" name="Column6604"/>
    <tableColumn id="6605" xr3:uid="{BBC3FC8C-E2D4-EC43-8870-38ECF61215A3}" name="Column6605"/>
    <tableColumn id="6606" xr3:uid="{F1EF5320-CFD0-FE4C-9584-1CCD7EAFAD6E}" name="Column6606"/>
    <tableColumn id="6607" xr3:uid="{40C8A0AA-8B7D-9540-85A4-D1D486119E1F}" name="Column6607"/>
    <tableColumn id="6608" xr3:uid="{1EAE27A8-58C1-9442-A58A-088A4B5207F1}" name="Column6608"/>
    <tableColumn id="6609" xr3:uid="{6D5C35C8-7CAC-0D48-A84D-498DEE2A98C9}" name="Column6609"/>
    <tableColumn id="6610" xr3:uid="{A1650F46-1994-3749-B483-DBCD317B37AB}" name="Column6610"/>
    <tableColumn id="6611" xr3:uid="{7A3DE6D5-0421-E24B-8C9E-48EDA52DBF9A}" name="Column6611"/>
    <tableColumn id="6612" xr3:uid="{25223DA3-3E36-8448-9958-51AEB357DB82}" name="Column6612"/>
    <tableColumn id="6613" xr3:uid="{8E51CC04-41F4-AE43-9ECC-76BFA696F032}" name="Column6613"/>
    <tableColumn id="6614" xr3:uid="{A9B50528-C53A-D641-8742-1DD05C7F8988}" name="Column6614"/>
    <tableColumn id="6615" xr3:uid="{C54FDF20-4DD8-4B48-91D6-B9E049060809}" name="Column6615"/>
    <tableColumn id="6616" xr3:uid="{5F3D6EC2-F95A-7248-A1C4-7F99D034E314}" name="Column6616"/>
    <tableColumn id="6617" xr3:uid="{E089FEBA-3AF8-7B40-BA2A-EF2D9A6C97BD}" name="Column6617"/>
    <tableColumn id="6618" xr3:uid="{AFE8E7CF-A31D-F846-BA35-A201604E72AE}" name="Column6618"/>
    <tableColumn id="6619" xr3:uid="{4C667331-87BA-0C43-ACB9-764A8D110D61}" name="Column6619"/>
    <tableColumn id="6620" xr3:uid="{DAF3703D-1317-6F46-AA2D-262491DF0009}" name="Column6620"/>
    <tableColumn id="6621" xr3:uid="{653A35D0-B8CA-ED4D-A38A-F55DC0FC7E2B}" name="Column6621"/>
    <tableColumn id="6622" xr3:uid="{E109DCC2-5362-7E42-A70E-B8F8C3F318B2}" name="Column6622"/>
    <tableColumn id="6623" xr3:uid="{D8CF6E56-B2C6-A94C-88A5-0B6E1FC99985}" name="Column6623"/>
    <tableColumn id="6624" xr3:uid="{537ADE29-C5D5-2640-9DDE-426C6485F17C}" name="Column6624"/>
    <tableColumn id="6625" xr3:uid="{8C6E1693-F2BB-E84F-AB9A-58D965ABF43E}" name="Column6625"/>
    <tableColumn id="6626" xr3:uid="{8B756F3A-8FCE-6549-9AF8-8FA605DA30DF}" name="Column6626"/>
    <tableColumn id="6627" xr3:uid="{EDDC145D-8528-8E4F-81F6-142E577E0BC5}" name="Column6627"/>
    <tableColumn id="6628" xr3:uid="{E6EEC645-2D94-5649-976E-CD061BD1E9DE}" name="Column6628"/>
    <tableColumn id="6629" xr3:uid="{F7802164-386C-1342-B35C-4A125311739F}" name="Column6629"/>
    <tableColumn id="6630" xr3:uid="{00E8824A-1228-E74E-B418-148A6779F83A}" name="Column6630"/>
    <tableColumn id="6631" xr3:uid="{4D9CF121-F47C-7E46-938E-3F8DBB592E52}" name="Column6631"/>
    <tableColumn id="6632" xr3:uid="{B91AE99E-40B4-C04F-A1AC-21D6EE80EADE}" name="Column6632"/>
    <tableColumn id="6633" xr3:uid="{0AB4C1D5-93E2-B64F-A2D5-77EBA157B2E9}" name="Column6633"/>
    <tableColumn id="6634" xr3:uid="{D72A4DAC-3FF9-0B4E-8D85-1D8E54D89325}" name="Column6634"/>
    <tableColumn id="6635" xr3:uid="{C35677FA-AA87-7A49-A2E4-4215C779D14A}" name="Column6635"/>
    <tableColumn id="6636" xr3:uid="{3B6FB925-AC69-DD4C-896B-63D2DFB844C7}" name="Column6636"/>
    <tableColumn id="6637" xr3:uid="{E5E42495-7306-E843-A9AB-68C48D66AE5C}" name="Column6637"/>
    <tableColumn id="6638" xr3:uid="{4BC7B2E2-49C6-E843-A8B9-7F5DA77B18D1}" name="Column6638"/>
    <tableColumn id="6639" xr3:uid="{97D4BA99-8954-D545-91F9-36B98C373014}" name="Column6639"/>
    <tableColumn id="6640" xr3:uid="{086DD130-0681-D243-A3BE-04F4DF684D59}" name="Column6640"/>
    <tableColumn id="6641" xr3:uid="{97E4D072-6407-F34F-994D-0C47CE999CD9}" name="Column6641"/>
    <tableColumn id="6642" xr3:uid="{5613CDD2-B970-1D4D-A789-F8741D52D7A0}" name="Column6642"/>
    <tableColumn id="6643" xr3:uid="{B265081F-9F58-D44F-90EC-A3F30303DD2E}" name="Column6643"/>
    <tableColumn id="6644" xr3:uid="{9B73FDB0-082D-9E4B-9ECD-F6688993A4B4}" name="Column6644"/>
    <tableColumn id="6645" xr3:uid="{71BBEF12-1904-1042-AA98-43F3ED5E537F}" name="Column6645"/>
    <tableColumn id="6646" xr3:uid="{F4BE2E89-14E0-154B-B78D-2CBB07E49D86}" name="Column6646"/>
    <tableColumn id="6647" xr3:uid="{A084398F-ECDE-A648-9D22-D88175743A37}" name="Column6647"/>
    <tableColumn id="6648" xr3:uid="{4F9C62D2-75E8-534E-8E66-FC9438C6AFBC}" name="Column6648"/>
    <tableColumn id="6649" xr3:uid="{2430FF13-8CCF-6046-A3BA-5E9FD3BBC55C}" name="Column6649"/>
    <tableColumn id="6650" xr3:uid="{B491EF7D-3ECE-1F43-80E3-F32ABFA455BF}" name="Column6650"/>
    <tableColumn id="6651" xr3:uid="{5C4F3225-1D17-524F-84F2-2AEDB12ACD94}" name="Column6651"/>
    <tableColumn id="6652" xr3:uid="{CB0721E3-D722-0D40-A244-3B0DF75E88EB}" name="Column6652"/>
    <tableColumn id="6653" xr3:uid="{B5548F9C-81BD-3747-BE85-FB65FDFF5150}" name="Column6653"/>
    <tableColumn id="6654" xr3:uid="{DAD764B1-55DD-9649-BBBA-472A893EA2D6}" name="Column6654"/>
    <tableColumn id="6655" xr3:uid="{F24149B2-1C9C-6242-8CD2-E3BAE8730F6E}" name="Column6655"/>
    <tableColumn id="6656" xr3:uid="{5E931CD8-1129-8B4A-9B7A-4B2C85E9E906}" name="Column6656"/>
    <tableColumn id="6657" xr3:uid="{F2480E59-0D70-984E-B0C8-9DE23E3953F3}" name="Column6657"/>
    <tableColumn id="6658" xr3:uid="{7909EF9A-CCF9-7247-A34A-43A84A0E7E74}" name="Column6658"/>
    <tableColumn id="6659" xr3:uid="{E2EF25E0-84FB-904A-8809-BC4803F0D79C}" name="Column6659"/>
    <tableColumn id="6660" xr3:uid="{03764DBB-F8F6-7B40-BCD4-850FF193166A}" name="Column6660"/>
    <tableColumn id="6661" xr3:uid="{EC7B3B94-AE07-A74E-AE07-6B2324A2E014}" name="Column6661"/>
    <tableColumn id="6662" xr3:uid="{6C667002-1FA0-D846-ABD0-E64F56D82083}" name="Column6662"/>
    <tableColumn id="6663" xr3:uid="{8CCD1E75-3764-9841-B8B2-479CD273F37B}" name="Column6663"/>
    <tableColumn id="6664" xr3:uid="{32BCAE72-86E2-1A4E-9FE0-FDD8A335E893}" name="Column6664"/>
    <tableColumn id="6665" xr3:uid="{1B617C85-26B0-834D-91B3-628E88A82DAC}" name="Column6665"/>
    <tableColumn id="6666" xr3:uid="{8EAB3EF0-AD1D-1D4A-AC96-7D44CBC94C2C}" name="Column6666"/>
    <tableColumn id="6667" xr3:uid="{3A83FCA5-CAB8-CA41-B07A-07CBDF2507BB}" name="Column6667"/>
    <tableColumn id="6668" xr3:uid="{3866030E-2FDA-8C4B-9B36-C0F9AD8B263D}" name="Column6668"/>
    <tableColumn id="6669" xr3:uid="{3A844C7A-CEF2-DC40-B9C5-93D47D9C019C}" name="Column6669"/>
    <tableColumn id="6670" xr3:uid="{87D3EA42-F1E5-4949-B585-8759C2D7E620}" name="Column6670"/>
    <tableColumn id="6671" xr3:uid="{8244A036-D0BA-4344-8A90-9634B6E4F60C}" name="Column6671"/>
    <tableColumn id="6672" xr3:uid="{CD381C62-6386-7C43-B179-0DFD6EA6AC1F}" name="Column6672"/>
    <tableColumn id="6673" xr3:uid="{8C5CCBBD-FF6D-5245-878D-8525C2D2EDAD}" name="Column6673"/>
    <tableColumn id="6674" xr3:uid="{AECF47FB-5F6A-2043-BADC-5969BC9F03CF}" name="Column6674"/>
    <tableColumn id="6675" xr3:uid="{8340190A-015F-F048-884A-96FDD3FFE45D}" name="Column6675"/>
    <tableColumn id="6676" xr3:uid="{F7324E42-64AD-CC4B-8B82-F2E38016F724}" name="Column6676"/>
    <tableColumn id="6677" xr3:uid="{C4122D7C-34DB-9E45-B972-9AB00FD77322}" name="Column6677"/>
    <tableColumn id="6678" xr3:uid="{9DE7859D-1010-514A-BBA9-A10A0CC5EEF8}" name="Column6678"/>
    <tableColumn id="6679" xr3:uid="{79694211-7B81-044B-B20D-D7D28CD0D417}" name="Column6679"/>
    <tableColumn id="6680" xr3:uid="{E5C48344-2B26-0D45-8381-520A1595B01D}" name="Column6680"/>
    <tableColumn id="6681" xr3:uid="{8905C12E-0ED4-3A4E-9D40-8B0CF5E144AB}" name="Column6681"/>
    <tableColumn id="6682" xr3:uid="{FE5D0EE9-2FFE-7749-8D2B-5F36167B7C8C}" name="Column6682"/>
    <tableColumn id="6683" xr3:uid="{01E7C96D-2ACF-5148-88B8-686FB2653F6F}" name="Column6683"/>
    <tableColumn id="6684" xr3:uid="{2894FEBB-72EA-304C-8B9F-77D2011E2931}" name="Column6684"/>
    <tableColumn id="6685" xr3:uid="{B1FFBA91-A1BA-E74E-B8BE-6E988ADEE17D}" name="Column6685"/>
    <tableColumn id="6686" xr3:uid="{09901087-B007-784C-8051-B4058DE09114}" name="Column6686"/>
    <tableColumn id="6687" xr3:uid="{FE173A29-0FB5-AA42-BF89-102F7DE0E06A}" name="Column6687"/>
    <tableColumn id="6688" xr3:uid="{E18F0859-FE57-E04F-92F7-A224C0DDA7BD}" name="Column6688"/>
    <tableColumn id="6689" xr3:uid="{58EF161D-708A-C644-BAA0-B67A469B02AF}" name="Column6689"/>
    <tableColumn id="6690" xr3:uid="{F531A807-DAA4-7C47-9AF6-E970F2A85E71}" name="Column6690"/>
    <tableColumn id="6691" xr3:uid="{129201C3-88F4-944D-91D5-810D15376ABB}" name="Column6691"/>
    <tableColumn id="6692" xr3:uid="{ED6B3B72-69A3-C741-9F05-1E0FA8DDFC2B}" name="Column6692"/>
    <tableColumn id="6693" xr3:uid="{F980B2CC-ACCC-6949-BA88-876C36A7AFAE}" name="Column6693"/>
    <tableColumn id="6694" xr3:uid="{E525CEDB-A591-864F-B473-2BAB8A91A088}" name="Column6694"/>
    <tableColumn id="6695" xr3:uid="{EB37EF78-C414-7742-912F-48193AF51013}" name="Column6695"/>
    <tableColumn id="6696" xr3:uid="{BF4839B9-DA58-7844-9E86-216B7B0A6903}" name="Column6696"/>
    <tableColumn id="6697" xr3:uid="{3C8F18AF-8DD6-834C-8E2A-47D61F7DEFF9}" name="Column6697"/>
    <tableColumn id="6698" xr3:uid="{E0CBD2EE-83EC-F94F-857A-0EBC0D37DB4D}" name="Column6698"/>
    <tableColumn id="6699" xr3:uid="{77753DB1-DDA9-EA46-AE17-72268C622866}" name="Column6699"/>
    <tableColumn id="6700" xr3:uid="{72E3E8CF-AF95-C447-876A-177E2898DEA6}" name="Column6700"/>
    <tableColumn id="6701" xr3:uid="{81612C23-AB1E-894C-A112-B598A3CC1F16}" name="Column6701"/>
    <tableColumn id="6702" xr3:uid="{4EC9BDEB-5042-EB4E-816F-6D5EEBE73B10}" name="Column6702"/>
    <tableColumn id="6703" xr3:uid="{25D86FE8-B1C8-9F43-A2A9-6B236AA5C977}" name="Column6703"/>
    <tableColumn id="6704" xr3:uid="{0785DFC6-B211-CD49-8E4C-F5C69E273F22}" name="Column6704"/>
    <tableColumn id="6705" xr3:uid="{9BB8AD4B-C670-0840-8075-EAD162F4F03C}" name="Column6705"/>
    <tableColumn id="6706" xr3:uid="{9892FE2F-0255-BA44-AC90-54FA994FB458}" name="Column6706"/>
    <tableColumn id="6707" xr3:uid="{1AC5D04B-7EEE-1042-A255-285BA8A73DD9}" name="Column6707"/>
    <tableColumn id="6708" xr3:uid="{9D16DB6F-E01C-4345-B69D-E1C35B6614F6}" name="Column6708"/>
    <tableColumn id="6709" xr3:uid="{BEA06E3F-E21A-BB41-A8FB-F027EEB2CECB}" name="Column6709"/>
    <tableColumn id="6710" xr3:uid="{F67C97C4-9A65-444E-8B85-B6435098C80E}" name="Column6710"/>
    <tableColumn id="6711" xr3:uid="{17F636F1-9C44-0844-AE0B-3771F5C1B9B5}" name="Column6711"/>
    <tableColumn id="6712" xr3:uid="{EB3B3C01-B56F-AF41-80C5-08008DB8CA3C}" name="Column6712"/>
    <tableColumn id="6713" xr3:uid="{67B0B75B-B920-F649-9156-8B6B7348C880}" name="Column6713"/>
    <tableColumn id="6714" xr3:uid="{76D5EFFC-EF58-AF4F-BCAE-16683E5DA19E}" name="Column6714"/>
    <tableColumn id="6715" xr3:uid="{A172B336-3FF7-9041-BD72-F30694FDA4EB}" name="Column6715"/>
    <tableColumn id="6716" xr3:uid="{AF8ECC06-AB73-B54A-84E3-208D931C27AF}" name="Column6716"/>
    <tableColumn id="6717" xr3:uid="{7236F2CB-9A57-0046-B939-0B83AF7498D1}" name="Column6717"/>
    <tableColumn id="6718" xr3:uid="{185DD6A0-6047-2444-8E19-CD7D0EA2D2E3}" name="Column6718"/>
    <tableColumn id="6719" xr3:uid="{97C99B27-8FD5-E448-BBB2-3D0DB4D8D44C}" name="Column6719"/>
    <tableColumn id="6720" xr3:uid="{6ADA3C89-29ED-4748-8CD6-0E2DE183AF8B}" name="Column6720"/>
    <tableColumn id="6721" xr3:uid="{74E39F91-CD9F-454A-A138-B17C5E24E71A}" name="Column6721"/>
    <tableColumn id="6722" xr3:uid="{A1FCC2DA-4565-FE4F-A180-1EE5272D3D60}" name="Column6722"/>
    <tableColumn id="6723" xr3:uid="{B9075C25-8CE3-8240-9BCA-61CD5E4AB6B9}" name="Column6723"/>
    <tableColumn id="6724" xr3:uid="{2F00EE92-FC6C-2043-9F4E-DAFF7972ACE1}" name="Column6724"/>
    <tableColumn id="6725" xr3:uid="{B3657D4D-668F-974C-844F-83CEC99CE13D}" name="Column6725"/>
    <tableColumn id="6726" xr3:uid="{9FD30048-AFBC-9A4C-81DF-A01F43E0C262}" name="Column6726"/>
    <tableColumn id="6727" xr3:uid="{B1CC1CD1-027B-DB42-A493-54F3AE5A7E3C}" name="Column6727"/>
    <tableColumn id="6728" xr3:uid="{EA7AD813-09F7-6344-8A9D-8430358A8A0A}" name="Column6728"/>
    <tableColumn id="6729" xr3:uid="{B295B8C3-7C41-F347-9D97-7B9DEEF0B4F9}" name="Column6729"/>
    <tableColumn id="6730" xr3:uid="{AA393818-A2E1-EE4C-907D-5B54BF2A8CAE}" name="Column6730"/>
    <tableColumn id="6731" xr3:uid="{D0DBCA31-6154-5740-93C2-B015326659C4}" name="Column6731"/>
    <tableColumn id="6732" xr3:uid="{7ED8F91B-201D-C942-A520-BAF7497EA7C2}" name="Column6732"/>
    <tableColumn id="6733" xr3:uid="{DD2D1726-0423-3946-A59A-5243885C4EA4}" name="Column6733"/>
    <tableColumn id="6734" xr3:uid="{3811F99B-261D-1A4B-A2AA-9B8B96E6544F}" name="Column6734"/>
    <tableColumn id="6735" xr3:uid="{71D410E2-C0EB-824E-90CB-2F26EE28ADF5}" name="Column6735"/>
    <tableColumn id="6736" xr3:uid="{D7439ACF-F47C-0E4E-8409-F0B2F67306C2}" name="Column6736"/>
    <tableColumn id="6737" xr3:uid="{F2879DDE-3C65-BC42-8F27-8C05DBBEBDEA}" name="Column6737"/>
    <tableColumn id="6738" xr3:uid="{FB0F6CBB-4964-2041-A025-8932CFFE4309}" name="Column6738"/>
    <tableColumn id="6739" xr3:uid="{1E86E352-54EA-AB45-B6FB-09FA4F35A16B}" name="Column6739"/>
    <tableColumn id="6740" xr3:uid="{BE8F9726-E1F5-D64E-A9A3-DEAC035E9BA4}" name="Column6740"/>
    <tableColumn id="6741" xr3:uid="{EB96A98D-38B5-0F45-91AF-C4C21A65B025}" name="Column6741"/>
    <tableColumn id="6742" xr3:uid="{75CC541E-FF8F-244F-958F-56036A44D3DE}" name="Column6742"/>
    <tableColumn id="6743" xr3:uid="{453DA12A-17F8-064D-AADF-32773A186149}" name="Column6743"/>
    <tableColumn id="6744" xr3:uid="{D9BE1C36-F60A-5F46-B69B-BF03E1B726A8}" name="Column6744"/>
    <tableColumn id="6745" xr3:uid="{897ED876-4E18-824A-8CDB-CF633F8EA7F3}" name="Column6745"/>
    <tableColumn id="6746" xr3:uid="{AC893DF9-31E2-1F49-9988-A856900B344F}" name="Column6746"/>
    <tableColumn id="6747" xr3:uid="{D1503AB6-CA75-7948-B6B1-36CAFF44207D}" name="Column6747"/>
    <tableColumn id="6748" xr3:uid="{4684D526-C671-8742-8D51-B04660A97039}" name="Column6748"/>
    <tableColumn id="6749" xr3:uid="{BE3EFF81-72E2-394B-9CAA-1EF61443D5CB}" name="Column6749"/>
    <tableColumn id="6750" xr3:uid="{38EEC647-3ED1-EA4A-A3DA-14DC0F5F3536}" name="Column6750"/>
    <tableColumn id="6751" xr3:uid="{D98AA15E-3BBC-EC47-B393-CBF2D8F293CB}" name="Column6751"/>
    <tableColumn id="6752" xr3:uid="{B419CDB3-B275-AD47-A43F-BD2081149BD0}" name="Column6752"/>
    <tableColumn id="6753" xr3:uid="{97899DDD-7A5E-D942-BC9C-2949FC052545}" name="Column6753"/>
    <tableColumn id="6754" xr3:uid="{02EF057F-F14E-1549-A2A7-2C039FA50CE5}" name="Column6754"/>
    <tableColumn id="6755" xr3:uid="{4DB13D08-9B56-A44C-A0F9-33FDA7CC84EC}" name="Column6755"/>
    <tableColumn id="6756" xr3:uid="{C1EC97F1-365C-5948-A499-01FC78238582}" name="Column6756"/>
    <tableColumn id="6757" xr3:uid="{386D40C4-FB12-014D-9E05-8F5857FF69DE}" name="Column6757"/>
    <tableColumn id="6758" xr3:uid="{AC82437B-348F-8440-BB04-074E6BA52E08}" name="Column6758"/>
    <tableColumn id="6759" xr3:uid="{1293162C-3951-3948-A32F-9B5543148801}" name="Column6759"/>
    <tableColumn id="6760" xr3:uid="{DA882D37-EC2E-7B4B-BA9B-7F4EE49AD34F}" name="Column6760"/>
    <tableColumn id="6761" xr3:uid="{1B7F3439-69CC-B845-A274-F87E6BA8FFE1}" name="Column6761"/>
    <tableColumn id="6762" xr3:uid="{5168068B-4744-924B-A4CE-B2FB03F117CF}" name="Column6762"/>
    <tableColumn id="6763" xr3:uid="{DA1C90E4-F55F-8743-B63D-68A4A4A6B26A}" name="Column6763"/>
    <tableColumn id="6764" xr3:uid="{8D230D59-89F0-2140-B3A2-9984B5BC1C35}" name="Column6764"/>
    <tableColumn id="6765" xr3:uid="{1EA023CE-7F68-7E41-8DEE-0EAC7D72CC2B}" name="Column6765"/>
    <tableColumn id="6766" xr3:uid="{80D08C2D-3142-EE46-88C5-3314163B2CCD}" name="Column6766"/>
    <tableColumn id="6767" xr3:uid="{35579FF8-FEEB-C643-B7D6-036BF6CFCDEC}" name="Column6767"/>
    <tableColumn id="6768" xr3:uid="{D6D5F875-C1BF-7A46-9ADB-0369232A9CD6}" name="Column6768"/>
    <tableColumn id="6769" xr3:uid="{E269B8C7-E32E-2A4D-A2AF-158C050503E9}" name="Column6769"/>
    <tableColumn id="6770" xr3:uid="{FB161808-117B-0842-92AD-426566CBF3D2}" name="Column6770"/>
    <tableColumn id="6771" xr3:uid="{700A962A-CC3B-B44A-A967-A6847703ACD2}" name="Column6771"/>
    <tableColumn id="6772" xr3:uid="{EEF1AEAA-CE70-4A4E-8BE4-50A5C156B17C}" name="Column6772"/>
    <tableColumn id="6773" xr3:uid="{D0CC530F-1DF9-A545-AA1E-740AB28CDAD2}" name="Column6773"/>
    <tableColumn id="6774" xr3:uid="{DFE44009-9DF7-2142-98CD-99FE5C00C85C}" name="Column6774"/>
    <tableColumn id="6775" xr3:uid="{772112C2-E65F-3449-ADD0-76F46C3A2927}" name="Column6775"/>
    <tableColumn id="6776" xr3:uid="{7BE2BC8A-D586-1340-BF41-EA1BFE7917FA}" name="Column6776"/>
    <tableColumn id="6777" xr3:uid="{F0BBD14A-A8FA-CA4E-A39B-FB4BDD331A89}" name="Column6777"/>
    <tableColumn id="6778" xr3:uid="{09980FBE-5A03-B24D-9FC5-28A03B2555D9}" name="Column6778"/>
    <tableColumn id="6779" xr3:uid="{B18D6459-2E0E-DC43-AADA-C43318CFA239}" name="Column6779"/>
    <tableColumn id="6780" xr3:uid="{7C69E5B5-309E-5B4E-AA30-038842EF8DEF}" name="Column6780"/>
    <tableColumn id="6781" xr3:uid="{B5A811ED-C4C5-8E49-9180-D473D22DA028}" name="Column6781"/>
    <tableColumn id="6782" xr3:uid="{87930EF0-9AC3-D748-BCDD-1F3940D3CA77}" name="Column6782"/>
    <tableColumn id="6783" xr3:uid="{56F27590-F969-4248-9BB9-62FC575E1DA3}" name="Column6783"/>
    <tableColumn id="6784" xr3:uid="{04CABB98-6F9E-C741-9074-AC87FB51E2E8}" name="Column6784"/>
    <tableColumn id="6785" xr3:uid="{FB739D70-7208-1540-9A63-3246A9DE9941}" name="Column6785"/>
    <tableColumn id="6786" xr3:uid="{2468D9CB-7DFF-8646-B908-2E0831A8EAAD}" name="Column6786"/>
    <tableColumn id="6787" xr3:uid="{6FEC08F4-968B-6546-849D-7CC150988E9B}" name="Column6787"/>
    <tableColumn id="6788" xr3:uid="{48C5BFF4-FBBF-3840-A124-E42E09122EE5}" name="Column6788"/>
    <tableColumn id="6789" xr3:uid="{7CE7C5E0-907D-0F48-85C1-9F5EEB05F1F7}" name="Column6789"/>
    <tableColumn id="6790" xr3:uid="{8BCBEACF-4E93-4342-A4C0-7EBC7491AE16}" name="Column6790"/>
    <tableColumn id="6791" xr3:uid="{BCE03559-110A-2149-AD7E-E97D41A01BBB}" name="Column6791"/>
    <tableColumn id="6792" xr3:uid="{7245D892-BA00-FC41-B683-AEA3E8A5B832}" name="Column6792"/>
    <tableColumn id="6793" xr3:uid="{FCEE2735-76FE-4B45-816A-59F4E54B6687}" name="Column6793"/>
    <tableColumn id="6794" xr3:uid="{77840C04-4CB5-9940-9735-7C1DA0F35B48}" name="Column6794"/>
    <tableColumn id="6795" xr3:uid="{376DF490-E344-BF44-A5CD-9938B28FF508}" name="Column6795"/>
    <tableColumn id="6796" xr3:uid="{18FF394E-CC79-8446-8CC9-487C9C660F0E}" name="Column6796"/>
    <tableColumn id="6797" xr3:uid="{12C23A57-3E72-6D4A-9E73-399839AC2E84}" name="Column6797"/>
    <tableColumn id="6798" xr3:uid="{A839000A-527C-9F45-A560-A7B1EDE89364}" name="Column6798"/>
    <tableColumn id="6799" xr3:uid="{8EC47126-7677-A444-BA04-51F244DEE4C4}" name="Column6799"/>
    <tableColumn id="6800" xr3:uid="{2DB6A442-BB98-4C44-A535-3A679D0A1589}" name="Column6800"/>
    <tableColumn id="6801" xr3:uid="{7AFBA7C7-2A32-8442-8E62-201CDC3FB4C2}" name="Column6801"/>
    <tableColumn id="6802" xr3:uid="{4E2C74EA-480E-6945-8442-2F5701CA4385}" name="Column6802"/>
    <tableColumn id="6803" xr3:uid="{C442D915-EAB3-4545-994C-D594906CEBBF}" name="Column6803"/>
    <tableColumn id="6804" xr3:uid="{D97EE16B-AFFC-6447-8440-EEEF46457A3E}" name="Column6804"/>
    <tableColumn id="6805" xr3:uid="{C153C50C-DCDC-5A43-848F-6899CBD6D741}" name="Column6805"/>
    <tableColumn id="6806" xr3:uid="{B2880FFE-5BE8-044E-9F08-6A933BC6B1DD}" name="Column6806"/>
    <tableColumn id="6807" xr3:uid="{3AC16754-7447-0241-8938-F9203B525B47}" name="Column6807"/>
    <tableColumn id="6808" xr3:uid="{DC0173AB-CE15-0744-A24C-7669C6FB5476}" name="Column6808"/>
    <tableColumn id="6809" xr3:uid="{C5011575-D632-BE40-868F-E5564D5E3EBC}" name="Column6809"/>
    <tableColumn id="6810" xr3:uid="{B54C81F0-2A60-104F-B618-2C52C86A5CB0}" name="Column6810"/>
    <tableColumn id="6811" xr3:uid="{137E9F94-CBD4-B844-853E-E50394D9500C}" name="Column6811"/>
    <tableColumn id="6812" xr3:uid="{7AA5B0C9-E3B0-CF48-8841-185A8A119F2C}" name="Column6812"/>
    <tableColumn id="6813" xr3:uid="{48CD4986-0A44-2A43-8C29-199729181F3F}" name="Column6813"/>
    <tableColumn id="6814" xr3:uid="{4F60B6CA-D30F-E042-9C2E-93D12DFF0139}" name="Column6814"/>
    <tableColumn id="6815" xr3:uid="{6DF75E29-8A21-7C40-8497-53C26CCCE990}" name="Column6815"/>
    <tableColumn id="6816" xr3:uid="{1E83F758-A727-E747-90A7-FC7D2803CA0D}" name="Column6816"/>
    <tableColumn id="6817" xr3:uid="{10B10324-62A0-1D48-AA5B-7B9C8C44E6C3}" name="Column6817"/>
    <tableColumn id="6818" xr3:uid="{3C3E84D9-BF2E-1543-A876-3597052CEAA7}" name="Column6818"/>
    <tableColumn id="6819" xr3:uid="{FCD0F1A3-9883-5C48-BB4D-CD98768D4911}" name="Column6819"/>
    <tableColumn id="6820" xr3:uid="{89E7D2B9-D12C-F247-8192-2E811A8E9419}" name="Column6820"/>
    <tableColumn id="6821" xr3:uid="{A3B356D4-03C0-7843-A6A1-9F390AB76B37}" name="Column6821"/>
    <tableColumn id="6822" xr3:uid="{83FC3FA6-190B-E146-A43F-EC21AAA1DC43}" name="Column6822"/>
    <tableColumn id="6823" xr3:uid="{C991256A-2126-4046-BE62-C4D1D4828BEF}" name="Column6823"/>
    <tableColumn id="6824" xr3:uid="{A0DF27E6-8BA9-4D4E-BE4A-4877D2C03540}" name="Column6824"/>
    <tableColumn id="6825" xr3:uid="{196902C7-D23D-9947-9565-6F8F3F010CA5}" name="Column6825"/>
    <tableColumn id="6826" xr3:uid="{C774F842-8CB8-2E40-BDF5-48A29E610767}" name="Column6826"/>
    <tableColumn id="6827" xr3:uid="{1F298D67-CC4F-3644-B2AC-5D0654DC4E86}" name="Column6827"/>
    <tableColumn id="6828" xr3:uid="{155B8331-E3C5-EA4C-BA4B-7B4D3F16366E}" name="Column6828"/>
    <tableColumn id="6829" xr3:uid="{DAFD7A52-23E2-344E-8769-D94994372942}" name="Column6829"/>
    <tableColumn id="6830" xr3:uid="{EAD41DA4-90E6-DF4C-A2ED-23FA111B8820}" name="Column6830"/>
    <tableColumn id="6831" xr3:uid="{D03C639E-9DBE-9C4A-A299-4A55310BB9AC}" name="Column6831"/>
    <tableColumn id="6832" xr3:uid="{D728576C-5B0C-0143-A0D7-21E101AF0D48}" name="Column6832"/>
    <tableColumn id="6833" xr3:uid="{B40DD98A-1F5D-7446-89EA-C70ACB607E92}" name="Column6833"/>
    <tableColumn id="6834" xr3:uid="{A1324352-AEA8-DE41-A20B-02599B926364}" name="Column6834"/>
    <tableColumn id="6835" xr3:uid="{9F2AF4CD-0A6E-8941-ACF7-ED27EE914722}" name="Column6835"/>
    <tableColumn id="6836" xr3:uid="{9AA0E694-8DBB-E045-93EE-97A6BDA15103}" name="Column6836"/>
    <tableColumn id="6837" xr3:uid="{22DD036E-7B80-B14F-B29E-DC87C423F245}" name="Column6837"/>
    <tableColumn id="6838" xr3:uid="{EF617DA3-3852-A645-AC29-C610708202E8}" name="Column6838"/>
    <tableColumn id="6839" xr3:uid="{94656C40-0ABF-DF40-B2C0-FC64E4D9FB6A}" name="Column6839"/>
    <tableColumn id="6840" xr3:uid="{A23D099F-3122-864C-A00A-035B10A68FD3}" name="Column6840"/>
    <tableColumn id="6841" xr3:uid="{8D9F0CC2-73AC-2D47-8D55-0CB7D0419055}" name="Column6841"/>
    <tableColumn id="6842" xr3:uid="{EAFF87E0-0C63-F246-8CDA-E7C252360ACB}" name="Column6842"/>
    <tableColumn id="6843" xr3:uid="{F10D42D9-B54F-9F42-BC05-3CAC8CDAB667}" name="Column6843"/>
    <tableColumn id="6844" xr3:uid="{897F6CCD-922D-A442-A902-928A1493005F}" name="Column6844"/>
    <tableColumn id="6845" xr3:uid="{4787E809-2A1F-3F4B-BB58-9DD52C8EB827}" name="Column6845"/>
    <tableColumn id="6846" xr3:uid="{7B120530-78CD-2B49-A759-5478706D1876}" name="Column6846"/>
    <tableColumn id="6847" xr3:uid="{DEF71E5C-9212-4641-9FF5-DCC5FD65ECE7}" name="Column6847"/>
    <tableColumn id="6848" xr3:uid="{71CEF5AB-380D-594E-9050-1C1B4FE5BB67}" name="Column6848"/>
    <tableColumn id="6849" xr3:uid="{BCEC3ADA-7901-064F-84B3-C02F17AF5676}" name="Column6849"/>
    <tableColumn id="6850" xr3:uid="{9EDA78A9-E4D4-DF47-96DF-2297875C0D73}" name="Column6850"/>
    <tableColumn id="6851" xr3:uid="{AB58048B-370B-E745-BFD0-19549E0FB0E1}" name="Column6851"/>
    <tableColumn id="6852" xr3:uid="{75A63DA9-7397-7840-AA71-9C15184E3465}" name="Column6852"/>
    <tableColumn id="6853" xr3:uid="{C84B6981-52FA-754D-A318-6F085F006F77}" name="Column6853"/>
    <tableColumn id="6854" xr3:uid="{62391B9E-8592-FC4E-A0AC-03D0DEEE80F6}" name="Column6854"/>
    <tableColumn id="6855" xr3:uid="{F016E7A7-6CF0-E34F-A9D9-BFB277CED2D9}" name="Column6855"/>
    <tableColumn id="6856" xr3:uid="{8C28ACF1-5559-3D42-8186-0EB8CF307814}" name="Column6856"/>
    <tableColumn id="6857" xr3:uid="{D7C1D05E-213A-3C48-85BC-6F80F11D0E54}" name="Column6857"/>
    <tableColumn id="6858" xr3:uid="{8CE88660-450A-D142-A3DF-998CBFE27E36}" name="Column6858"/>
    <tableColumn id="6859" xr3:uid="{0E47F79C-DB33-F84E-B768-8F257594716A}" name="Column6859"/>
    <tableColumn id="6860" xr3:uid="{DF574F41-0A6E-794D-871F-B04EF17F441E}" name="Column6860"/>
    <tableColumn id="6861" xr3:uid="{8BD09EC0-0FFD-6D4C-8BC3-49B61896EC4C}" name="Column6861"/>
    <tableColumn id="6862" xr3:uid="{0C95F852-3D8F-544B-B5A0-FF49EE542FA1}" name="Column6862"/>
    <tableColumn id="6863" xr3:uid="{941D5574-E219-134B-B025-A5F9D5A21C80}" name="Column6863"/>
    <tableColumn id="6864" xr3:uid="{E53A7198-D3CD-4846-94C5-679655BEA3FA}" name="Column6864"/>
    <tableColumn id="6865" xr3:uid="{AA1268FD-4F31-EE42-B7E8-958F6F0559E2}" name="Column6865"/>
    <tableColumn id="6866" xr3:uid="{61E2B813-D0F8-3742-83B0-3E75613CB73D}" name="Column6866"/>
    <tableColumn id="6867" xr3:uid="{23762DE0-3561-B944-9DA7-E9E69FB2B2B1}" name="Column6867"/>
    <tableColumn id="6868" xr3:uid="{7BA78C56-EF91-5B48-9294-DAEC7D7554B8}" name="Column6868"/>
    <tableColumn id="6869" xr3:uid="{E2CF96F6-E350-9547-8B02-C18C91471A4C}" name="Column6869"/>
    <tableColumn id="6870" xr3:uid="{68038713-BDFC-FA47-B6D3-D25156CB8431}" name="Column6870"/>
    <tableColumn id="6871" xr3:uid="{0EB5DF0E-BDA3-AA46-9F40-35A60F243F3A}" name="Column6871"/>
    <tableColumn id="6872" xr3:uid="{E5382F41-DC0C-974E-81C9-F130C526CAC9}" name="Column6872"/>
    <tableColumn id="6873" xr3:uid="{5BE7EAF4-F903-A741-9886-8A8FC775D70D}" name="Column6873"/>
    <tableColumn id="6874" xr3:uid="{7B99E307-C945-8144-9114-C5AC2B117C8B}" name="Column6874"/>
    <tableColumn id="6875" xr3:uid="{C884B4B7-F763-3446-B765-4FCE754FC026}" name="Column6875"/>
    <tableColumn id="6876" xr3:uid="{99714DC6-DAB9-A74F-820B-C562540356DC}" name="Column6876"/>
    <tableColumn id="6877" xr3:uid="{4A1FBEA9-0B92-F544-BDDF-7802136D22F4}" name="Column6877"/>
    <tableColumn id="6878" xr3:uid="{7C2084A0-4811-1541-A38E-9D80BE4D0432}" name="Column6878"/>
    <tableColumn id="6879" xr3:uid="{1874582E-528C-7D4A-AF10-D3DC1C63BC24}" name="Column6879"/>
    <tableColumn id="6880" xr3:uid="{439A6DA0-C9C9-154A-A2E0-46795569FDEB}" name="Column6880"/>
    <tableColumn id="6881" xr3:uid="{83E173C2-B0A5-344B-9748-ED81D692B9FA}" name="Column6881"/>
    <tableColumn id="6882" xr3:uid="{54CB3F9B-977E-9445-B56C-C587F3B43205}" name="Column6882"/>
    <tableColumn id="6883" xr3:uid="{5BAF06D6-C1B0-FF40-97C5-9883B76082CD}" name="Column6883"/>
    <tableColumn id="6884" xr3:uid="{544F1C55-0298-B544-9023-1E9500DF81B3}" name="Column6884"/>
    <tableColumn id="6885" xr3:uid="{203C72AF-8122-9F41-8230-3F36BD28F034}" name="Column6885"/>
    <tableColumn id="6886" xr3:uid="{97307A15-9CB1-1445-BD03-04EAB8CCC16D}" name="Column6886"/>
    <tableColumn id="6887" xr3:uid="{DAC0DACA-93D2-6248-9272-39A170DA43E7}" name="Column6887"/>
    <tableColumn id="6888" xr3:uid="{92E7D5AA-324F-E34A-B4DA-A4861FA579E4}" name="Column6888"/>
    <tableColumn id="6889" xr3:uid="{96FBB7E8-68C3-CC4A-BF30-75BA84940FFB}" name="Column6889"/>
    <tableColumn id="6890" xr3:uid="{3C0B3D62-16DA-8041-8115-7EB1A835933C}" name="Column6890"/>
    <tableColumn id="6891" xr3:uid="{A2A57C50-0889-4B4A-978C-942593D7956C}" name="Column6891"/>
    <tableColumn id="6892" xr3:uid="{E7802919-C38B-314D-8447-9E50A494220D}" name="Column6892"/>
    <tableColumn id="6893" xr3:uid="{3F37C024-09E2-CE40-A1C8-4F83BC062836}" name="Column6893"/>
    <tableColumn id="6894" xr3:uid="{0479A673-BD6B-1646-8554-84E6CA62E2CC}" name="Column6894"/>
    <tableColumn id="6895" xr3:uid="{79F2D832-D1D1-174B-A6BC-F8EF765B9D97}" name="Column6895"/>
    <tableColumn id="6896" xr3:uid="{EDA5A858-E856-574C-82C6-CF5222275566}" name="Column6896"/>
    <tableColumn id="6897" xr3:uid="{F7097B7B-1A32-1E42-8FC8-A6646FA5C07B}" name="Column6897"/>
    <tableColumn id="6898" xr3:uid="{F79D72E5-B926-5A46-9B13-06617AFAC41D}" name="Column6898"/>
    <tableColumn id="6899" xr3:uid="{AB076DE4-6FBD-4645-B59F-F260628A4EF3}" name="Column6899"/>
    <tableColumn id="6900" xr3:uid="{522F19B1-D2EA-3444-A9A3-CFA4721139AB}" name="Column6900"/>
    <tableColumn id="6901" xr3:uid="{B8E1B199-D6BB-BF47-B34A-6F655209D863}" name="Column6901"/>
    <tableColumn id="6902" xr3:uid="{6DB9FFBA-486C-4F42-8D78-83EED9C73AB1}" name="Column6902"/>
    <tableColumn id="6903" xr3:uid="{967DB4F0-8310-934F-A46F-7FFFD945ECC9}" name="Column6903"/>
    <tableColumn id="6904" xr3:uid="{CFB1C9E6-A05C-884E-8062-E0B7A8BFD6BE}" name="Column6904"/>
    <tableColumn id="6905" xr3:uid="{4D26A95B-25DB-9643-874B-BDAF3D3A7087}" name="Column6905"/>
    <tableColumn id="6906" xr3:uid="{D149D548-8FAF-5C40-9E50-8016DF4C0746}" name="Column6906"/>
    <tableColumn id="6907" xr3:uid="{BEA73CA3-7726-3343-B0D8-F7AA251C94EB}" name="Column6907"/>
    <tableColumn id="6908" xr3:uid="{89BA3F06-7655-2E4B-A1A5-3148140FFB8A}" name="Column6908"/>
    <tableColumn id="6909" xr3:uid="{A767E8AF-39C7-4640-A0D0-0544C59F2738}" name="Column6909"/>
    <tableColumn id="6910" xr3:uid="{78DABCA3-69E3-814C-A240-21D3957350BF}" name="Column6910"/>
    <tableColumn id="6911" xr3:uid="{490905CF-BFB9-9344-A75D-0FDC17741BD0}" name="Column6911"/>
    <tableColumn id="6912" xr3:uid="{68DD9A9C-91E6-3744-A019-D062055ED702}" name="Column6912"/>
    <tableColumn id="6913" xr3:uid="{26C8C89E-11D7-244F-86B1-3B4907F74C48}" name="Column6913"/>
    <tableColumn id="6914" xr3:uid="{A7D340B5-1D72-8B4E-99BA-4C57BBF0D5AF}" name="Column6914"/>
    <tableColumn id="6915" xr3:uid="{9F3FA7C6-847B-7947-96D1-CAA0A0BFE13E}" name="Column6915"/>
    <tableColumn id="6916" xr3:uid="{1F5F61D1-8F7E-3C4B-85BB-67F461D934C8}" name="Column6916"/>
    <tableColumn id="6917" xr3:uid="{C6A1C25B-4824-9F4F-BB78-02963D3CB483}" name="Column6917"/>
    <tableColumn id="6918" xr3:uid="{6B957993-198E-4D4F-BF74-B4F9BF9FC29C}" name="Column6918"/>
    <tableColumn id="6919" xr3:uid="{DECB5EEF-35D1-0C44-B09F-D68CACFF0B5A}" name="Column6919"/>
    <tableColumn id="6920" xr3:uid="{C7EDD5DB-32AD-324E-93B7-61136D64C72B}" name="Column6920"/>
    <tableColumn id="6921" xr3:uid="{D2DD8412-B433-A84A-A5F3-7784E017F8AC}" name="Column6921"/>
    <tableColumn id="6922" xr3:uid="{AA15DA3F-31BD-534D-BABA-9C25EE3BF621}" name="Column6922"/>
    <tableColumn id="6923" xr3:uid="{1A8934D3-9E22-F245-B672-B77FB0E56AB3}" name="Column6923"/>
    <tableColumn id="6924" xr3:uid="{B62E8FC5-CE83-9F4E-A052-7275946CECD3}" name="Column6924"/>
    <tableColumn id="6925" xr3:uid="{8BDDD7FF-16F2-0346-9A7E-D72B370B8F00}" name="Column6925"/>
    <tableColumn id="6926" xr3:uid="{05C16103-0EA9-A24B-A61F-DCB90C20BC58}" name="Column6926"/>
    <tableColumn id="6927" xr3:uid="{240054D1-3F56-1042-8049-2727384209F6}" name="Column6927"/>
    <tableColumn id="6928" xr3:uid="{1D2BE0B4-1BA5-E842-A892-60963FCC56E9}" name="Column6928"/>
    <tableColumn id="6929" xr3:uid="{B698EB2F-28EE-7F48-BDB7-5B5088BBF4D9}" name="Column6929"/>
    <tableColumn id="6930" xr3:uid="{F4023063-E09B-AC44-88BA-4975637714D1}" name="Column6930"/>
    <tableColumn id="6931" xr3:uid="{93110296-6696-A44F-B20B-A83A637CFFE5}" name="Column6931"/>
    <tableColumn id="6932" xr3:uid="{8988B08D-7CDD-E243-B21D-C95194B4A215}" name="Column6932"/>
    <tableColumn id="6933" xr3:uid="{6AB8EEA5-1A88-6540-8201-21A46419112E}" name="Column6933"/>
    <tableColumn id="6934" xr3:uid="{2B7B0259-AD84-CF4A-A1B0-4303D2EBA7BE}" name="Column6934"/>
    <tableColumn id="6935" xr3:uid="{7F7EB964-DABD-5C4D-BBE3-1E69658FBB48}" name="Column6935"/>
    <tableColumn id="6936" xr3:uid="{B90F7FB5-136F-5B48-9D2C-835A5EE19F1D}" name="Column6936"/>
    <tableColumn id="6937" xr3:uid="{291BA509-7C9C-4249-9C79-B8AAC561E03B}" name="Column6937"/>
    <tableColumn id="6938" xr3:uid="{BE16FC37-66CC-A043-89DC-6F17F3AA9217}" name="Column6938"/>
    <tableColumn id="6939" xr3:uid="{A702E8AF-8DCB-2B4C-9923-706EF4A25675}" name="Column6939"/>
    <tableColumn id="6940" xr3:uid="{4FB3D995-E3DB-B94C-B58B-5D5B54F91B9D}" name="Column6940"/>
    <tableColumn id="6941" xr3:uid="{B6B7B301-8C47-E349-9A2A-5B1A53CD97FC}" name="Column6941"/>
    <tableColumn id="6942" xr3:uid="{9B8F9AE8-B476-3F49-BD32-412CF5C1BD71}" name="Column6942"/>
    <tableColumn id="6943" xr3:uid="{2655645F-8B4A-5E4D-B3F4-E671FE7F7C08}" name="Column6943"/>
    <tableColumn id="6944" xr3:uid="{65059818-061E-3545-873A-C98A01B8C1F0}" name="Column6944"/>
    <tableColumn id="6945" xr3:uid="{FE5F0932-0224-504A-93BF-9624346FAD2B}" name="Column6945"/>
    <tableColumn id="6946" xr3:uid="{1F8B2329-0E34-074E-A597-294F66358907}" name="Column6946"/>
    <tableColumn id="6947" xr3:uid="{5AF0D80D-D057-CA49-A3DC-9315E546A8BF}" name="Column6947"/>
    <tableColumn id="6948" xr3:uid="{11B27636-E4B8-8B46-B923-2F2E73171468}" name="Column6948"/>
    <tableColumn id="6949" xr3:uid="{085F1966-0E8A-ED48-9A9C-3535D91F697F}" name="Column6949"/>
    <tableColumn id="6950" xr3:uid="{B4FD88ED-1CE6-CC41-B9CC-BCAD97848803}" name="Column6950"/>
    <tableColumn id="6951" xr3:uid="{F0510149-F879-F445-A7C8-D42212B9E707}" name="Column6951"/>
    <tableColumn id="6952" xr3:uid="{30008204-5AF7-0A4B-B3C5-5F9753919AE2}" name="Column6952"/>
    <tableColumn id="6953" xr3:uid="{AB305097-6283-C04F-A7D4-1B690CB4503C}" name="Column6953"/>
    <tableColumn id="6954" xr3:uid="{D8198CA7-EA8E-5441-83CF-3C75041B7B10}" name="Column6954"/>
    <tableColumn id="6955" xr3:uid="{20B0AE3A-65F6-B145-AF99-3ABAC79B3EE4}" name="Column6955"/>
    <tableColumn id="6956" xr3:uid="{F894601F-56A1-7749-B5E4-7727397F1C21}" name="Column6956"/>
    <tableColumn id="6957" xr3:uid="{68D4065B-4359-4E42-979E-425E108A5124}" name="Column6957"/>
    <tableColumn id="6958" xr3:uid="{39B4FE53-82C5-8442-95F0-B4D7F88F9E0B}" name="Column6958"/>
    <tableColumn id="6959" xr3:uid="{8709924B-F840-934D-9F15-12C814DEDBE7}" name="Column6959"/>
    <tableColumn id="6960" xr3:uid="{2433AED0-0D76-F646-8981-2941FB0CBBF0}" name="Column6960"/>
    <tableColumn id="6961" xr3:uid="{B6151A0A-0896-5144-A5E4-F3BBE31540A6}" name="Column6961"/>
    <tableColumn id="6962" xr3:uid="{234D58A4-AA2D-0D4D-B839-A59CDA9EAEDE}" name="Column6962"/>
    <tableColumn id="6963" xr3:uid="{A0E5B8AC-84ED-714D-81FD-B97208B4414B}" name="Column6963"/>
    <tableColumn id="6964" xr3:uid="{50FBEE2D-A867-204B-8655-EEFC73E312A4}" name="Column6964"/>
    <tableColumn id="6965" xr3:uid="{9BE665DB-9264-D54C-A050-5FAE2D69BFD9}" name="Column6965"/>
    <tableColumn id="6966" xr3:uid="{0354A0D4-F96D-6B49-B11C-561BE74B5AB8}" name="Column6966"/>
    <tableColumn id="6967" xr3:uid="{607AC22E-783D-D34D-907B-8CBA64130F80}" name="Column6967"/>
    <tableColumn id="6968" xr3:uid="{07E15476-2445-B14D-A413-E05DF2F2AB61}" name="Column6968"/>
    <tableColumn id="6969" xr3:uid="{F1CC1C2B-493B-8C46-B204-B8CEFA0A29CF}" name="Column6969"/>
    <tableColumn id="6970" xr3:uid="{18BB1566-A8EF-314A-B9E9-F38690BA507C}" name="Column6970"/>
    <tableColumn id="6971" xr3:uid="{E4E4854A-6F71-B546-A47A-9D8E7252288E}" name="Column6971"/>
    <tableColumn id="6972" xr3:uid="{82F3716D-8137-D644-AAD1-738EE2E3E8C8}" name="Column6972"/>
    <tableColumn id="6973" xr3:uid="{7AC7976A-C729-B144-BA7B-453E24805BB0}" name="Column6973"/>
    <tableColumn id="6974" xr3:uid="{4044A379-BB9C-0648-857B-5B9F2767C879}" name="Column6974"/>
    <tableColumn id="6975" xr3:uid="{790C38E2-C456-1E44-8EA4-D79841B12AE5}" name="Column6975"/>
    <tableColumn id="6976" xr3:uid="{1CB4AA99-C65C-9A45-8A4B-EB8701DC5190}" name="Column6976"/>
    <tableColumn id="6977" xr3:uid="{09E94998-6E72-EC4A-9C2D-22A8C816E370}" name="Column6977"/>
    <tableColumn id="6978" xr3:uid="{61BB9C00-E863-F944-A540-5BCAAA9111F8}" name="Column6978"/>
    <tableColumn id="6979" xr3:uid="{78275BD3-5B87-C64D-8B44-AC51ED5F193E}" name="Column6979"/>
    <tableColumn id="6980" xr3:uid="{86E18E0D-A89D-D841-9B56-4D44EADAC132}" name="Column6980"/>
    <tableColumn id="6981" xr3:uid="{35C1899D-801A-164F-A4B3-71781297AC3F}" name="Column6981"/>
    <tableColumn id="6982" xr3:uid="{FF660E69-D73C-8F4A-860E-DEB45712CDE8}" name="Column6982"/>
    <tableColumn id="6983" xr3:uid="{C75A2C31-60EC-904A-886F-2AD521AC9887}" name="Column6983"/>
    <tableColumn id="6984" xr3:uid="{76B08BCB-0C9A-2E42-B142-DFA27B9800C1}" name="Column6984"/>
    <tableColumn id="6985" xr3:uid="{9246390B-EC42-C64C-BDD2-F56A62AA9850}" name="Column6985"/>
    <tableColumn id="6986" xr3:uid="{69E30691-AEAB-EB41-8572-9A5944182AD7}" name="Column6986"/>
    <tableColumn id="6987" xr3:uid="{75286C7C-0974-3343-8D10-4D12D1B4F8F0}" name="Column6987"/>
    <tableColumn id="6988" xr3:uid="{41EE2DB5-AF9B-2B46-8EA6-C287CCE621ED}" name="Column6988"/>
    <tableColumn id="6989" xr3:uid="{EBE76B3A-0DAC-1E46-9480-DB8AD68CC170}" name="Column6989"/>
    <tableColumn id="6990" xr3:uid="{B1EA1E39-ADA8-D944-BB2B-4B5A1CE4414E}" name="Column6990"/>
    <tableColumn id="6991" xr3:uid="{7105874C-6CB3-474A-9A49-9B6E3D3D7489}" name="Column6991"/>
    <tableColumn id="6992" xr3:uid="{E54D59CD-2023-6340-B43A-ED4A973B8F26}" name="Column6992"/>
    <tableColumn id="6993" xr3:uid="{E7BA3E78-6FA8-934E-B4B1-318286F10EB0}" name="Column6993"/>
    <tableColumn id="6994" xr3:uid="{E61E2B92-6CEE-7043-B57A-802BCD4FA488}" name="Column6994"/>
    <tableColumn id="6995" xr3:uid="{95AB9318-156E-894A-8F78-F9350DD1C6E2}" name="Column6995"/>
    <tableColumn id="6996" xr3:uid="{C4F6B8C6-A9D8-A54F-A869-5B05EC80BD82}" name="Column6996"/>
    <tableColumn id="6997" xr3:uid="{518B21C5-9481-4C44-A2E6-9750B646FE70}" name="Column6997"/>
    <tableColumn id="6998" xr3:uid="{1D157DC0-28AD-064C-98E9-D58503BF8640}" name="Column6998"/>
    <tableColumn id="6999" xr3:uid="{968C9815-EA1E-3547-B2AB-E9FE8CC29E51}" name="Column6999"/>
    <tableColumn id="7000" xr3:uid="{134D7707-1377-6047-BBED-EF3DB1897091}" name="Column7000"/>
    <tableColumn id="7001" xr3:uid="{E10154DB-A38E-B747-91CB-E9D0C734F626}" name="Column7001"/>
    <tableColumn id="7002" xr3:uid="{DCA56837-7854-564B-83E6-0ABEA226015B}" name="Column7002"/>
    <tableColumn id="7003" xr3:uid="{0D68A587-D95A-1F44-85CB-B14D4A364BBC}" name="Column7003"/>
    <tableColumn id="7004" xr3:uid="{758C4EBF-D148-974F-8112-FBD8C2CCEA04}" name="Column7004"/>
    <tableColumn id="7005" xr3:uid="{7284C142-B325-8541-A48C-A8D091B21D79}" name="Column7005"/>
    <tableColumn id="7006" xr3:uid="{156EF7BB-4B3F-614B-A7D9-9B0FEC5FDE53}" name="Column7006"/>
    <tableColumn id="7007" xr3:uid="{15E3B3AF-734C-6F4C-BB45-B674A938C73A}" name="Column7007"/>
    <tableColumn id="7008" xr3:uid="{4CFD615A-F2A9-DF4B-9877-C9E90C999B2F}" name="Column7008"/>
    <tableColumn id="7009" xr3:uid="{00F445DE-00E4-D841-8751-7507D0D4F97F}" name="Column7009"/>
    <tableColumn id="7010" xr3:uid="{6BDC04D1-81A1-074A-9788-ABD372AFA860}" name="Column7010"/>
    <tableColumn id="7011" xr3:uid="{F276CD8D-5795-284F-98FA-6099A9C860BB}" name="Column7011"/>
    <tableColumn id="7012" xr3:uid="{F97EC369-74E7-474E-A5C5-8B6B00242C2E}" name="Column7012"/>
    <tableColumn id="7013" xr3:uid="{42E533EC-75AE-A541-84C2-910F64C0B3A0}" name="Column7013"/>
    <tableColumn id="7014" xr3:uid="{5FBC38C2-0A6E-3446-9500-4872502AFF03}" name="Column7014"/>
    <tableColumn id="7015" xr3:uid="{05C549C6-4BE3-564F-93C6-F3CC4BFB39FE}" name="Column7015"/>
    <tableColumn id="7016" xr3:uid="{0EA79703-D396-F04E-9E97-A10BB94695AE}" name="Column7016"/>
    <tableColumn id="7017" xr3:uid="{2EDC9226-1CC1-9E47-911C-BF6DB612B5EA}" name="Column7017"/>
    <tableColumn id="7018" xr3:uid="{A95A2ED8-6967-5B45-AE6A-739F85F6ABE7}" name="Column7018"/>
    <tableColumn id="7019" xr3:uid="{58C0BD02-A502-F64C-8EF6-53E2828AAEE6}" name="Column7019"/>
    <tableColumn id="7020" xr3:uid="{A0A60BED-F90F-DB43-AE05-8E845B89BD49}" name="Column7020"/>
    <tableColumn id="7021" xr3:uid="{D61F8110-8C00-A44A-9A1A-E947C1D194AE}" name="Column7021"/>
    <tableColumn id="7022" xr3:uid="{DA260E03-509F-8744-88AE-BB2FC01C6736}" name="Column7022"/>
    <tableColumn id="7023" xr3:uid="{B406CE47-3DC3-1348-AB55-7CF5AF792046}" name="Column7023"/>
    <tableColumn id="7024" xr3:uid="{64969816-F06A-8540-807D-097CEDC6631A}" name="Column7024"/>
    <tableColumn id="7025" xr3:uid="{C6830AD7-A223-A744-8DC0-29EF36F8C462}" name="Column7025"/>
    <tableColumn id="7026" xr3:uid="{6F7C98BD-A75E-C040-B0AD-BA97912E94FF}" name="Column7026"/>
    <tableColumn id="7027" xr3:uid="{4B6A32C7-91B9-8B42-9B10-BA538A9FC79F}" name="Column7027"/>
    <tableColumn id="7028" xr3:uid="{A3D3FC5B-2F7F-394C-B194-61B9BBCDF8D3}" name="Column7028"/>
    <tableColumn id="7029" xr3:uid="{D8958499-FB9A-2C40-B9F1-776178FA26AC}" name="Column7029"/>
    <tableColumn id="7030" xr3:uid="{FFAE978A-2077-C743-B8CF-9EE522FC6D1A}" name="Column7030"/>
    <tableColumn id="7031" xr3:uid="{4A02F555-4359-1642-9D30-DF51AB6ECB3C}" name="Column7031"/>
    <tableColumn id="7032" xr3:uid="{48AD59DF-540D-AB48-924D-7544E4B44377}" name="Column7032"/>
    <tableColumn id="7033" xr3:uid="{29491C27-1549-1B49-84E1-30C02E948405}" name="Column7033"/>
    <tableColumn id="7034" xr3:uid="{075FDB9D-6589-9A44-929E-03A2591BCBB7}" name="Column7034"/>
    <tableColumn id="7035" xr3:uid="{984378DE-FB8F-FD46-93E8-1F312E0829BC}" name="Column7035"/>
    <tableColumn id="7036" xr3:uid="{16759BAC-D591-C34F-8F22-326D6A929EEA}" name="Column7036"/>
    <tableColumn id="7037" xr3:uid="{FA33EEB9-F60A-EF45-AEEA-7D2EB8609ACE}" name="Column7037"/>
    <tableColumn id="7038" xr3:uid="{98D99A50-6B39-D649-9BDD-0F4E56B6BF0D}" name="Column7038"/>
    <tableColumn id="7039" xr3:uid="{05361E63-90DE-2D4F-9E1A-E1A8CAF833E5}" name="Column7039"/>
    <tableColumn id="7040" xr3:uid="{06D43C20-CD09-E445-B823-21F0C244A26F}" name="Column7040"/>
    <tableColumn id="7041" xr3:uid="{B208FA1F-B629-6D45-A38B-FE6F65AD8FFA}" name="Column7041"/>
    <tableColumn id="7042" xr3:uid="{A8F24AB6-FD9D-BF4C-A399-2E6C6D9F1248}" name="Column7042"/>
    <tableColumn id="7043" xr3:uid="{1FCA9138-A805-1240-AA53-17CDA4058FD1}" name="Column7043"/>
    <tableColumn id="7044" xr3:uid="{66939B58-F34E-4746-A603-4FF29D0673C2}" name="Column7044"/>
    <tableColumn id="7045" xr3:uid="{8160A28F-3FD5-8C40-B420-925D7534ECBF}" name="Column7045"/>
    <tableColumn id="7046" xr3:uid="{44419287-4CE6-7E4D-B887-92CC7E07ACB9}" name="Column7046"/>
    <tableColumn id="7047" xr3:uid="{A2D736BC-D72F-9640-886E-5B1F69FF6F45}" name="Column7047"/>
    <tableColumn id="7048" xr3:uid="{5C2AE6A5-3E36-4743-AC0D-1AA36BF09A55}" name="Column7048"/>
    <tableColumn id="7049" xr3:uid="{034EF234-9425-D14D-B1BE-5B6B6CEC39E6}" name="Column7049"/>
    <tableColumn id="7050" xr3:uid="{80D9651B-364A-DC4B-A3AB-CEDF8E8A01A1}" name="Column7050"/>
    <tableColumn id="7051" xr3:uid="{DC2B13D2-A6C3-3C48-A906-4034DC938F14}" name="Column7051"/>
    <tableColumn id="7052" xr3:uid="{22121931-B805-6248-943F-023F8D8D00D9}" name="Column7052"/>
    <tableColumn id="7053" xr3:uid="{265C832E-E35B-BC4F-89F4-3F08E4F73BE2}" name="Column7053"/>
    <tableColumn id="7054" xr3:uid="{8F29E42D-C626-9046-AC83-88F7EE1967CF}" name="Column7054"/>
    <tableColumn id="7055" xr3:uid="{D8706D70-B4B9-EA4A-A37D-923F9D158510}" name="Column7055"/>
    <tableColumn id="7056" xr3:uid="{AD7C606D-3355-F446-A9B2-BA1CD63311E0}" name="Column7056"/>
    <tableColumn id="7057" xr3:uid="{88DDF392-3463-8B4B-965F-EB923806B102}" name="Column7057"/>
    <tableColumn id="7058" xr3:uid="{E1B669DB-6E6D-924B-A7CA-2201DBF694F2}" name="Column7058"/>
    <tableColumn id="7059" xr3:uid="{22A3DAF3-EC50-E449-8709-71C66AFF11B9}" name="Column7059"/>
    <tableColumn id="7060" xr3:uid="{82A99E6F-31B0-3940-B951-BBF228E0B77A}" name="Column7060"/>
    <tableColumn id="7061" xr3:uid="{87F76F9F-EFBF-7443-92C5-2A99623BF539}" name="Column7061"/>
    <tableColumn id="7062" xr3:uid="{55826439-BF3C-574B-B309-11A37CDFDFBC}" name="Column7062"/>
    <tableColumn id="7063" xr3:uid="{7E6C76F6-AF74-0449-9DAE-D85A0DE450DF}" name="Column7063"/>
    <tableColumn id="7064" xr3:uid="{1A804575-2B50-4F46-8F20-E20259AF6E48}" name="Column7064"/>
    <tableColumn id="7065" xr3:uid="{15E90071-91CB-0C4D-9423-5FECD891BDA0}" name="Column7065"/>
    <tableColumn id="7066" xr3:uid="{B6BA35CF-6319-D941-96A5-A4718ADF894F}" name="Column7066"/>
    <tableColumn id="7067" xr3:uid="{8F85945E-A573-7D44-B641-94474DB1D46B}" name="Column7067"/>
    <tableColumn id="7068" xr3:uid="{56A19FBA-3699-A048-B790-47F8AD3AB8BB}" name="Column7068"/>
    <tableColumn id="7069" xr3:uid="{8E2D0DF9-EA70-3F45-9454-7FF771D89629}" name="Column7069"/>
    <tableColumn id="7070" xr3:uid="{3DDC0904-FA4C-E244-AD44-4C54FE626011}" name="Column7070"/>
    <tableColumn id="7071" xr3:uid="{674E3CC9-75F0-C442-AA31-E3F7D3FD22AF}" name="Column7071"/>
    <tableColumn id="7072" xr3:uid="{BB3DE0D6-151B-CF45-ADFC-08D5160789ED}" name="Column7072"/>
    <tableColumn id="7073" xr3:uid="{038CACE3-CF58-D948-8842-E1B85421E67F}" name="Column7073"/>
    <tableColumn id="7074" xr3:uid="{9C00DB7B-67EA-1248-AAE3-2BB89464F891}" name="Column7074"/>
    <tableColumn id="7075" xr3:uid="{2C95AD7A-DA76-394D-A0B4-8D4D97CDABB6}" name="Column7075"/>
    <tableColumn id="7076" xr3:uid="{ADC28F16-A582-F743-BABE-CC2AD2CB2DD4}" name="Column7076"/>
    <tableColumn id="7077" xr3:uid="{9F58B594-2106-6343-B86D-37002C0A9E3C}" name="Column7077"/>
    <tableColumn id="7078" xr3:uid="{1C9D9AB2-2F01-0B4A-8B7E-355D6B506006}" name="Column7078"/>
    <tableColumn id="7079" xr3:uid="{FBB3C8FF-0C73-9A4A-BB71-8C1014521E97}" name="Column7079"/>
    <tableColumn id="7080" xr3:uid="{044D9C17-CF1D-DA41-A614-19C156F96D30}" name="Column7080"/>
    <tableColumn id="7081" xr3:uid="{134F6739-422E-8A48-891D-177EA7BEEE7D}" name="Column7081"/>
    <tableColumn id="7082" xr3:uid="{DF7AE075-4D73-594E-B32D-26B35D301A7B}" name="Column7082"/>
    <tableColumn id="7083" xr3:uid="{EDB01B39-BEB2-9D4A-B12D-BA21FF66293B}" name="Column7083"/>
    <tableColumn id="7084" xr3:uid="{32C84A2F-BB80-F349-9D42-A99D4BB32BF5}" name="Column7084"/>
    <tableColumn id="7085" xr3:uid="{5E2F2339-6576-1B4E-8684-C14DE2E515BD}" name="Column7085"/>
    <tableColumn id="7086" xr3:uid="{F4D505C3-8EBE-EB41-B7BB-C61098232A03}" name="Column7086"/>
    <tableColumn id="7087" xr3:uid="{92C2F962-1166-5049-BD98-ECA5D8F82923}" name="Column7087"/>
    <tableColumn id="7088" xr3:uid="{26C4E2BD-9448-1149-9440-DF5BECEF0DDA}" name="Column7088"/>
    <tableColumn id="7089" xr3:uid="{18C7A39C-C7EB-F242-975D-8A15605CBB20}" name="Column7089"/>
    <tableColumn id="7090" xr3:uid="{E74619DD-6864-214B-8F89-8B44C9C4C5ED}" name="Column7090"/>
    <tableColumn id="7091" xr3:uid="{0AA5CB19-6ECC-DA48-B2AB-F95D7F5A47C2}" name="Column7091"/>
    <tableColumn id="7092" xr3:uid="{FC55336F-428F-9942-9C25-C68C2F6D3C80}" name="Column7092"/>
    <tableColumn id="7093" xr3:uid="{F6F959C6-4854-9340-B597-29F931A9B962}" name="Column7093"/>
    <tableColumn id="7094" xr3:uid="{ADE3FFCE-4475-AA4B-9DF6-0A22D847D3F9}" name="Column7094"/>
    <tableColumn id="7095" xr3:uid="{7F2B8ED9-1F14-5444-BF10-9D08AC979DD1}" name="Column7095"/>
    <tableColumn id="7096" xr3:uid="{FEA35359-544E-1D4A-A8B0-BC5AFF1E5637}" name="Column7096"/>
    <tableColumn id="7097" xr3:uid="{5EC9AEFD-6D33-FF4D-8039-86D695048106}" name="Column7097"/>
    <tableColumn id="7098" xr3:uid="{54ACD564-9BA2-8742-9FB2-7F4EDCF95415}" name="Column7098"/>
    <tableColumn id="7099" xr3:uid="{04739AA1-7B77-5D49-BF37-27DC11F906E6}" name="Column7099"/>
    <tableColumn id="7100" xr3:uid="{CEF469A0-DFF3-8C49-B27D-7C8CACDD2F96}" name="Column7100"/>
    <tableColumn id="7101" xr3:uid="{A10B1472-FE36-8646-9D2D-5C64323934B2}" name="Column7101"/>
    <tableColumn id="7102" xr3:uid="{2B13DF38-4E42-9C4C-B2C9-22F21A00B3E9}" name="Column7102"/>
    <tableColumn id="7103" xr3:uid="{D22DB823-F054-D44F-AC00-702D20F68451}" name="Column7103"/>
    <tableColumn id="7104" xr3:uid="{5CE478C7-E13B-9741-A7BB-6F26A67198B5}" name="Column7104"/>
    <tableColumn id="7105" xr3:uid="{0939D328-BCB7-3243-9D8B-91CAB5938DFF}" name="Column7105"/>
    <tableColumn id="7106" xr3:uid="{90210398-4C30-2F4B-9CA3-65BB9D9D6C05}" name="Column7106"/>
    <tableColumn id="7107" xr3:uid="{26937217-AFC0-3F41-8B70-720D1DEF140F}" name="Column7107"/>
    <tableColumn id="7108" xr3:uid="{5C585485-A95A-874C-AD08-762DD9081BFE}" name="Column7108"/>
    <tableColumn id="7109" xr3:uid="{3C259DE5-A167-094B-9C07-D50CEACA040E}" name="Column7109"/>
    <tableColumn id="7110" xr3:uid="{096AB14B-5DCD-674E-81D7-8344A56D333D}" name="Column7110"/>
    <tableColumn id="7111" xr3:uid="{27DD3853-28B5-C342-852A-B583C8266EE6}" name="Column7111"/>
    <tableColumn id="7112" xr3:uid="{5E7E4A2B-A744-3C45-8E13-88ED9ED59622}" name="Column7112"/>
    <tableColumn id="7113" xr3:uid="{3630D2FC-BE41-AA44-86EB-983A228BA4F4}" name="Column7113"/>
    <tableColumn id="7114" xr3:uid="{6F282F96-1A14-0247-B316-A5CC57FD7481}" name="Column7114"/>
    <tableColumn id="7115" xr3:uid="{429BC88F-F633-1742-B215-03EF56AD9672}" name="Column7115"/>
    <tableColumn id="7116" xr3:uid="{3ADE086D-0D64-3449-8FF8-2ED97834CEB6}" name="Column7116"/>
    <tableColumn id="7117" xr3:uid="{727F9EB0-B501-CD49-AA6C-306697D37FD4}" name="Column7117"/>
    <tableColumn id="7118" xr3:uid="{CE070D13-936C-6C4F-BA3D-DBF53DA55AD2}" name="Column7118"/>
    <tableColumn id="7119" xr3:uid="{E604FADB-718C-154F-A6E5-A7B5218835C3}" name="Column7119"/>
    <tableColumn id="7120" xr3:uid="{40C1533B-3085-AD45-81EC-12399299289B}" name="Column7120"/>
    <tableColumn id="7121" xr3:uid="{D15F0E0A-2973-914B-A77E-4C4B9B4DF254}" name="Column7121"/>
    <tableColumn id="7122" xr3:uid="{6AE71A75-AC04-5743-A24D-FE5B7E300782}" name="Column7122"/>
    <tableColumn id="7123" xr3:uid="{E150EA3C-88AD-E541-85C5-06260D9001A5}" name="Column7123"/>
    <tableColumn id="7124" xr3:uid="{492E380E-E870-7F43-B8FB-B72D7E81D6C9}" name="Column7124"/>
    <tableColumn id="7125" xr3:uid="{47734272-F866-B546-B46C-076C1478B041}" name="Column7125"/>
    <tableColumn id="7126" xr3:uid="{BC688463-B410-C345-86F0-1C7D9C6729A6}" name="Column7126"/>
    <tableColumn id="7127" xr3:uid="{1F6C44E3-329A-B946-9360-FA72260DA3FF}" name="Column7127"/>
    <tableColumn id="7128" xr3:uid="{4A25BEC8-7E8B-8C4F-A34E-7ABC6D5CABE7}" name="Column7128"/>
    <tableColumn id="7129" xr3:uid="{2EBE2AC5-BDCE-6A47-AF7C-E2C5D9EEB2F8}" name="Column7129"/>
    <tableColumn id="7130" xr3:uid="{F58293EA-961B-214A-BC54-503C8E218731}" name="Column7130"/>
    <tableColumn id="7131" xr3:uid="{A4F2895E-0101-D54E-A7B0-B29A3C9614B2}" name="Column7131"/>
    <tableColumn id="7132" xr3:uid="{B6062F68-BFEE-C842-8C41-44B828F461AC}" name="Column7132"/>
    <tableColumn id="7133" xr3:uid="{51E62040-B2BB-9F44-ACDE-19AB283F444A}" name="Column7133"/>
    <tableColumn id="7134" xr3:uid="{411E21FD-61B4-954A-91C8-3C93FB8EBB06}" name="Column7134"/>
    <tableColumn id="7135" xr3:uid="{D6B9E01E-91F8-FE4E-87C5-6FD87D08B35D}" name="Column7135"/>
    <tableColumn id="7136" xr3:uid="{CE7FB985-18E6-3644-867F-3C51AC5E0CA6}" name="Column7136"/>
    <tableColumn id="7137" xr3:uid="{9B6F7912-36EE-474F-93F0-0256A34243A9}" name="Column7137"/>
    <tableColumn id="7138" xr3:uid="{98BA1139-F1A3-8845-A6B9-4C9F8CA61BB0}" name="Column7138"/>
    <tableColumn id="7139" xr3:uid="{6B8E68E1-0002-3D47-A5C0-AED18E832BE2}" name="Column7139"/>
    <tableColumn id="7140" xr3:uid="{4186F391-E99A-AE40-B7B1-71998F4AAFDC}" name="Column7140"/>
    <tableColumn id="7141" xr3:uid="{B7BDE3CE-01A0-8048-B106-53E713ADAB8E}" name="Column7141"/>
    <tableColumn id="7142" xr3:uid="{5400FD6A-E632-0B40-B764-903FED18B31B}" name="Column7142"/>
    <tableColumn id="7143" xr3:uid="{A133A507-F5DD-414F-8165-3727D6B6499D}" name="Column7143"/>
    <tableColumn id="7144" xr3:uid="{E2B0D42A-5BCB-8947-AA9A-AC481A05FD65}" name="Column7144"/>
    <tableColumn id="7145" xr3:uid="{B1F1D992-C47C-C047-A644-C96A57EA1DF9}" name="Column7145"/>
    <tableColumn id="7146" xr3:uid="{7C691D36-26F4-604E-ADF0-DD764672D6B8}" name="Column7146"/>
    <tableColumn id="7147" xr3:uid="{80EFB7ED-AAB8-2D46-9884-FF2E3600C17F}" name="Column7147"/>
    <tableColumn id="7148" xr3:uid="{59F7975B-9C05-004B-A84A-EF750976461B}" name="Column7148"/>
    <tableColumn id="7149" xr3:uid="{802234FE-4ABD-8942-9EDC-3DCEB805B4B2}" name="Column7149"/>
    <tableColumn id="7150" xr3:uid="{9C00B9D7-364D-5647-96E9-D59C9E3509AB}" name="Column7150"/>
    <tableColumn id="7151" xr3:uid="{B305B57F-4A56-0E4C-9E16-B6F1E5AACA3C}" name="Column7151"/>
    <tableColumn id="7152" xr3:uid="{14D31F84-01A1-E944-B2DF-C57F1238A62B}" name="Column7152"/>
    <tableColumn id="7153" xr3:uid="{6E1D9147-11FB-5244-AD89-3D7D91A1B42F}" name="Column7153"/>
    <tableColumn id="7154" xr3:uid="{8FC498FA-B5C0-C648-A640-DB5E49BE75F7}" name="Column7154"/>
    <tableColumn id="7155" xr3:uid="{24C6586B-2324-2945-B45F-DCFCF6A5FE8A}" name="Column7155"/>
    <tableColumn id="7156" xr3:uid="{34FE8191-F4FD-5945-97E9-D14D5F293B77}" name="Column7156"/>
    <tableColumn id="7157" xr3:uid="{08A01021-8FAA-9548-8A69-3F1C7FC882CB}" name="Column7157"/>
    <tableColumn id="7158" xr3:uid="{2A37C2C1-C1E2-3B42-A335-90BACAE2B6E8}" name="Column7158"/>
    <tableColumn id="7159" xr3:uid="{D9B94204-209C-AE4B-95AB-18AB539AAFB0}" name="Column7159"/>
    <tableColumn id="7160" xr3:uid="{89685987-CFF7-7A43-BD05-0DCD44D5F20A}" name="Column7160"/>
    <tableColumn id="7161" xr3:uid="{760045FC-B976-6847-817A-D486054829A9}" name="Column7161"/>
    <tableColumn id="7162" xr3:uid="{41113EAA-BB50-7F4E-8190-2868C98D8CDB}" name="Column7162"/>
    <tableColumn id="7163" xr3:uid="{D90256BE-D279-114F-A41C-48F9B3A4F69E}" name="Column7163"/>
    <tableColumn id="7164" xr3:uid="{98AC464E-273A-0D40-A79D-6E483C0DBF96}" name="Column7164"/>
    <tableColumn id="7165" xr3:uid="{634D7A4A-16F4-574A-9DF0-FC2788BC649C}" name="Column7165"/>
    <tableColumn id="7166" xr3:uid="{E94F8A54-CFBF-104E-A862-BB0027E0830E}" name="Column7166"/>
    <tableColumn id="7167" xr3:uid="{DCFD66C1-A355-B040-B46E-B595167052C5}" name="Column7167"/>
    <tableColumn id="7168" xr3:uid="{E9464ECC-E9BD-AE43-9EBF-30D25318ECC9}" name="Column7168"/>
    <tableColumn id="7169" xr3:uid="{FAB4FD22-E3E6-6846-865A-509402E1E756}" name="Column7169"/>
    <tableColumn id="7170" xr3:uid="{58A03496-DBDC-9F4D-A8C3-2BC90A63DB94}" name="Column7170"/>
    <tableColumn id="7171" xr3:uid="{C055143B-6AC3-554E-A969-17A5E736E807}" name="Column7171"/>
    <tableColumn id="7172" xr3:uid="{99DCD98E-84FB-C84C-A2ED-8EEBA8D7F556}" name="Column7172"/>
    <tableColumn id="7173" xr3:uid="{E09DDAA0-A4C9-C545-AC9A-78C308B51DB8}" name="Column7173"/>
    <tableColumn id="7174" xr3:uid="{41399678-B0D7-C84C-B06E-9017DD09CEE4}" name="Column7174"/>
    <tableColumn id="7175" xr3:uid="{C09BA1D6-A6B0-364E-B4D2-2E4903A7D9AB}" name="Column7175"/>
    <tableColumn id="7176" xr3:uid="{88C3BEE3-EFE1-984B-A345-0AD90F50F0F3}" name="Column7176"/>
    <tableColumn id="7177" xr3:uid="{80412B69-BDDE-674F-84B0-0551EE7DA3F0}" name="Column7177"/>
    <tableColumn id="7178" xr3:uid="{ED32C879-13AB-0141-AF02-615103796323}" name="Column7178"/>
    <tableColumn id="7179" xr3:uid="{AADFFE5E-CF79-9C41-8AB8-902C0CFBB090}" name="Column7179"/>
    <tableColumn id="7180" xr3:uid="{B178A8F3-06EF-5740-AA7E-6678F60D7A3E}" name="Column7180"/>
    <tableColumn id="7181" xr3:uid="{4F8C1A8B-EA2E-B84F-AE68-F71AD25BEB1B}" name="Column7181"/>
    <tableColumn id="7182" xr3:uid="{97033526-4E10-FD46-8BF6-BDA8EDBB17A2}" name="Column7182"/>
    <tableColumn id="7183" xr3:uid="{D77833E6-8552-D645-8FA2-B837AA26258F}" name="Column7183"/>
    <tableColumn id="7184" xr3:uid="{F948E938-542C-4B4E-BF96-6E0F7B64806E}" name="Column7184"/>
    <tableColumn id="7185" xr3:uid="{448E5EA3-297A-1A44-9194-8783177FF2B4}" name="Column7185"/>
    <tableColumn id="7186" xr3:uid="{E481E490-41D5-0040-8EA3-8B113FD0C493}" name="Column7186"/>
    <tableColumn id="7187" xr3:uid="{A4AD34C9-4094-E94A-BF83-4255B394A8B1}" name="Column7187"/>
    <tableColumn id="7188" xr3:uid="{C10CA6F5-2F8E-4047-AB9A-7DD965057550}" name="Column7188"/>
    <tableColumn id="7189" xr3:uid="{4858FD9F-A133-934E-BC15-352B2E054DE0}" name="Column7189"/>
    <tableColumn id="7190" xr3:uid="{37351FD3-8B7C-2649-8450-72F9CA8F666F}" name="Column7190"/>
    <tableColumn id="7191" xr3:uid="{921E0A72-18F4-5346-A2B4-4FE8F8030396}" name="Column7191"/>
    <tableColumn id="7192" xr3:uid="{F5E06F9E-4F99-A24F-997F-6B0D6C132407}" name="Column7192"/>
    <tableColumn id="7193" xr3:uid="{7672F923-65AE-3948-9651-6F12B42F94B8}" name="Column7193"/>
    <tableColumn id="7194" xr3:uid="{B8284E6C-80C4-FC42-A484-E1BEFF5FAC11}" name="Column7194"/>
    <tableColumn id="7195" xr3:uid="{C41F63EE-8A1C-EC47-B91E-0206398D14CE}" name="Column7195"/>
    <tableColumn id="7196" xr3:uid="{C6EB8AF5-9E11-F648-8874-C3F5B19415AB}" name="Column7196"/>
    <tableColumn id="7197" xr3:uid="{F80434D6-1DC0-2C43-9A22-3F15178EDEE4}" name="Column7197"/>
    <tableColumn id="7198" xr3:uid="{6499EB65-C20C-3741-B716-809202E38530}" name="Column7198"/>
    <tableColumn id="7199" xr3:uid="{C1CEF05A-274C-1D4B-98DB-1483186A71BE}" name="Column7199"/>
    <tableColumn id="7200" xr3:uid="{D0697727-0991-4247-8B03-5A703A29160E}" name="Column7200"/>
    <tableColumn id="7201" xr3:uid="{E5F36D25-9CB3-D040-9971-4CBDFEADCD2B}" name="Column7201"/>
    <tableColumn id="7202" xr3:uid="{A4A10D7F-8369-2D42-B907-A4EF694FF922}" name="Column7202"/>
    <tableColumn id="7203" xr3:uid="{12D01AA5-A8C3-C948-9560-9B11BB7EE950}" name="Column7203"/>
    <tableColumn id="7204" xr3:uid="{F04E5A49-A992-3545-AF01-074C3B692281}" name="Column7204"/>
    <tableColumn id="7205" xr3:uid="{60B9DA27-C07D-7849-8F6A-49DFAC49163F}" name="Column7205"/>
    <tableColumn id="7206" xr3:uid="{FA4C996E-AC3D-4C48-A030-F87F195B7E67}" name="Column7206"/>
    <tableColumn id="7207" xr3:uid="{CDEAD675-9A17-B048-88BE-E5621C1E0B14}" name="Column7207"/>
    <tableColumn id="7208" xr3:uid="{B3845476-9847-3E47-98D0-AC678771EA5E}" name="Column7208"/>
    <tableColumn id="7209" xr3:uid="{D4A41503-B8BA-E743-84E5-F776AC365F50}" name="Column7209"/>
    <tableColumn id="7210" xr3:uid="{4B1144CF-841F-584A-A12E-DCF18C4CF383}" name="Column7210"/>
    <tableColumn id="7211" xr3:uid="{BA02E857-5E2B-6C4A-8EBF-C4EE584A469B}" name="Column7211"/>
    <tableColumn id="7212" xr3:uid="{FE62B1CE-A287-B74E-A968-116EF900A765}" name="Column7212"/>
    <tableColumn id="7213" xr3:uid="{E3A0F26C-EB8B-1746-A002-A6177BABCA7E}" name="Column7213"/>
    <tableColumn id="7214" xr3:uid="{01CC6FFA-CE88-2648-BD84-68DD7592BFF9}" name="Column7214"/>
    <tableColumn id="7215" xr3:uid="{F54AAF3D-DDDC-944E-84CB-C77148555CFD}" name="Column7215"/>
    <tableColumn id="7216" xr3:uid="{CC410C20-F053-414C-AADA-307C1CB69BD8}" name="Column7216"/>
    <tableColumn id="7217" xr3:uid="{2E50B4AF-2921-4F47-8D17-5F480468B0EA}" name="Column7217"/>
    <tableColumn id="7218" xr3:uid="{C29152C3-48A1-574C-97D9-36688A978090}" name="Column7218"/>
    <tableColumn id="7219" xr3:uid="{2EF25DAE-4D10-3B48-9B27-D2A7C83D97A8}" name="Column7219"/>
    <tableColumn id="7220" xr3:uid="{498B05B9-BF08-054C-B126-428566C42072}" name="Column7220"/>
    <tableColumn id="7221" xr3:uid="{7F12CDD2-FC0B-F540-8F41-6EC0A58489D3}" name="Column7221"/>
    <tableColumn id="7222" xr3:uid="{0B90CFAE-3356-B948-A324-25200F1440D3}" name="Column7222"/>
    <tableColumn id="7223" xr3:uid="{9CA7E42A-71CE-E84A-AFE7-DC0982D17D9C}" name="Column7223"/>
    <tableColumn id="7224" xr3:uid="{3A4EFC1C-68C0-B243-A570-D94AC37161C4}" name="Column7224"/>
    <tableColumn id="7225" xr3:uid="{A0A4676E-1AAA-2443-9BD8-83D59B909763}" name="Column7225"/>
    <tableColumn id="7226" xr3:uid="{56A16FF5-FAAF-3243-9C08-2E2C6436B346}" name="Column7226"/>
    <tableColumn id="7227" xr3:uid="{9C83F7B7-BA2F-4E4C-8C65-A746B9019613}" name="Column7227"/>
    <tableColumn id="7228" xr3:uid="{AAE6A89A-88E1-654E-856B-A436DCF87D22}" name="Column7228"/>
    <tableColumn id="7229" xr3:uid="{43E5F209-43CA-8A43-B3ED-CC60EEFDC4D7}" name="Column7229"/>
    <tableColumn id="7230" xr3:uid="{47832287-B497-1A42-83C1-616E0BB85C0E}" name="Column7230"/>
    <tableColumn id="7231" xr3:uid="{7A049A4E-D45A-4A42-80BF-9E965ED40B1B}" name="Column7231"/>
    <tableColumn id="7232" xr3:uid="{2A5032AA-027C-094F-B759-D9929624F5E3}" name="Column7232"/>
    <tableColumn id="7233" xr3:uid="{75D08A16-6964-7848-9D39-161942496FB9}" name="Column7233"/>
    <tableColumn id="7234" xr3:uid="{D869FAEE-F26E-4F46-A5AD-E7D1856860CD}" name="Column7234"/>
    <tableColumn id="7235" xr3:uid="{1B0A4030-7EBB-9640-8D3F-BCEB4C5455DD}" name="Column7235"/>
    <tableColumn id="7236" xr3:uid="{BBBFA403-863C-3C4D-91CC-F094D1482CD7}" name="Column7236"/>
    <tableColumn id="7237" xr3:uid="{3395CE87-6E77-4A48-BCB6-B10044FB24F8}" name="Column7237"/>
    <tableColumn id="7238" xr3:uid="{CB4CDBD6-4401-F743-B3D9-D7C43A78842D}" name="Column7238"/>
    <tableColumn id="7239" xr3:uid="{13F39D5F-C0D8-9244-91C2-8A926B4A9A22}" name="Column7239"/>
    <tableColumn id="7240" xr3:uid="{FC6CD757-32C4-F545-BBA2-6847DBE15577}" name="Column7240"/>
    <tableColumn id="7241" xr3:uid="{0C6FE017-0B17-4C44-8BDD-A36BAF70A18B}" name="Column7241"/>
    <tableColumn id="7242" xr3:uid="{3ADED81B-E44F-7D4A-8785-D6E023D02A59}" name="Column7242"/>
    <tableColumn id="7243" xr3:uid="{199DE744-F1DF-5C40-AE79-D5448FF7E979}" name="Column7243"/>
    <tableColumn id="7244" xr3:uid="{BF67F6E0-DFEA-1348-B0AD-6E5FEF013ABB}" name="Column7244"/>
    <tableColumn id="7245" xr3:uid="{AA2B59AA-317D-0848-B17E-FDA9479EA2B2}" name="Column7245"/>
    <tableColumn id="7246" xr3:uid="{A7D2B53B-BAA5-A844-862F-EAFEE2EE4D05}" name="Column7246"/>
    <tableColumn id="7247" xr3:uid="{CA86BCE7-6ED4-214F-95EA-89C6A75F3A2B}" name="Column7247"/>
    <tableColumn id="7248" xr3:uid="{F03A3916-FA0F-E247-8B56-EE6701E1B9AA}" name="Column7248"/>
    <tableColumn id="7249" xr3:uid="{E88596B7-FEBD-EC4F-A52E-A2B5D28F04E8}" name="Column7249"/>
    <tableColumn id="7250" xr3:uid="{64C897B6-E6A8-E44E-8B16-BB87A5EB1B41}" name="Column7250"/>
    <tableColumn id="7251" xr3:uid="{0E9B0B87-36F2-BA49-B685-73BB88BEF540}" name="Column7251"/>
    <tableColumn id="7252" xr3:uid="{C4402310-49CA-2C4A-8728-CE10B8199E49}" name="Column7252"/>
    <tableColumn id="7253" xr3:uid="{835D28C3-9B64-114A-8998-81F108DB0479}" name="Column7253"/>
    <tableColumn id="7254" xr3:uid="{94F8DEE0-D309-3844-8732-950993031D06}" name="Column7254"/>
    <tableColumn id="7255" xr3:uid="{359FFAFC-CE3C-9D45-AE0A-67EABF312AE5}" name="Column7255"/>
    <tableColumn id="7256" xr3:uid="{8C4C8525-BE9C-DA48-A797-DF1D517E1601}" name="Column7256"/>
    <tableColumn id="7257" xr3:uid="{C6A687C2-636E-A141-B199-D5DAFA6D35DE}" name="Column7257"/>
    <tableColumn id="7258" xr3:uid="{BD0F73D6-5458-284D-840D-5D77B1E395FB}" name="Column7258"/>
    <tableColumn id="7259" xr3:uid="{E93EB09B-172D-8445-BC65-16F1721661E1}" name="Column7259"/>
    <tableColumn id="7260" xr3:uid="{3A947FEA-D834-1643-86D7-2DE20AAAF727}" name="Column7260"/>
    <tableColumn id="7261" xr3:uid="{BDD4632D-08A0-0C41-8B2D-6C947730D76A}" name="Column7261"/>
    <tableColumn id="7262" xr3:uid="{F5B7219C-87DD-6F41-8238-CB66486112F1}" name="Column7262"/>
    <tableColumn id="7263" xr3:uid="{56AD9CF9-7003-D44D-8A9E-52D508955F5B}" name="Column7263"/>
    <tableColumn id="7264" xr3:uid="{2159BDE7-5374-F64A-AD22-31E1A8D856B8}" name="Column7264"/>
    <tableColumn id="7265" xr3:uid="{0ED34B15-F53D-F443-91CF-434E6C38EAE2}" name="Column7265"/>
    <tableColumn id="7266" xr3:uid="{839EA8E0-B0B0-2447-A047-C08F8B321133}" name="Column7266"/>
    <tableColumn id="7267" xr3:uid="{B13C2330-845B-3A4C-ADFB-2D9CF53A2E02}" name="Column7267"/>
    <tableColumn id="7268" xr3:uid="{1EFD6FA8-7E45-DC4A-95FE-CA7F952F4C72}" name="Column7268"/>
    <tableColumn id="7269" xr3:uid="{59157E74-F4E7-E044-92C1-A6F2264A611A}" name="Column7269"/>
    <tableColumn id="7270" xr3:uid="{5C40EE45-B7A2-814E-ABEE-2D88A26CC0F9}" name="Column7270"/>
    <tableColumn id="7271" xr3:uid="{C4E61058-0221-914A-8965-DB883E35153E}" name="Column7271"/>
    <tableColumn id="7272" xr3:uid="{1B18CCAD-B158-6D45-BD9B-95655DDBFCDD}" name="Column7272"/>
    <tableColumn id="7273" xr3:uid="{213E82F5-C9E2-1D4A-A3E0-CEA6EA2E83B7}" name="Column7273"/>
    <tableColumn id="7274" xr3:uid="{CC4954D2-D278-3C49-AC59-C9468535C018}" name="Column7274"/>
    <tableColumn id="7275" xr3:uid="{D9AFCDCD-EC31-C445-8693-A4202F653383}" name="Column7275"/>
    <tableColumn id="7276" xr3:uid="{D34EA82F-804E-5E49-B2CE-96B7A76885B7}" name="Column7276"/>
    <tableColumn id="7277" xr3:uid="{2855DA60-4370-7942-9AEA-81E44C96E2F1}" name="Column7277"/>
    <tableColumn id="7278" xr3:uid="{04B56703-F889-9B4A-8FF2-FD9E010ADBA5}" name="Column7278"/>
    <tableColumn id="7279" xr3:uid="{90BBE191-3FB4-1548-B664-448C7E280E3A}" name="Column7279"/>
    <tableColumn id="7280" xr3:uid="{38BC0663-37EF-F049-98C9-D6F662003A13}" name="Column7280"/>
    <tableColumn id="7281" xr3:uid="{0A9F1F80-6955-9D47-8CE9-AE457007DA15}" name="Column7281"/>
    <tableColumn id="7282" xr3:uid="{68579AEF-28EF-AF49-80D9-7D9FE5415CB4}" name="Column7282"/>
    <tableColumn id="7283" xr3:uid="{DF9C5736-AC12-1643-9E86-9D1A9B43F138}" name="Column7283"/>
    <tableColumn id="7284" xr3:uid="{06741185-AE8E-6246-8000-ABC9EAC66F43}" name="Column7284"/>
    <tableColumn id="7285" xr3:uid="{2CCE882C-952B-3649-A386-CAB5611B5E4F}" name="Column7285"/>
    <tableColumn id="7286" xr3:uid="{B7FABD5C-57A3-8444-8243-63213C4B3558}" name="Column7286"/>
    <tableColumn id="7287" xr3:uid="{27EC92D2-6471-3A45-A42C-4DA1CA7F7329}" name="Column7287"/>
    <tableColumn id="7288" xr3:uid="{3313FA67-D7D3-C440-9617-81673B685D6B}" name="Column7288"/>
    <tableColumn id="7289" xr3:uid="{F4CA1AA5-50F8-BA40-8FE6-0C1EE43ED5FF}" name="Column7289"/>
    <tableColumn id="7290" xr3:uid="{480A68B4-11EC-E141-AC47-B044548DA0C3}" name="Column7290"/>
    <tableColumn id="7291" xr3:uid="{5DCC50C9-8AAE-564C-A92D-1C18C19528FD}" name="Column7291"/>
    <tableColumn id="7292" xr3:uid="{F769BEC5-3359-7541-B566-169F933FBDDA}" name="Column7292"/>
    <tableColumn id="7293" xr3:uid="{C7880E8D-4C83-3A40-B200-357DBE265617}" name="Column7293"/>
    <tableColumn id="7294" xr3:uid="{5023D3CD-349C-CD4F-842C-E0BA142C3F45}" name="Column7294"/>
    <tableColumn id="7295" xr3:uid="{005D085E-1B40-1F46-81E6-0B6CA6DF152D}" name="Column7295"/>
    <tableColumn id="7296" xr3:uid="{025CCE02-0DED-6542-938B-574A15A700AB}" name="Column7296"/>
    <tableColumn id="7297" xr3:uid="{3A9BDF90-E12F-094A-B07E-878A29A7F67E}" name="Column7297"/>
    <tableColumn id="7298" xr3:uid="{C75986D2-6674-B745-8D89-C35DFC9F17E0}" name="Column7298"/>
    <tableColumn id="7299" xr3:uid="{B555F7FD-608C-3044-B22D-7C3D42F34C14}" name="Column7299"/>
    <tableColumn id="7300" xr3:uid="{0DD62FF5-9C3C-A243-951C-8FF18A802343}" name="Column7300"/>
    <tableColumn id="7301" xr3:uid="{9E303111-3AC7-FE45-8867-1E12A7F8A757}" name="Column7301"/>
    <tableColumn id="7302" xr3:uid="{1D8C89C9-5B51-CF4D-A020-872C8FCD8652}" name="Column7302"/>
    <tableColumn id="7303" xr3:uid="{33E6309A-12E2-014B-827C-DF6BEE4D1383}" name="Column7303"/>
    <tableColumn id="7304" xr3:uid="{C628485A-1D4A-4647-9668-8A4C745280B4}" name="Column7304"/>
    <tableColumn id="7305" xr3:uid="{FFD2E684-45D6-6345-9C85-5E22A227D289}" name="Column7305"/>
    <tableColumn id="7306" xr3:uid="{CD82E025-C494-B64F-A120-E4EF52E23BC3}" name="Column7306"/>
    <tableColumn id="7307" xr3:uid="{5ED27267-2E64-B946-B101-D69B035C1C8D}" name="Column7307"/>
    <tableColumn id="7308" xr3:uid="{BE5705A0-6D4E-3646-8F27-8B1960809B98}" name="Column7308"/>
    <tableColumn id="7309" xr3:uid="{7BC916D1-92DB-5245-8103-1C052B2385A2}" name="Column7309"/>
    <tableColumn id="7310" xr3:uid="{6C401F58-6B00-6749-9B5C-8927B4F425FA}" name="Column7310"/>
    <tableColumn id="7311" xr3:uid="{98E5F67E-A63D-7D42-960A-BEFC31C19167}" name="Column7311"/>
    <tableColumn id="7312" xr3:uid="{1C13669B-C4D5-124B-968D-100CE64D8562}" name="Column7312"/>
    <tableColumn id="7313" xr3:uid="{8943763A-D02B-6945-BBFE-8FA48FFB4206}" name="Column7313"/>
    <tableColumn id="7314" xr3:uid="{A8EA5D68-32F8-6B4C-A3FD-B1A173E0EBD5}" name="Column7314"/>
    <tableColumn id="7315" xr3:uid="{098BC3A8-DD4B-1F4C-8DAA-0B8809E028FC}" name="Column7315"/>
    <tableColumn id="7316" xr3:uid="{B082DFF6-EB22-B144-99B8-32260D759463}" name="Column7316"/>
    <tableColumn id="7317" xr3:uid="{824733D0-D6E3-3D45-AD05-367C31A3A213}" name="Column7317"/>
    <tableColumn id="7318" xr3:uid="{8BF81B1D-0DAB-A247-BB00-F53386116807}" name="Column7318"/>
    <tableColumn id="7319" xr3:uid="{B3183088-B428-8D42-B87F-4999ABC37B1C}" name="Column7319"/>
    <tableColumn id="7320" xr3:uid="{40168CD5-A4EF-C748-A2A8-98B61CE209D3}" name="Column7320"/>
    <tableColumn id="7321" xr3:uid="{790DDC88-62A0-7A48-8EA7-FA4DCEF6B3D9}" name="Column7321"/>
    <tableColumn id="7322" xr3:uid="{643EFA30-C626-E544-BD4D-A1AD21BDF283}" name="Column7322"/>
    <tableColumn id="7323" xr3:uid="{5B06BA64-DFC9-B04B-ABC4-415C80E43A3D}" name="Column7323"/>
    <tableColumn id="7324" xr3:uid="{77B458C8-B1E0-F74E-AFF8-F1418A9F8C0F}" name="Column7324"/>
    <tableColumn id="7325" xr3:uid="{068BB1DD-7242-7544-AF16-9F158C6CF724}" name="Column7325"/>
    <tableColumn id="7326" xr3:uid="{881C617C-A316-D645-8B02-E07F1853EA1A}" name="Column7326"/>
    <tableColumn id="7327" xr3:uid="{DC0D140C-5F94-454A-A92F-E074F73B2122}" name="Column7327"/>
    <tableColumn id="7328" xr3:uid="{086332B6-3ECF-274A-98DE-474D916D118E}" name="Column7328"/>
    <tableColumn id="7329" xr3:uid="{00A79C7E-8200-CE4B-A853-8A8443EAFA62}" name="Column7329"/>
    <tableColumn id="7330" xr3:uid="{072976C6-5153-DA40-BC04-5C0995B2BD48}" name="Column7330"/>
    <tableColumn id="7331" xr3:uid="{BCCCEF48-DE5A-C547-92BC-A258AE6EFE99}" name="Column7331"/>
    <tableColumn id="7332" xr3:uid="{FDC8570B-50A3-4E43-91B1-9C7011F4FBC8}" name="Column7332"/>
    <tableColumn id="7333" xr3:uid="{55E73A47-3298-534B-958D-7D9C67706964}" name="Column7333"/>
    <tableColumn id="7334" xr3:uid="{57F196E6-483E-7848-A482-A168BA40ABCC}" name="Column7334"/>
    <tableColumn id="7335" xr3:uid="{7B7622E7-6B04-1B44-9A73-D449CCE48723}" name="Column7335"/>
    <tableColumn id="7336" xr3:uid="{B2FE0FEF-006E-C944-8002-88808338039B}" name="Column7336"/>
    <tableColumn id="7337" xr3:uid="{355437DE-E2AA-5A4B-96C2-021F140D3485}" name="Column7337"/>
    <tableColumn id="7338" xr3:uid="{6E60B18E-D2C5-3E4F-BDBF-5AAB4FE3ADA4}" name="Column7338"/>
    <tableColumn id="7339" xr3:uid="{5D103A60-A3DB-F248-B3AC-CD37A1978D24}" name="Column7339"/>
    <tableColumn id="7340" xr3:uid="{51E3FD8B-C175-1744-85CE-31828A1E7E9A}" name="Column7340"/>
    <tableColumn id="7341" xr3:uid="{A356F3D9-9A63-FE4E-B95F-E08A881380A2}" name="Column7341"/>
    <tableColumn id="7342" xr3:uid="{21601A7D-68A6-8940-8473-D622296F1B09}" name="Column7342"/>
    <tableColumn id="7343" xr3:uid="{946AD1B8-4651-7342-A4C1-BBEEB488C47F}" name="Column7343"/>
    <tableColumn id="7344" xr3:uid="{A8A043CB-19BC-A845-9BBE-F5E3084CA6A6}" name="Column7344"/>
    <tableColumn id="7345" xr3:uid="{F785AFAF-8944-F541-9391-0BE358CF5CF2}" name="Column7345"/>
    <tableColumn id="7346" xr3:uid="{6230DBD1-DD3B-E541-A498-12CED86882BF}" name="Column7346"/>
    <tableColumn id="7347" xr3:uid="{E0F806A0-CB8C-A249-8869-45054007020C}" name="Column7347"/>
    <tableColumn id="7348" xr3:uid="{48623442-ED0C-E34E-9036-1383E283E9E6}" name="Column7348"/>
    <tableColumn id="7349" xr3:uid="{A3729C76-EE19-7142-A59B-F4629C6310E4}" name="Column7349"/>
    <tableColumn id="7350" xr3:uid="{08624F35-718F-7948-8C5C-6354E6FA5C74}" name="Column7350"/>
    <tableColumn id="7351" xr3:uid="{A52C7CC6-2739-BA4D-BC31-F8596E0BDF96}" name="Column7351"/>
    <tableColumn id="7352" xr3:uid="{56295A2F-A163-3948-BCA8-4EEC7C2118B0}" name="Column7352"/>
    <tableColumn id="7353" xr3:uid="{829B4BCD-3CEF-9042-ABE3-B678053B1E93}" name="Column7353"/>
    <tableColumn id="7354" xr3:uid="{2B461B18-F618-5945-9B1B-518AE2BFE156}" name="Column7354"/>
    <tableColumn id="7355" xr3:uid="{7053ACC4-3B3A-EF4F-810B-60CC15728727}" name="Column7355"/>
    <tableColumn id="7356" xr3:uid="{855DFD96-A84C-CA4F-B023-C2DF068D2226}" name="Column7356"/>
    <tableColumn id="7357" xr3:uid="{4E62CE8F-6E6F-B44B-80C9-0858745885DE}" name="Column7357"/>
    <tableColumn id="7358" xr3:uid="{DF82A7D6-5BCD-1144-8AA6-89384AFCD341}" name="Column7358"/>
    <tableColumn id="7359" xr3:uid="{494BF03B-37CB-B143-AC0A-851897BB603D}" name="Column7359"/>
    <tableColumn id="7360" xr3:uid="{5E80C70B-06D2-554C-B395-D3F7D03EC881}" name="Column7360"/>
    <tableColumn id="7361" xr3:uid="{FBA3370C-0A49-6845-96B6-178FC9A374FE}" name="Column7361"/>
    <tableColumn id="7362" xr3:uid="{7F85647D-32EB-624E-B222-EEDBF1E71940}" name="Column7362"/>
    <tableColumn id="7363" xr3:uid="{8F02803B-F233-974E-ADEE-E20E4F61294E}" name="Column7363"/>
    <tableColumn id="7364" xr3:uid="{D6B1B3FB-A819-0E4F-9420-BC62AF3C472E}" name="Column7364"/>
    <tableColumn id="7365" xr3:uid="{F4D677CC-68C2-3745-982E-4C1CC4E87A65}" name="Column7365"/>
    <tableColumn id="7366" xr3:uid="{3D36CCC5-9AE2-6141-B206-DAED3CE3F861}" name="Column7366"/>
    <tableColumn id="7367" xr3:uid="{8E048499-DAD5-E84B-AFC1-1128CF2ED84A}" name="Column7367"/>
    <tableColumn id="7368" xr3:uid="{E333BEAC-4174-BF41-B50C-3BFEC2C33C22}" name="Column7368"/>
    <tableColumn id="7369" xr3:uid="{46987477-90AC-424F-8694-6A45753F8CA3}" name="Column7369"/>
    <tableColumn id="7370" xr3:uid="{268C9F51-CD36-D04B-9B89-D9E01E4E7292}" name="Column7370"/>
    <tableColumn id="7371" xr3:uid="{28DA5FC8-2C4B-6B44-B70B-F18333BA1743}" name="Column7371"/>
    <tableColumn id="7372" xr3:uid="{CA4500B9-F983-6D40-9877-B02F80FE2933}" name="Column7372"/>
    <tableColumn id="7373" xr3:uid="{04881754-C2AA-7540-B7C1-B3A8691B23D6}" name="Column7373"/>
    <tableColumn id="7374" xr3:uid="{2AD13B5C-693D-2149-9EE0-EA013D71EFC3}" name="Column7374"/>
    <tableColumn id="7375" xr3:uid="{228E84BD-8F70-1E42-A79E-20EEE70916D2}" name="Column7375"/>
    <tableColumn id="7376" xr3:uid="{D34B357B-6E70-3243-ACEE-E736E9AD911E}" name="Column7376"/>
    <tableColumn id="7377" xr3:uid="{A8E04DC8-B87D-D241-8079-072325C4297D}" name="Column7377"/>
    <tableColumn id="7378" xr3:uid="{70339861-6AF7-EA4E-A868-557379FD8DA3}" name="Column7378"/>
    <tableColumn id="7379" xr3:uid="{A3FD176C-D564-1046-B50B-48D1E63F6762}" name="Column7379"/>
    <tableColumn id="7380" xr3:uid="{0811AB2D-6565-0A40-981D-B76A2F0A992E}" name="Column7380"/>
    <tableColumn id="7381" xr3:uid="{C17BF774-8B5B-224E-AA12-BF408B9E9E10}" name="Column7381"/>
    <tableColumn id="7382" xr3:uid="{86B5A5F4-9BE7-6544-A58A-CBD5ACAAFA69}" name="Column7382"/>
    <tableColumn id="7383" xr3:uid="{61519A79-45D2-784F-8538-399AEB59088C}" name="Column7383"/>
    <tableColumn id="7384" xr3:uid="{ECD273D4-4CE7-734E-B16A-05C718345939}" name="Column7384"/>
    <tableColumn id="7385" xr3:uid="{E9711C67-6388-DB4F-9816-E5D32AB7FA21}" name="Column7385"/>
    <tableColumn id="7386" xr3:uid="{655F13CA-DC92-E64C-988E-A96D079E19D5}" name="Column7386"/>
    <tableColumn id="7387" xr3:uid="{B6C2F511-F0FB-A749-8D97-5BB5AAC82864}" name="Column7387"/>
    <tableColumn id="7388" xr3:uid="{1B10BF70-0412-014F-929D-E6C270406CB8}" name="Column7388"/>
    <tableColumn id="7389" xr3:uid="{D44B4101-680F-4A4B-8EA8-C3FDE7DE802B}" name="Column7389"/>
    <tableColumn id="7390" xr3:uid="{5A4D7CB7-00F9-BE45-9CFF-4EB3078ABB34}" name="Column7390"/>
    <tableColumn id="7391" xr3:uid="{B993F81A-2945-384B-ADD1-3F58D0DDC6BF}" name="Column7391"/>
    <tableColumn id="7392" xr3:uid="{6F9CE532-D4BA-4647-9A64-B382EB8AC227}" name="Column7392"/>
    <tableColumn id="7393" xr3:uid="{6C87B37C-821B-544F-BAEE-535AD036B27A}" name="Column7393"/>
    <tableColumn id="7394" xr3:uid="{76C2D401-E9B0-834A-B89E-2BF21B1F9234}" name="Column7394"/>
    <tableColumn id="7395" xr3:uid="{BFE3DDDC-97FF-074C-B3B3-12D90C58B4F8}" name="Column7395"/>
    <tableColumn id="7396" xr3:uid="{D6FA3E29-6BD6-BE4E-89D0-0BC189640E80}" name="Column7396"/>
    <tableColumn id="7397" xr3:uid="{1266DB19-D348-E145-8A4C-714C5B9767DD}" name="Column7397"/>
    <tableColumn id="7398" xr3:uid="{F57B27EA-ECA5-2E4E-B8D1-FC6166224815}" name="Column7398"/>
    <tableColumn id="7399" xr3:uid="{A3958B06-CB1C-9842-9D35-0833AE102EB5}" name="Column7399"/>
    <tableColumn id="7400" xr3:uid="{8E4A2049-D011-1E48-9519-839BAB0C7AB3}" name="Column7400"/>
    <tableColumn id="7401" xr3:uid="{BEF97704-608F-D14E-807C-A7B950FFBA4C}" name="Column7401"/>
    <tableColumn id="7402" xr3:uid="{093538A7-4DE7-F941-B655-8877C570B086}" name="Column7402"/>
    <tableColumn id="7403" xr3:uid="{2E91882A-A415-8845-989C-0552352161F0}" name="Column7403"/>
    <tableColumn id="7404" xr3:uid="{DED7A80A-A36A-5C4C-AED9-A6A0DCD7E4F8}" name="Column7404"/>
    <tableColumn id="7405" xr3:uid="{065C2AF1-B3FE-A44B-BE5F-76EF37EDFCCC}" name="Column7405"/>
    <tableColumn id="7406" xr3:uid="{A8CDA602-0ED4-2943-A036-82C8BB0D21E9}" name="Column7406"/>
    <tableColumn id="7407" xr3:uid="{73E9071B-A27E-0542-9FA6-6A9DF4E11E33}" name="Column7407"/>
    <tableColumn id="7408" xr3:uid="{C1779AA6-D91C-FF4F-803A-362DC2AB55DE}" name="Column7408"/>
    <tableColumn id="7409" xr3:uid="{A93FA2C2-3A0C-CA40-A03A-ED95C18F2C44}" name="Column7409"/>
    <tableColumn id="7410" xr3:uid="{F1FA1755-4AB1-804E-AC34-02B9FB7BBAD7}" name="Column7410"/>
    <tableColumn id="7411" xr3:uid="{E872B787-38B6-0A48-9557-AA4EFB31B15D}" name="Column7411"/>
    <tableColumn id="7412" xr3:uid="{A1BCB28E-A554-754C-BA62-B559B341E401}" name="Column7412"/>
    <tableColumn id="7413" xr3:uid="{6B9C5F05-BE72-DA4E-BB63-CCE460AD8AD9}" name="Column7413"/>
    <tableColumn id="7414" xr3:uid="{C2D70533-7661-EB44-9686-6A69FCCF26B5}" name="Column7414"/>
    <tableColumn id="7415" xr3:uid="{25C5F8E7-34B2-F74C-992C-EF0C6E78A3B9}" name="Column7415"/>
    <tableColumn id="7416" xr3:uid="{892FE901-EE86-E64C-A2BE-458A51F175F5}" name="Column7416"/>
    <tableColumn id="7417" xr3:uid="{BBD6CEF3-E4A2-6F4E-A745-3B5F72DCB49B}" name="Column7417"/>
    <tableColumn id="7418" xr3:uid="{B764972C-6DC8-004B-8D11-D0464E3BC180}" name="Column7418"/>
    <tableColumn id="7419" xr3:uid="{A4CD55AE-7B1C-6C46-ACF1-7F6A9AB837A6}" name="Column7419"/>
    <tableColumn id="7420" xr3:uid="{539F84AB-C0BF-E84B-930A-A0942ECADBC7}" name="Column7420"/>
    <tableColumn id="7421" xr3:uid="{6EF4B65D-67CB-5D49-8189-46AE0BC12B8C}" name="Column7421"/>
    <tableColumn id="7422" xr3:uid="{083CCC00-9B6A-5F49-819E-51048BB53E82}" name="Column7422"/>
    <tableColumn id="7423" xr3:uid="{9161E6B1-2687-A443-8320-18339A29F9E1}" name="Column7423"/>
    <tableColumn id="7424" xr3:uid="{A8B73378-F579-8B4E-B856-5CDEA67FEB2F}" name="Column7424"/>
    <tableColumn id="7425" xr3:uid="{9140DD29-AE2F-FB48-89B1-2C6A2277C69D}" name="Column7425"/>
    <tableColumn id="7426" xr3:uid="{2E350BB8-646C-EB4F-82B9-4A1C665365EB}" name="Column7426"/>
    <tableColumn id="7427" xr3:uid="{F34E43FE-55DC-1942-8DF9-6F927BCD13F0}" name="Column7427"/>
    <tableColumn id="7428" xr3:uid="{AF7B49F7-95D3-9841-878C-8EA41361D07A}" name="Column7428"/>
    <tableColumn id="7429" xr3:uid="{1B0D4789-71A9-3648-AB32-56FC5CE4910F}" name="Column7429"/>
    <tableColumn id="7430" xr3:uid="{6E7C2ED5-BF6D-3B46-98E9-E72FDA07CC73}" name="Column7430"/>
    <tableColumn id="7431" xr3:uid="{4D076064-029D-224F-823A-09DEFBA6A52A}" name="Column7431"/>
    <tableColumn id="7432" xr3:uid="{ABC5E3A7-2A89-6942-8AD5-2D51E5A52CD8}" name="Column7432"/>
    <tableColumn id="7433" xr3:uid="{D6025A1B-66A8-BD4D-BB79-81D3530BD687}" name="Column7433"/>
    <tableColumn id="7434" xr3:uid="{A144E2FE-5C35-9940-8EB0-08C63FDC0548}" name="Column7434"/>
    <tableColumn id="7435" xr3:uid="{828622F1-80E2-C34D-8099-51EAAF2B7067}" name="Column7435"/>
    <tableColumn id="7436" xr3:uid="{9C763609-4FF0-0148-986F-EC35EC2268F1}" name="Column7436"/>
    <tableColumn id="7437" xr3:uid="{012487A2-8447-D54A-B714-8C69E98AE8D0}" name="Column7437"/>
    <tableColumn id="7438" xr3:uid="{CCD2302B-D8B0-BA4E-BF33-8FEFC5ECAF79}" name="Column7438"/>
    <tableColumn id="7439" xr3:uid="{59A241BE-141F-2247-AFE7-9F039CF0BD3E}" name="Column7439"/>
    <tableColumn id="7440" xr3:uid="{ED479A9B-113B-1240-84D3-AEF52A576252}" name="Column7440"/>
    <tableColumn id="7441" xr3:uid="{1AF9F612-480F-6941-BCCF-B8EACD21F884}" name="Column7441"/>
    <tableColumn id="7442" xr3:uid="{534F516E-4E69-1E45-A91D-56BDDC886249}" name="Column7442"/>
    <tableColumn id="7443" xr3:uid="{E44C2EC5-568F-D343-B380-B848F88446B2}" name="Column7443"/>
    <tableColumn id="7444" xr3:uid="{6D40C668-EC54-E94D-8BE0-31F46B0D0055}" name="Column7444"/>
    <tableColumn id="7445" xr3:uid="{673BA16F-696B-6B4D-8B20-F0F532912E44}" name="Column7445"/>
    <tableColumn id="7446" xr3:uid="{CF7946CD-9596-E943-91E4-10DFE3E131EA}" name="Column7446"/>
    <tableColumn id="7447" xr3:uid="{2A925A19-6FA6-4240-BC6D-9A8B1283B749}" name="Column7447"/>
    <tableColumn id="7448" xr3:uid="{591B2C4F-8E58-8447-B106-1C2C0CA4E549}" name="Column7448"/>
    <tableColumn id="7449" xr3:uid="{BCCE5D6B-C5C4-D74D-BE97-B741C08CE92F}" name="Column7449"/>
    <tableColumn id="7450" xr3:uid="{1323F180-390D-8D4C-911B-7A771B84DB2B}" name="Column7450"/>
    <tableColumn id="7451" xr3:uid="{F8F02DB9-E715-3647-8582-44351854D6EC}" name="Column7451"/>
    <tableColumn id="7452" xr3:uid="{38FA525D-FD3F-D648-A29A-A72A54556DC2}" name="Column7452"/>
    <tableColumn id="7453" xr3:uid="{F9614222-A6BA-334E-905A-DDA2B7315636}" name="Column7453"/>
    <tableColumn id="7454" xr3:uid="{50398215-19F1-A445-8958-2C5CE3DC38DB}" name="Column7454"/>
    <tableColumn id="7455" xr3:uid="{27D21604-2A36-D149-B4E4-11A48D9B4589}" name="Column7455"/>
    <tableColumn id="7456" xr3:uid="{844CB774-8E79-954F-A85A-E3C38464D0DF}" name="Column7456"/>
    <tableColumn id="7457" xr3:uid="{F9038809-0981-DD4D-B69E-8BB3C396CE9C}" name="Column7457"/>
    <tableColumn id="7458" xr3:uid="{72BAE84B-A9C0-EE4D-BF43-634A784478B5}" name="Column7458"/>
    <tableColumn id="7459" xr3:uid="{027E5D46-FF50-CD42-B1C7-17924F268ECD}" name="Column7459"/>
    <tableColumn id="7460" xr3:uid="{3DDCD508-9E8C-DA4B-B7F8-3B5149A78E76}" name="Column7460"/>
    <tableColumn id="7461" xr3:uid="{7CC210F9-EAD3-EB40-97CC-F2F92EE83567}" name="Column7461"/>
    <tableColumn id="7462" xr3:uid="{DD6E8BB1-4787-7240-B9C7-9A499EC5D9DB}" name="Column7462"/>
    <tableColumn id="7463" xr3:uid="{D97627E7-D53B-694B-8EF1-2693D94AF009}" name="Column7463"/>
    <tableColumn id="7464" xr3:uid="{D6B5F2AD-C73B-1B41-8958-C2FEF1900DF4}" name="Column7464"/>
    <tableColumn id="7465" xr3:uid="{846AEC47-CE58-A84D-A1D5-02EACBF1B7A7}" name="Column7465"/>
    <tableColumn id="7466" xr3:uid="{E3993DFC-3E72-CF46-8455-8C7761E6AFA8}" name="Column7466"/>
    <tableColumn id="7467" xr3:uid="{A0838D8B-D085-184B-8BBC-EC7E13AC02E2}" name="Column7467"/>
    <tableColumn id="7468" xr3:uid="{680099BC-4543-194B-AD9F-16EB2B508C2C}" name="Column7468"/>
    <tableColumn id="7469" xr3:uid="{01E5E28C-58AB-D846-A460-832EB44D70F1}" name="Column7469"/>
    <tableColumn id="7470" xr3:uid="{1A8D5032-A9E6-1841-85A2-AFFBA0296C3D}" name="Column7470"/>
    <tableColumn id="7471" xr3:uid="{E5C6FDB6-2F77-FF41-AB6B-862BC80BF01E}" name="Column7471"/>
    <tableColumn id="7472" xr3:uid="{FADE2054-B543-D54F-8657-A96FD0372D2D}" name="Column7472"/>
    <tableColumn id="7473" xr3:uid="{72BCB351-436D-7341-9437-7AEC4EEDA513}" name="Column7473"/>
    <tableColumn id="7474" xr3:uid="{B281D0F6-59F6-8F4F-8910-0A7323B3E085}" name="Column7474"/>
    <tableColumn id="7475" xr3:uid="{A2E7581B-A0B3-214A-892D-1100C24DC4FB}" name="Column7475"/>
    <tableColumn id="7476" xr3:uid="{F843F8DA-F008-3D4E-9E63-583A3F93B661}" name="Column7476"/>
    <tableColumn id="7477" xr3:uid="{61D4D48A-C53A-3E48-B2C1-57A82A0A7D5F}" name="Column7477"/>
    <tableColumn id="7478" xr3:uid="{746624F5-727B-0E4B-BFB3-37A49C614698}" name="Column7478"/>
    <tableColumn id="7479" xr3:uid="{5AC99915-4968-ED43-ACE0-FA2B87CE981A}" name="Column7479"/>
    <tableColumn id="7480" xr3:uid="{8DC15A14-55E0-6C4A-AF7F-1C83AD8255AE}" name="Column7480"/>
    <tableColumn id="7481" xr3:uid="{ACF74292-2FE7-534F-B777-57C60ECAAA19}" name="Column7481"/>
    <tableColumn id="7482" xr3:uid="{B79B1E15-91FE-5746-B862-4D25BC43EB31}" name="Column7482"/>
    <tableColumn id="7483" xr3:uid="{9E3925FB-616A-BC4E-B6DC-AE31254B5AE0}" name="Column7483"/>
    <tableColumn id="7484" xr3:uid="{27C0508D-A5C4-6745-AC36-9D5F97D44E43}" name="Column7484"/>
    <tableColumn id="7485" xr3:uid="{5B6E5B6A-2F56-C44E-9B73-A57580B1E7AD}" name="Column7485"/>
    <tableColumn id="7486" xr3:uid="{C6250DF0-DC26-9247-9AF9-7B63EFC38CAF}" name="Column7486"/>
    <tableColumn id="7487" xr3:uid="{B8A8F465-AC33-F248-9CD9-867F628F1B62}" name="Column7487"/>
    <tableColumn id="7488" xr3:uid="{3ED19181-F72B-CB43-8900-9296DDC84CB9}" name="Column7488"/>
    <tableColumn id="7489" xr3:uid="{59A63A24-F722-4647-A12A-DA0BDC1AE2A0}" name="Column7489"/>
    <tableColumn id="7490" xr3:uid="{DA7FBFC4-FB9E-E74F-A78D-0FE68A78EAD6}" name="Column7490"/>
    <tableColumn id="7491" xr3:uid="{E9EB434D-4209-864C-9E43-177BC638ACE6}" name="Column7491"/>
    <tableColumn id="7492" xr3:uid="{A5D0020F-F17E-F946-99D8-87CC777FDD1C}" name="Column7492"/>
    <tableColumn id="7493" xr3:uid="{9F77DDB3-6A52-C64F-976E-1CEB64646611}" name="Column7493"/>
    <tableColumn id="7494" xr3:uid="{09E9C788-B45E-3A4F-8530-2AF6C7E3B7C0}" name="Column7494"/>
    <tableColumn id="7495" xr3:uid="{2DDCC2ED-B596-AE4D-B2A1-426235BCAADB}" name="Column7495"/>
    <tableColumn id="7496" xr3:uid="{B1E322D6-1E49-F649-98CA-A8127A0B4967}" name="Column7496"/>
    <tableColumn id="7497" xr3:uid="{7D39416E-028D-6941-8CE1-BB95023F06A5}" name="Column7497"/>
    <tableColumn id="7498" xr3:uid="{3E35D016-7784-0146-9BB1-6575ECAE4F24}" name="Column7498"/>
    <tableColumn id="7499" xr3:uid="{8B78595E-6C83-154B-A381-E1A1662AF29D}" name="Column7499"/>
    <tableColumn id="7500" xr3:uid="{6472C93C-F0A3-7F40-8496-4C23E5C762AA}" name="Column7500"/>
    <tableColumn id="7501" xr3:uid="{7D4E068C-88C0-CF40-8555-D66D04B1E216}" name="Column7501"/>
    <tableColumn id="7502" xr3:uid="{B4339835-6894-9246-A1E2-596C25D1C1C8}" name="Column7502"/>
    <tableColumn id="7503" xr3:uid="{246385A4-FACB-CD41-9093-F2EB8856ED00}" name="Column7503"/>
    <tableColumn id="7504" xr3:uid="{B485AB31-B062-1244-8CF6-B085791D67E7}" name="Column7504"/>
    <tableColumn id="7505" xr3:uid="{825A7652-6ADA-844F-AF11-B391E5CE8787}" name="Column7505"/>
    <tableColumn id="7506" xr3:uid="{B40792FA-D277-454E-8417-BE614EDEAB53}" name="Column7506"/>
    <tableColumn id="7507" xr3:uid="{2C25AD9E-5BD1-A248-B100-03120204B005}" name="Column7507"/>
    <tableColumn id="7508" xr3:uid="{E6D79B25-DA2F-B948-A127-DE8703542E84}" name="Column7508"/>
    <tableColumn id="7509" xr3:uid="{474429EC-F38C-924A-9B73-675881B43886}" name="Column7509"/>
    <tableColumn id="7510" xr3:uid="{7C90AE01-A77F-0E43-A8DD-1A90D42CE43B}" name="Column7510"/>
    <tableColumn id="7511" xr3:uid="{AB3DE317-BC64-8549-AAB5-FEEF1FE9C8BF}" name="Column7511"/>
    <tableColumn id="7512" xr3:uid="{1F7ACB55-EF09-F043-A1FB-929BFD6173D3}" name="Column7512"/>
    <tableColumn id="7513" xr3:uid="{0DEDA47E-759B-FE44-8FA6-28A22751E82A}" name="Column7513"/>
    <tableColumn id="7514" xr3:uid="{4E9512B0-FB3D-F048-A019-C40D46776BF3}" name="Column7514"/>
    <tableColumn id="7515" xr3:uid="{438991A0-C342-524F-96FC-D55841DE7BD6}" name="Column7515"/>
    <tableColumn id="7516" xr3:uid="{BA6974CC-FCB9-7B47-A526-8D130EB2530A}" name="Column7516"/>
    <tableColumn id="7517" xr3:uid="{4F3FB7B0-61DD-3541-8FCE-840893001791}" name="Column7517"/>
    <tableColumn id="7518" xr3:uid="{096DB908-3493-2D47-B8C4-16D9B3DC7FF0}" name="Column7518"/>
    <tableColumn id="7519" xr3:uid="{5A03B67D-1623-8941-9A10-DDB64A83E4E9}" name="Column7519"/>
    <tableColumn id="7520" xr3:uid="{360EBB70-2C13-994E-AC22-5903F336CED7}" name="Column7520"/>
    <tableColumn id="7521" xr3:uid="{A188B596-4966-A142-B4B3-3C811AEC375E}" name="Column7521"/>
    <tableColumn id="7522" xr3:uid="{71482BC9-125E-FC44-951D-B2C6CF782AEC}" name="Column7522"/>
    <tableColumn id="7523" xr3:uid="{5FA8FA5A-4F02-664A-8849-D4D640A78D1E}" name="Column7523"/>
    <tableColumn id="7524" xr3:uid="{9BD11AC0-4969-E942-9037-7020D0105108}" name="Column7524"/>
    <tableColumn id="7525" xr3:uid="{066EC295-40A4-2548-9D60-843AFE268FBF}" name="Column7525"/>
    <tableColumn id="7526" xr3:uid="{053BA512-262C-5F4B-8F0D-B82F834BE82B}" name="Column7526"/>
    <tableColumn id="7527" xr3:uid="{B39BFDC8-DDE0-2644-9E4E-10D0060186C9}" name="Column7527"/>
    <tableColumn id="7528" xr3:uid="{BB4E5D89-0A44-1145-8D44-84ECE83E17E8}" name="Column7528"/>
    <tableColumn id="7529" xr3:uid="{0EED3BFC-6038-054D-80E7-2D33DA816F63}" name="Column7529"/>
    <tableColumn id="7530" xr3:uid="{1C69A749-28C5-554A-8863-FFCFF0C96622}" name="Column7530"/>
    <tableColumn id="7531" xr3:uid="{D0B275B3-CFAA-D045-9990-9756366125F5}" name="Column7531"/>
    <tableColumn id="7532" xr3:uid="{A5435DAF-FBDC-0C4D-899D-A3F6DB8C3B0E}" name="Column7532"/>
    <tableColumn id="7533" xr3:uid="{C957635B-1E14-E24F-8307-B3D03E083708}" name="Column7533"/>
    <tableColumn id="7534" xr3:uid="{03A8B71F-4059-954F-8F20-C05A8C6AE4EA}" name="Column7534"/>
    <tableColumn id="7535" xr3:uid="{0B292737-EEA6-C045-856E-22DA71A1359C}" name="Column7535"/>
    <tableColumn id="7536" xr3:uid="{242A9316-5537-B644-B9AE-E3A54783C2D9}" name="Column7536"/>
    <tableColumn id="7537" xr3:uid="{B6805769-D546-A44E-A72C-5CA38B432656}" name="Column7537"/>
    <tableColumn id="7538" xr3:uid="{E607173F-6BEE-DB4F-84CB-DDA499FBB439}" name="Column7538"/>
    <tableColumn id="7539" xr3:uid="{8D0B1788-778B-C840-9304-0E0691724E46}" name="Column7539"/>
    <tableColumn id="7540" xr3:uid="{5D786FFA-39BD-294F-A4C0-976F11BCCACC}" name="Column7540"/>
    <tableColumn id="7541" xr3:uid="{AC52055C-24E8-C540-987D-19A93242A8C4}" name="Column7541"/>
    <tableColumn id="7542" xr3:uid="{0115ECC8-9B47-794F-BE10-EF5800A48BC2}" name="Column7542"/>
    <tableColumn id="7543" xr3:uid="{FD5C3CFE-24E6-4D46-BE9A-A8053D3FEFEC}" name="Column7543"/>
    <tableColumn id="7544" xr3:uid="{CD88B345-6054-EC4C-A38B-C88172FE4BD3}" name="Column7544"/>
    <tableColumn id="7545" xr3:uid="{E4F82F01-E36A-0640-B4D4-945DF3B85F1B}" name="Column7545"/>
    <tableColumn id="7546" xr3:uid="{E2706E2E-D3B8-5D48-B6FE-A65153C8EBBE}" name="Column7546"/>
    <tableColumn id="7547" xr3:uid="{61E6BA3E-BF44-0645-AF60-D1D347B255D9}" name="Column7547"/>
    <tableColumn id="7548" xr3:uid="{5B9756A8-B6F0-1B4B-B43C-B0035EFEE145}" name="Column7548"/>
    <tableColumn id="7549" xr3:uid="{8F6CFB7B-9CF8-2644-A643-F5521F02CD92}" name="Column7549"/>
    <tableColumn id="7550" xr3:uid="{7AAA7B72-4748-0C4D-8AEB-1ADD2DC8596C}" name="Column7550"/>
    <tableColumn id="7551" xr3:uid="{B88AF5ED-C2EB-CE46-9EAA-5FB1E4C20819}" name="Column7551"/>
    <tableColumn id="7552" xr3:uid="{4D460AA2-DAB3-9E49-AF88-54BB6A460B58}" name="Column7552"/>
    <tableColumn id="7553" xr3:uid="{309A9DF1-9763-554F-95E6-57FE7741FE1F}" name="Column7553"/>
    <tableColumn id="7554" xr3:uid="{C97835FF-F196-644F-B2B7-1D3915C2A7A7}" name="Column7554"/>
    <tableColumn id="7555" xr3:uid="{96E26AB3-A722-504F-BDA0-601397E80555}" name="Column7555"/>
    <tableColumn id="7556" xr3:uid="{A0E21682-18FE-824B-BAAA-380F8E6CED11}" name="Column7556"/>
    <tableColumn id="7557" xr3:uid="{293D3B45-E5EB-834E-94BC-83B6AD1FA302}" name="Column7557"/>
    <tableColumn id="7558" xr3:uid="{F27D5384-22BE-BB46-90D8-FB7A3E21B8C4}" name="Column7558"/>
    <tableColumn id="7559" xr3:uid="{DF30E3C9-1565-6945-83B1-D5F14E32DA28}" name="Column7559"/>
    <tableColumn id="7560" xr3:uid="{4D54A5C3-D210-044C-8FC6-7946DBB363AE}" name="Column7560"/>
    <tableColumn id="7561" xr3:uid="{17BF9046-2C72-694B-BFBC-AA407B85C34E}" name="Column7561"/>
    <tableColumn id="7562" xr3:uid="{7FD86B43-05D1-E346-AB77-67538111C049}" name="Column7562"/>
    <tableColumn id="7563" xr3:uid="{E229A88A-E4BF-0046-BF03-101978D3B455}" name="Column7563"/>
    <tableColumn id="7564" xr3:uid="{5BF8B9DF-59C3-8D4F-907D-6E8EA2F35007}" name="Column7564"/>
    <tableColumn id="7565" xr3:uid="{17BFC597-9F61-C748-8F33-3C93B257DE1C}" name="Column7565"/>
    <tableColumn id="7566" xr3:uid="{BACA026E-A326-F742-96BA-CDB05905D34A}" name="Column7566"/>
    <tableColumn id="7567" xr3:uid="{A051A1BE-A41B-E14B-9DB3-FC5419084E08}" name="Column7567"/>
    <tableColumn id="7568" xr3:uid="{C312B053-3BC1-E643-AE1F-4E49DC76A8DA}" name="Column7568"/>
    <tableColumn id="7569" xr3:uid="{02057687-0881-2140-907F-6E2D44663694}" name="Column7569"/>
    <tableColumn id="7570" xr3:uid="{6D54B794-8174-4F4D-9AE8-640A9B1C473D}" name="Column7570"/>
    <tableColumn id="7571" xr3:uid="{ACA71FAD-7956-2C4B-99D3-FC977EF8B353}" name="Column7571"/>
    <tableColumn id="7572" xr3:uid="{AB5730FE-5A0F-FB4B-96FF-A1D97A6DFF3C}" name="Column7572"/>
    <tableColumn id="7573" xr3:uid="{55C58532-3C24-AA4A-BCF8-F3336DEE4FB8}" name="Column7573"/>
    <tableColumn id="7574" xr3:uid="{15075D57-207B-F842-A9B8-0B6DFA5B3952}" name="Column7574"/>
    <tableColumn id="7575" xr3:uid="{EC95B70C-B22C-BB41-9B7A-A4300CE7ED8D}" name="Column7575"/>
    <tableColumn id="7576" xr3:uid="{AE32A286-4398-F848-B515-0727A1817FED}" name="Column7576"/>
    <tableColumn id="7577" xr3:uid="{5DA4B17D-60AB-C140-AF9F-B96F1A8DACC7}" name="Column7577"/>
    <tableColumn id="7578" xr3:uid="{DE91E082-19AD-434B-9765-CB71405E3270}" name="Column7578"/>
    <tableColumn id="7579" xr3:uid="{4544B76A-830F-CB45-BF1A-60F7A7FA508E}" name="Column7579"/>
    <tableColumn id="7580" xr3:uid="{1F98E127-39A3-584C-8194-B90180A8A10F}" name="Column7580"/>
    <tableColumn id="7581" xr3:uid="{5609AAE6-261A-7642-91ED-6DE8282A0736}" name="Column7581"/>
    <tableColumn id="7582" xr3:uid="{BA01334D-146D-BE4C-B213-106AE4239F6A}" name="Column7582"/>
    <tableColumn id="7583" xr3:uid="{36DDE29B-0FAD-4047-A73C-9FD393F3BC35}" name="Column7583"/>
    <tableColumn id="7584" xr3:uid="{3449B1E8-616B-714D-A4FC-34BE43D310C7}" name="Column7584"/>
    <tableColumn id="7585" xr3:uid="{DB2238AC-2CF5-9843-8F22-D5AD1F800A7E}" name="Column7585"/>
    <tableColumn id="7586" xr3:uid="{3A3090B8-1AD6-304D-8864-AE3F4CFA6087}" name="Column7586"/>
    <tableColumn id="7587" xr3:uid="{93506201-A1D2-F54F-B6E6-514036BA1EA6}" name="Column7587"/>
    <tableColumn id="7588" xr3:uid="{672A0438-4CD4-F745-9395-B101DBB428E2}" name="Column7588"/>
    <tableColumn id="7589" xr3:uid="{5534FA03-ADF0-6545-A9E2-C703CD9AFE6E}" name="Column7589"/>
    <tableColumn id="7590" xr3:uid="{C49A408F-4967-E34A-BB1A-43C599504733}" name="Column7590"/>
    <tableColumn id="7591" xr3:uid="{8B216369-A7C0-F44C-9601-2DDD9735B659}" name="Column7591"/>
    <tableColumn id="7592" xr3:uid="{990F483F-74A2-6847-9519-408FA0A48268}" name="Column7592"/>
    <tableColumn id="7593" xr3:uid="{AD9F72E3-AE10-2445-BE4E-D43431E196FD}" name="Column7593"/>
    <tableColumn id="7594" xr3:uid="{951DDAEE-0BB3-7349-88C4-F03795D9E3A8}" name="Column7594"/>
    <tableColumn id="7595" xr3:uid="{D5077899-ACA8-A140-925D-C837393AF982}" name="Column7595"/>
    <tableColumn id="7596" xr3:uid="{4AE72A09-6601-2249-8500-A9E6A3C3A2B7}" name="Column7596"/>
    <tableColumn id="7597" xr3:uid="{26FBF17E-FC34-9444-A42A-89F49C310F99}" name="Column7597"/>
    <tableColumn id="7598" xr3:uid="{9D2CEAB6-4921-0745-9ED7-3E5C3E90B0BF}" name="Column7598"/>
    <tableColumn id="7599" xr3:uid="{6053E738-5827-D747-A711-9EA08FBFFC64}" name="Column7599"/>
    <tableColumn id="7600" xr3:uid="{D505CDCB-422B-9E4E-AB81-1E3CB7A58CD2}" name="Column7600"/>
    <tableColumn id="7601" xr3:uid="{51D2D07F-2631-F24D-A089-DD8B2C927BB0}" name="Column7601"/>
    <tableColumn id="7602" xr3:uid="{C4E99D38-5D68-8D4D-9302-FC75FCE530F2}" name="Column7602"/>
    <tableColumn id="7603" xr3:uid="{DF33DA43-8641-9C4F-8DDE-BF83FBD83023}" name="Column7603"/>
    <tableColumn id="7604" xr3:uid="{9687200D-596A-0247-98F7-4DE95B51C3C5}" name="Column7604"/>
    <tableColumn id="7605" xr3:uid="{83B15AC0-7015-3446-8779-B37FF79BC2DB}" name="Column7605"/>
    <tableColumn id="7606" xr3:uid="{50C7F04A-76BF-3641-9BB1-A4F6FDC41628}" name="Column7606"/>
    <tableColumn id="7607" xr3:uid="{5995B59D-D57C-F844-AD35-17E456D5CCBA}" name="Column7607"/>
    <tableColumn id="7608" xr3:uid="{C37D05C0-27D3-8141-BAD3-6F36DB4434BB}" name="Column7608"/>
    <tableColumn id="7609" xr3:uid="{2D31D3DD-9FE7-D245-AAB4-D11901C408CC}" name="Column7609"/>
    <tableColumn id="7610" xr3:uid="{51FAAC22-75A4-4E45-A9EE-C648E8DEF02D}" name="Column7610"/>
    <tableColumn id="7611" xr3:uid="{68F7819B-33DB-AA4E-834B-1BEDC3361E1C}" name="Column7611"/>
    <tableColumn id="7612" xr3:uid="{D611375C-C68D-8F4A-B6F9-02E881B964FD}" name="Column7612"/>
    <tableColumn id="7613" xr3:uid="{97CD6B65-4845-8849-9C81-A00AE0DDBD44}" name="Column7613"/>
    <tableColumn id="7614" xr3:uid="{D18854FD-59A5-B742-9554-41DAB84581D8}" name="Column7614"/>
    <tableColumn id="7615" xr3:uid="{0CC4A3FC-4985-4B40-A765-32D6D52A6E3D}" name="Column7615"/>
    <tableColumn id="7616" xr3:uid="{5CCD149F-BC48-DC49-A14C-7B5F06F6F028}" name="Column7616"/>
    <tableColumn id="7617" xr3:uid="{5BE6EB30-4CEC-C141-8567-C94D94A51584}" name="Column7617"/>
    <tableColumn id="7618" xr3:uid="{7533BDE3-3F40-E04E-9494-F4B0B3C93C11}" name="Column7618"/>
    <tableColumn id="7619" xr3:uid="{7003500B-27C9-D747-B0EB-746A307E0A47}" name="Column7619"/>
    <tableColumn id="7620" xr3:uid="{72AC5BF5-E0F6-F14C-A64B-CBC3EC1B094C}" name="Column7620"/>
    <tableColumn id="7621" xr3:uid="{9C779969-AA52-9945-A91C-9576EA1C1A01}" name="Column7621"/>
    <tableColumn id="7622" xr3:uid="{141BD730-850B-DD4D-B87A-63AB1FFAA218}" name="Column7622"/>
    <tableColumn id="7623" xr3:uid="{C2D6C64A-F96A-144F-AA07-4334EA803952}" name="Column7623"/>
    <tableColumn id="7624" xr3:uid="{7D24D017-7C68-2E47-BDA6-ADCC503C737A}" name="Column7624"/>
    <tableColumn id="7625" xr3:uid="{D1927D80-337C-BD44-ADDE-6879F61F717A}" name="Column7625"/>
    <tableColumn id="7626" xr3:uid="{F82F5DCA-BA2A-FF4E-8F83-29B705D75CA3}" name="Column7626"/>
    <tableColumn id="7627" xr3:uid="{0EC64B20-E7AF-154D-9941-1FE627194009}" name="Column7627"/>
    <tableColumn id="7628" xr3:uid="{FC649879-799E-2C4B-A91D-A2C568187A56}" name="Column7628"/>
    <tableColumn id="7629" xr3:uid="{7447D81D-6566-794E-A5A8-505C2F4796C9}" name="Column7629"/>
    <tableColumn id="7630" xr3:uid="{1D08ADD1-5A3F-9543-BF28-CFF0E175C8E4}" name="Column7630"/>
    <tableColumn id="7631" xr3:uid="{555A29FE-2322-B041-B668-F55A75B65FC4}" name="Column7631"/>
    <tableColumn id="7632" xr3:uid="{E3154810-1A8D-A24C-A2E2-B3E166D74B76}" name="Column7632"/>
    <tableColumn id="7633" xr3:uid="{7205855F-015A-DD44-B091-123D3C33994E}" name="Column7633"/>
    <tableColumn id="7634" xr3:uid="{2DDECD0E-33FF-3141-A36D-589C5D6E348A}" name="Column7634"/>
    <tableColumn id="7635" xr3:uid="{0B2C138A-2298-2241-B931-C88DDE2D7621}" name="Column7635"/>
    <tableColumn id="7636" xr3:uid="{7990B4CF-EF5C-8042-A593-FAF6D5A044BA}" name="Column7636"/>
    <tableColumn id="7637" xr3:uid="{81D3D480-B357-7849-90EF-EF1D04856CCA}" name="Column7637"/>
    <tableColumn id="7638" xr3:uid="{D926A6B5-0CAC-EA41-B25E-497DEE9020BB}" name="Column7638"/>
    <tableColumn id="7639" xr3:uid="{F2B00DE3-522C-D549-928C-D9E21E181DDC}" name="Column7639"/>
    <tableColumn id="7640" xr3:uid="{5FC5D952-B3EA-064C-A93A-CAB358A55D48}" name="Column7640"/>
    <tableColumn id="7641" xr3:uid="{2E984822-B613-F441-A4B3-5FA9A000AB1E}" name="Column7641"/>
    <tableColumn id="7642" xr3:uid="{25CDD5F0-237A-5E41-A018-A326937DB412}" name="Column7642"/>
    <tableColumn id="7643" xr3:uid="{6069F709-A461-984E-A6A6-26F391B3E3CE}" name="Column7643"/>
    <tableColumn id="7644" xr3:uid="{A0967EC6-8957-B044-84B2-EB6AD7B8AF8F}" name="Column7644"/>
    <tableColumn id="7645" xr3:uid="{AE8DA8DC-0504-7843-A026-0175AFDD3E08}" name="Column7645"/>
    <tableColumn id="7646" xr3:uid="{9DDEE07B-C11E-3741-A75B-DA9189FE8A9C}" name="Column7646"/>
    <tableColumn id="7647" xr3:uid="{20D4DA94-133B-6842-AD7A-34F9B3E83AA5}" name="Column7647"/>
    <tableColumn id="7648" xr3:uid="{34114093-FF61-8345-979D-BD801D1BC930}" name="Column7648"/>
    <tableColumn id="7649" xr3:uid="{7D95E4C4-D619-3A43-95F9-BDBC4498D9A5}" name="Column7649"/>
    <tableColumn id="7650" xr3:uid="{6EAB1DB0-6F65-3941-BE21-82971D8AAFC6}" name="Column7650"/>
    <tableColumn id="7651" xr3:uid="{353BBDB5-68DF-1F46-B4CB-F88A306DE34F}" name="Column7651"/>
    <tableColumn id="7652" xr3:uid="{3D6510ED-4564-3146-A0B6-4AFA29502EF0}" name="Column7652"/>
    <tableColumn id="7653" xr3:uid="{CD5667D8-60A0-434D-A353-FF40A65D361B}" name="Column7653"/>
    <tableColumn id="7654" xr3:uid="{2673D050-7C37-E440-81AF-FE010E599337}" name="Column7654"/>
    <tableColumn id="7655" xr3:uid="{7A91C4FF-95DD-3840-8368-C5ACEA008881}" name="Column7655"/>
    <tableColumn id="7656" xr3:uid="{07BBF7D1-323A-3C42-885E-9F97603D3615}" name="Column7656"/>
    <tableColumn id="7657" xr3:uid="{F3A7C44D-5903-4446-93C3-DA6F7D98CE92}" name="Column7657"/>
    <tableColumn id="7658" xr3:uid="{97B377C0-573D-6E47-A7F4-3C1046A81875}" name="Column7658"/>
    <tableColumn id="7659" xr3:uid="{F9664C20-72D5-9641-9857-5EBFF7EED7B9}" name="Column7659"/>
    <tableColumn id="7660" xr3:uid="{B4D75492-50DF-D541-8727-489F63668C96}" name="Column7660"/>
    <tableColumn id="7661" xr3:uid="{7D259EAC-3E64-6E47-BF41-141451BB7DF8}" name="Column7661"/>
    <tableColumn id="7662" xr3:uid="{2DE67E88-4FDB-6143-9E23-977FE71970CB}" name="Column7662"/>
    <tableColumn id="7663" xr3:uid="{5596AA28-0F70-F046-8947-18B81CF6B5DA}" name="Column7663"/>
    <tableColumn id="7664" xr3:uid="{A76BF632-5B46-8244-81D9-3D454F8F1D0A}" name="Column7664"/>
    <tableColumn id="7665" xr3:uid="{BA4E2F6A-254A-4346-A90A-6FB35D9B2E23}" name="Column7665"/>
    <tableColumn id="7666" xr3:uid="{F439332D-688F-C14E-827C-568D439A84EC}" name="Column7666"/>
    <tableColumn id="7667" xr3:uid="{FF79A8C4-485C-7147-A644-0A5D421F50C0}" name="Column7667"/>
    <tableColumn id="7668" xr3:uid="{923AC12D-8FF1-1E48-ACA4-0090B8C37DDD}" name="Column7668"/>
    <tableColumn id="7669" xr3:uid="{520A14E8-ABFC-934E-A0A0-CB4A43635935}" name="Column7669"/>
    <tableColumn id="7670" xr3:uid="{6EE4750D-E91F-C543-A869-A8ABB627CB50}" name="Column7670"/>
    <tableColumn id="7671" xr3:uid="{C83A0D9A-7558-8345-81A8-A911D92D24E0}" name="Column7671"/>
    <tableColumn id="7672" xr3:uid="{A65F7A43-A4BA-4641-A0AA-498E9A7C8D2C}" name="Column7672"/>
    <tableColumn id="7673" xr3:uid="{2F5CCB56-5FC7-DE4D-B18C-A7E9BA7B1874}" name="Column7673"/>
    <tableColumn id="7674" xr3:uid="{4C3F606E-1088-FF4E-BB7C-2FF56AE086D3}" name="Column7674"/>
    <tableColumn id="7675" xr3:uid="{0746FD3D-6651-D14D-8834-97825D605FD5}" name="Column7675"/>
    <tableColumn id="7676" xr3:uid="{D55D19D5-4CBF-0E4D-8AAF-2DD9DA7A0BFA}" name="Column7676"/>
    <tableColumn id="7677" xr3:uid="{DA9B0B4C-7FCA-AE41-AADB-D4382BB8D9C0}" name="Column7677"/>
    <tableColumn id="7678" xr3:uid="{F459207C-CA48-B340-B6F6-81F84C472718}" name="Column7678"/>
    <tableColumn id="7679" xr3:uid="{2216B0DA-E92D-3844-9BE3-8DA769A358C9}" name="Column7679"/>
    <tableColumn id="7680" xr3:uid="{20406F6B-D531-9D49-828B-EC881D609301}" name="Column7680"/>
    <tableColumn id="7681" xr3:uid="{993CA8EA-5255-AA42-A829-DB6FE7F28589}" name="Column7681"/>
    <tableColumn id="7682" xr3:uid="{EA0597C5-779D-7F43-A30E-B1D0968F6EA2}" name="Column7682"/>
    <tableColumn id="7683" xr3:uid="{6C455FAF-AF40-8E47-A474-FC53CA9DDC56}" name="Column7683"/>
    <tableColumn id="7684" xr3:uid="{EBBD5F06-CF97-7D4C-93CD-46A634708756}" name="Column7684"/>
    <tableColumn id="7685" xr3:uid="{73D8309B-D010-324F-9C6F-579922646845}" name="Column7685"/>
    <tableColumn id="7686" xr3:uid="{F641B4B7-FF07-E64D-931E-BA2DF6633E24}" name="Column7686"/>
    <tableColumn id="7687" xr3:uid="{DA59AAAE-2CFE-E94C-8087-5A93A2C00E60}" name="Column7687"/>
    <tableColumn id="7688" xr3:uid="{4FC8D9BB-8AC2-2341-8A60-627621065A4C}" name="Column7688"/>
    <tableColumn id="7689" xr3:uid="{D57722B1-1442-BE42-BF0F-0521E0CD63C9}" name="Column7689"/>
    <tableColumn id="7690" xr3:uid="{69106600-573E-204F-87DB-EA8D6CF3A757}" name="Column7690"/>
    <tableColumn id="7691" xr3:uid="{C5E777DC-CCA8-304A-9290-473BC375D638}" name="Column7691"/>
    <tableColumn id="7692" xr3:uid="{D64B7ABA-E968-B34C-A461-FCF418CD9D97}" name="Column7692"/>
    <tableColumn id="7693" xr3:uid="{41CAFC5D-18F8-7B4A-AF55-6EB96966783C}" name="Column7693"/>
    <tableColumn id="7694" xr3:uid="{B0C4D5F9-8A14-2A4B-A550-E97BA42B510E}" name="Column7694"/>
    <tableColumn id="7695" xr3:uid="{F070453B-CC2A-A448-A92F-DED3CB7ED7ED}" name="Column7695"/>
    <tableColumn id="7696" xr3:uid="{215B71D9-08F2-3F4B-8274-679912F920B1}" name="Column7696"/>
    <tableColumn id="7697" xr3:uid="{98124AEA-4778-0E4D-9E02-7AF85115549E}" name="Column7697"/>
    <tableColumn id="7698" xr3:uid="{9E0B4541-D06E-CF41-94DC-505E9F49205C}" name="Column7698"/>
    <tableColumn id="7699" xr3:uid="{1D2C098F-947E-2547-9CA2-057394513D87}" name="Column7699"/>
    <tableColumn id="7700" xr3:uid="{93CF9A1C-7E94-8D44-936A-687B0C7FEDF7}" name="Column7700"/>
    <tableColumn id="7701" xr3:uid="{D841FEF6-31EE-8F4A-BC3F-8F67B772802F}" name="Column7701"/>
    <tableColumn id="7702" xr3:uid="{BCFBCB08-B283-B741-A04D-EFD395F96E62}" name="Column7702"/>
    <tableColumn id="7703" xr3:uid="{B28F383E-696B-754C-9CB7-C31781F4CF52}" name="Column7703"/>
    <tableColumn id="7704" xr3:uid="{E82C154B-F1A4-E047-A810-120A3E469344}" name="Column7704"/>
    <tableColumn id="7705" xr3:uid="{B3812159-97D7-944A-ACDD-95603C02B9B6}" name="Column7705"/>
    <tableColumn id="7706" xr3:uid="{5FB27FD4-301F-F64C-A4A5-22C504486DDF}" name="Column7706"/>
    <tableColumn id="7707" xr3:uid="{DFC06C52-8FDF-B84C-B11B-494D049A8864}" name="Column7707"/>
    <tableColumn id="7708" xr3:uid="{C873B201-F252-8742-A27A-9E21E686109A}" name="Column7708"/>
    <tableColumn id="7709" xr3:uid="{82D9A6C9-B5E0-144B-BF5A-912BD5A06601}" name="Column7709"/>
    <tableColumn id="7710" xr3:uid="{97F76D80-223C-0B4A-9864-97BA3B17C352}" name="Column7710"/>
    <tableColumn id="7711" xr3:uid="{427A8D09-3838-7746-8E61-29FF345D19B0}" name="Column7711"/>
    <tableColumn id="7712" xr3:uid="{1BEC9D19-3025-124B-8171-93AC94F537E0}" name="Column7712"/>
    <tableColumn id="7713" xr3:uid="{57F9A7E0-1455-2743-A4C7-882A703ABCCE}" name="Column7713"/>
    <tableColumn id="7714" xr3:uid="{B651E844-815F-3E4E-9F60-97674CA33951}" name="Column7714"/>
    <tableColumn id="7715" xr3:uid="{741DEF59-4A23-3D40-A2A2-D9108CD9B6A6}" name="Column7715"/>
    <tableColumn id="7716" xr3:uid="{6CC41DC0-3A0A-744C-9977-B4CCCD198C46}" name="Column7716"/>
    <tableColumn id="7717" xr3:uid="{75B3DC76-17AA-7149-9AAA-6145BC4AF1FF}" name="Column7717"/>
    <tableColumn id="7718" xr3:uid="{9381CA72-40DA-AA46-A98D-F8A789E9EF94}" name="Column7718"/>
    <tableColumn id="7719" xr3:uid="{71E2B38F-E8DD-5D4D-B3FC-21D1D83C4814}" name="Column7719"/>
    <tableColumn id="7720" xr3:uid="{58B14152-2297-A544-8DD2-78B9BFFA8D71}" name="Column7720"/>
    <tableColumn id="7721" xr3:uid="{DEEF80E0-B434-C24D-948D-981F8F27A29B}" name="Column7721"/>
    <tableColumn id="7722" xr3:uid="{5423A5F6-BA7A-2349-9B29-7FEDBE701FFD}" name="Column7722"/>
    <tableColumn id="7723" xr3:uid="{152FB13D-1447-8245-80F7-5187139A443E}" name="Column7723"/>
    <tableColumn id="7724" xr3:uid="{243060B4-0678-1E49-9BFE-C4ED5FDDEC79}" name="Column7724"/>
    <tableColumn id="7725" xr3:uid="{6AD89157-D6EF-F74A-924E-A4E1F68E7962}" name="Column7725"/>
    <tableColumn id="7726" xr3:uid="{A4D34451-C7AD-4B40-8F41-1FEAC75E0AA7}" name="Column7726"/>
    <tableColumn id="7727" xr3:uid="{F5DFAEDB-8FF9-074B-9D99-459F54843548}" name="Column7727"/>
    <tableColumn id="7728" xr3:uid="{E3342FDA-7EBF-5945-8EED-0A5B2E69D234}" name="Column7728"/>
    <tableColumn id="7729" xr3:uid="{BBACF4D7-28E3-F74B-A6E7-E367D907CA77}" name="Column7729"/>
    <tableColumn id="7730" xr3:uid="{8CAC9B54-1F3F-5A48-8C60-60145BC89E57}" name="Column7730"/>
    <tableColumn id="7731" xr3:uid="{30C60E2D-E27C-F647-94AA-290E0A9F3C60}" name="Column7731"/>
    <tableColumn id="7732" xr3:uid="{364BE3C9-EE5E-3741-B7EA-2C6D22CEA097}" name="Column7732"/>
    <tableColumn id="7733" xr3:uid="{7679719C-E578-9E4E-85F4-DDD4C1DDC8F5}" name="Column7733"/>
    <tableColumn id="7734" xr3:uid="{D763D062-30D8-4D46-8E7A-E718405F877B}" name="Column7734"/>
    <tableColumn id="7735" xr3:uid="{DDFA1929-25C6-AE42-AC64-3F49C9EED54C}" name="Column7735"/>
    <tableColumn id="7736" xr3:uid="{5CF8EE6F-0852-B44C-9019-58551E6C291C}" name="Column7736"/>
    <tableColumn id="7737" xr3:uid="{B1346D56-47FA-6B49-BE13-24FFC75A0D76}" name="Column7737"/>
    <tableColumn id="7738" xr3:uid="{15254944-1586-9A46-B3B0-E8D74ACCE21A}" name="Column7738"/>
    <tableColumn id="7739" xr3:uid="{48C2F0D0-9B01-DB4B-A22F-A50E82B0EBC4}" name="Column7739"/>
    <tableColumn id="7740" xr3:uid="{ADBF5D1E-39DA-C840-85D3-A1BEFC62C6CA}" name="Column7740"/>
    <tableColumn id="7741" xr3:uid="{CF9B5865-62ED-CC42-92A4-D0598591A5EF}" name="Column7741"/>
    <tableColumn id="7742" xr3:uid="{C81B4B07-6662-3F42-A36C-A0587B0E3801}" name="Column7742"/>
    <tableColumn id="7743" xr3:uid="{CFA44599-2486-E647-B5C9-C3653343D280}" name="Column7743"/>
    <tableColumn id="7744" xr3:uid="{F4746DA7-29DD-CD4A-B5A7-5F0AE49D953C}" name="Column7744"/>
    <tableColumn id="7745" xr3:uid="{CC8E3AEC-8092-8B4B-B95E-DA12C1B72B7A}" name="Column7745"/>
    <tableColumn id="7746" xr3:uid="{22B13D66-5E02-1541-A872-0F7B93FA10EA}" name="Column7746"/>
    <tableColumn id="7747" xr3:uid="{D582149F-BA94-DF49-853F-6B851A02F9A9}" name="Column7747"/>
    <tableColumn id="7748" xr3:uid="{8A51E7DE-19D7-8C46-99EC-36C8B9D49438}" name="Column7748"/>
    <tableColumn id="7749" xr3:uid="{E130A324-2708-1A40-A389-964D2C62A388}" name="Column7749"/>
    <tableColumn id="7750" xr3:uid="{448E6C8D-5FDE-B643-9E46-572E11AA1225}" name="Column7750"/>
    <tableColumn id="7751" xr3:uid="{488A9A5F-F231-C14B-8686-9AFA8183190B}" name="Column7751"/>
    <tableColumn id="7752" xr3:uid="{3519B8A1-8968-1240-85AE-AF6975C5DE92}" name="Column7752"/>
    <tableColumn id="7753" xr3:uid="{B93DA552-3976-B84E-8741-39CC5708E8B0}" name="Column7753"/>
    <tableColumn id="7754" xr3:uid="{5D96921A-04DB-1341-BC30-12319AF39B4E}" name="Column7754"/>
    <tableColumn id="7755" xr3:uid="{93AE0621-7AD9-DC45-9539-93094F86D870}" name="Column7755"/>
    <tableColumn id="7756" xr3:uid="{1D405ED1-D576-344F-882C-E145DDDEBAC5}" name="Column7756"/>
    <tableColumn id="7757" xr3:uid="{9E4507AE-269E-AC43-8A41-D86919D0B1DB}" name="Column7757"/>
    <tableColumn id="7758" xr3:uid="{B6AF3B79-248B-3743-B781-6375B8BF74D0}" name="Column7758"/>
    <tableColumn id="7759" xr3:uid="{136E0B8A-2C37-3646-840C-8C94BE649401}" name="Column7759"/>
    <tableColumn id="7760" xr3:uid="{84E894DC-486B-8542-94FC-A949997B418E}" name="Column7760"/>
    <tableColumn id="7761" xr3:uid="{357B5EFC-693E-ED40-A995-6A0D92FE3228}" name="Column7761"/>
    <tableColumn id="7762" xr3:uid="{3E6011E4-4D70-AB4A-85F0-AF1569FF58B9}" name="Column7762"/>
    <tableColumn id="7763" xr3:uid="{8FCC0CDA-C520-E54F-B0C1-19B86C9615FC}" name="Column7763"/>
    <tableColumn id="7764" xr3:uid="{818650C9-F0CD-744C-A384-CB245FD8D431}" name="Column7764"/>
    <tableColumn id="7765" xr3:uid="{2E12B6B2-272E-CE4F-9EF0-F72104D351DC}" name="Column7765"/>
    <tableColumn id="7766" xr3:uid="{1B6BB830-DA6A-054F-8148-4254CB1F7713}" name="Column7766"/>
    <tableColumn id="7767" xr3:uid="{CB68ECB0-41BB-154F-B8A6-87B846A39B3E}" name="Column7767"/>
    <tableColumn id="7768" xr3:uid="{84EAB0D4-5ABA-3644-96B2-FD6C017D4698}" name="Column7768"/>
    <tableColumn id="7769" xr3:uid="{B2E844E3-1FFD-634B-8C9A-41C4F203A67B}" name="Column7769"/>
    <tableColumn id="7770" xr3:uid="{F8D7DAFF-A27F-C449-81FA-ACA676920765}" name="Column7770"/>
    <tableColumn id="7771" xr3:uid="{738A78A9-2D1A-C547-ABB2-4E38103FAE01}" name="Column7771"/>
    <tableColumn id="7772" xr3:uid="{9F5646A3-C6D8-C74C-A8C8-60F11EC5E3A4}" name="Column7772"/>
    <tableColumn id="7773" xr3:uid="{BFDA15C4-41B2-5B40-8A80-37AFD4B6AB61}" name="Column7773"/>
    <tableColumn id="7774" xr3:uid="{69FA87BA-73D1-104C-B555-A4D78C93A7EA}" name="Column7774"/>
    <tableColumn id="7775" xr3:uid="{8C6F56FF-2D55-964B-980C-CDFBFECF461F}" name="Column7775"/>
    <tableColumn id="7776" xr3:uid="{A949B43C-6508-0348-9B49-6F90A4EA4211}" name="Column7776"/>
    <tableColumn id="7777" xr3:uid="{6A6031D3-5624-ED4D-AB0C-7F931078A53F}" name="Column7777"/>
    <tableColumn id="7778" xr3:uid="{5FB5C988-F9D6-C64F-A5C5-C3A46314067D}" name="Column7778"/>
    <tableColumn id="7779" xr3:uid="{56B0BA5D-8428-A941-85D7-5B806C124B7C}" name="Column7779"/>
    <tableColumn id="7780" xr3:uid="{16556CEC-C35D-4D44-BF6F-A4C43ACE7223}" name="Column7780"/>
    <tableColumn id="7781" xr3:uid="{A3803D86-0C03-1946-876E-A83DD2E13307}" name="Column7781"/>
    <tableColumn id="7782" xr3:uid="{AE5D05AA-6746-9E4A-ADA6-021B6BD8CE2D}" name="Column7782"/>
    <tableColumn id="7783" xr3:uid="{D2BB67F1-1934-8846-A4C7-E1CEB383EAC2}" name="Column7783"/>
    <tableColumn id="7784" xr3:uid="{85EDA860-292A-684E-96E0-7CE01F9A3844}" name="Column7784"/>
    <tableColumn id="7785" xr3:uid="{28B4E6A1-FBB9-E141-A6DE-68E283D1DAA6}" name="Column7785"/>
    <tableColumn id="7786" xr3:uid="{8FBE3B8F-A79E-F343-8103-8E1A3ED4CEB3}" name="Column7786"/>
    <tableColumn id="7787" xr3:uid="{198527FD-0E2F-8A49-B489-0DD9684031D0}" name="Column7787"/>
    <tableColumn id="7788" xr3:uid="{D8381F89-1F6E-2D4B-B996-0D8ED1759A5D}" name="Column7788"/>
    <tableColumn id="7789" xr3:uid="{6D2FD019-F56F-7F44-8586-9F78651BC610}" name="Column7789"/>
    <tableColumn id="7790" xr3:uid="{F4834237-B8CF-3B48-9EB0-F89BD19D79F8}" name="Column7790"/>
    <tableColumn id="7791" xr3:uid="{73104279-2BD1-6241-8766-5C8E418FD13D}" name="Column7791"/>
    <tableColumn id="7792" xr3:uid="{63E16487-0206-DA44-B0AE-610E83F56CE1}" name="Column7792"/>
    <tableColumn id="7793" xr3:uid="{28C2C8F6-44A5-0244-925D-E9AFDD7CFE85}" name="Column7793"/>
    <tableColumn id="7794" xr3:uid="{EEDBFA8C-D79C-AF46-9CB8-A6830F96A934}" name="Column7794"/>
    <tableColumn id="7795" xr3:uid="{75042B5D-4344-514E-A03E-369C77BCA72D}" name="Column7795"/>
    <tableColumn id="7796" xr3:uid="{7E597CA3-1274-D342-9D49-E8E73C781B8C}" name="Column7796"/>
    <tableColumn id="7797" xr3:uid="{E6DE7054-63C9-5349-9524-7535D3783AB8}" name="Column7797"/>
    <tableColumn id="7798" xr3:uid="{795BA133-E180-344C-9882-EA7E5010430A}" name="Column7798"/>
    <tableColumn id="7799" xr3:uid="{3EAAFFC1-9D1A-884C-AA25-BCEEDB834836}" name="Column7799"/>
    <tableColumn id="7800" xr3:uid="{65DF8EB9-1004-0D4E-A8EC-91B7A95E6035}" name="Column7800"/>
    <tableColumn id="7801" xr3:uid="{8AAD04CB-A3C3-614B-AB7C-038F84FC2E05}" name="Column7801"/>
    <tableColumn id="7802" xr3:uid="{A2A348F6-EA13-E74D-AF00-F35FE6C1CF37}" name="Column7802"/>
    <tableColumn id="7803" xr3:uid="{17B549E8-5318-0547-9C1F-8A71C85E828E}" name="Column7803"/>
    <tableColumn id="7804" xr3:uid="{48E74414-26F4-AF49-98D8-0776AAD79395}" name="Column7804"/>
    <tableColumn id="7805" xr3:uid="{ED45717F-122F-F648-AFDE-E24D62C152ED}" name="Column7805"/>
    <tableColumn id="7806" xr3:uid="{757C5049-024E-684C-BC73-4F7D61A6236C}" name="Column7806"/>
    <tableColumn id="7807" xr3:uid="{AD052260-1F13-C64B-9213-67CE006F540D}" name="Column7807"/>
    <tableColumn id="7808" xr3:uid="{48EDEB0D-AF4A-5C4F-94B1-6EE4A55EEA36}" name="Column7808"/>
    <tableColumn id="7809" xr3:uid="{D9CF5A9D-5361-C44F-8A13-7A1E847B8662}" name="Column7809"/>
    <tableColumn id="7810" xr3:uid="{71BD74A0-DC4F-FA47-BA97-26EE763E9F29}" name="Column7810"/>
    <tableColumn id="7811" xr3:uid="{6A0B941D-F587-CE4A-A837-9F2FC4CECBF9}" name="Column7811"/>
    <tableColumn id="7812" xr3:uid="{CA71998D-B0FC-F845-852A-A677A810492B}" name="Column7812"/>
    <tableColumn id="7813" xr3:uid="{13EA9178-3592-DD49-9D98-707991B0A139}" name="Column7813"/>
    <tableColumn id="7814" xr3:uid="{2D9BAD5B-B72F-EF49-9CE4-254046563D24}" name="Column7814"/>
    <tableColumn id="7815" xr3:uid="{EF9EB5C1-D6CB-0045-B1EF-5710FFA117A3}" name="Column7815"/>
    <tableColumn id="7816" xr3:uid="{823197E3-567A-EF40-A7A1-69C797DB87DD}" name="Column7816"/>
    <tableColumn id="7817" xr3:uid="{5E8B86B8-7844-D74E-9976-8A5938E04A15}" name="Column7817"/>
    <tableColumn id="7818" xr3:uid="{E7AF3EDB-736A-5546-B153-13FCE6463B75}" name="Column7818"/>
    <tableColumn id="7819" xr3:uid="{FD0C990B-81BB-D141-9A62-741425918EAC}" name="Column7819"/>
    <tableColumn id="7820" xr3:uid="{42B8927D-4DBA-2146-ABA8-2B3409D61AE7}" name="Column7820"/>
    <tableColumn id="7821" xr3:uid="{87073747-7A3B-5649-8F5C-14D82B10D98B}" name="Column7821"/>
    <tableColumn id="7822" xr3:uid="{D8B2C840-D586-B94F-8DFB-B04DC56A9F20}" name="Column7822"/>
    <tableColumn id="7823" xr3:uid="{0E71CFBF-AD1E-8648-9F93-32BB4AD21F58}" name="Column7823"/>
    <tableColumn id="7824" xr3:uid="{503FACE3-ABA7-E54E-B917-E984CFF99646}" name="Column7824"/>
    <tableColumn id="7825" xr3:uid="{430C9222-B4B2-9B4A-9FFD-31A3358CD74A}" name="Column7825"/>
    <tableColumn id="7826" xr3:uid="{2FE326B0-F45A-DD45-8F6B-0FA7C22C14D4}" name="Column7826"/>
    <tableColumn id="7827" xr3:uid="{37B0212E-E558-BE4D-AD94-210738C6D806}" name="Column7827"/>
    <tableColumn id="7828" xr3:uid="{67DF52B5-05DE-C847-9F68-DCFC3697B896}" name="Column7828"/>
    <tableColumn id="7829" xr3:uid="{8BFDF0C6-0F68-8E4E-ADBF-B8663E2199DB}" name="Column7829"/>
    <tableColumn id="7830" xr3:uid="{D433D081-4DE3-0146-A78B-1CE25105791A}" name="Column7830"/>
    <tableColumn id="7831" xr3:uid="{818B8D5B-C926-EC45-BF2B-76DFB0627446}" name="Column7831"/>
    <tableColumn id="7832" xr3:uid="{B3E4F579-FD7E-DD42-85BC-67B6A274D1CE}" name="Column7832"/>
    <tableColumn id="7833" xr3:uid="{134167B4-607C-8B46-B5F4-E9B5CEEB1B6C}" name="Column7833"/>
    <tableColumn id="7834" xr3:uid="{CF7E92B4-C4F5-0843-9F05-14EED3C7CC83}" name="Column7834"/>
    <tableColumn id="7835" xr3:uid="{17D691EB-987F-5C41-9425-219CC45B0653}" name="Column7835"/>
    <tableColumn id="7836" xr3:uid="{537767A1-2682-254E-94E0-FF8219513905}" name="Column7836"/>
    <tableColumn id="7837" xr3:uid="{BEFF50B5-8E31-7C46-B39B-A582E2CF7921}" name="Column7837"/>
    <tableColumn id="7838" xr3:uid="{C4B84804-04AB-5C48-9D5C-EA06D21BBACB}" name="Column7838"/>
    <tableColumn id="7839" xr3:uid="{15CFC90D-2D39-E54D-B2C1-ECCD17077F7C}" name="Column7839"/>
    <tableColumn id="7840" xr3:uid="{655BE704-3FCD-DD43-AB24-4B3407C9A1D6}" name="Column7840"/>
    <tableColumn id="7841" xr3:uid="{0E57C1DD-DD75-B148-BB02-B155AA460A20}" name="Column7841"/>
    <tableColumn id="7842" xr3:uid="{60DFD706-050C-6B40-907E-D66DB359B202}" name="Column7842"/>
    <tableColumn id="7843" xr3:uid="{B9ABA4F6-D608-5147-B4DF-F13F68872A85}" name="Column7843"/>
    <tableColumn id="7844" xr3:uid="{7ABE5670-49FB-1D4C-932A-6291FC55218E}" name="Column7844"/>
    <tableColumn id="7845" xr3:uid="{2DDDAB81-5140-804C-9681-01489FD676AC}" name="Column7845"/>
    <tableColumn id="7846" xr3:uid="{8EABBF20-64BC-FD4A-B47B-E380AC3366BE}" name="Column7846"/>
    <tableColumn id="7847" xr3:uid="{CB2D989D-3C1C-634B-A96D-541CB53845EA}" name="Column7847"/>
    <tableColumn id="7848" xr3:uid="{2E65562B-C905-D941-AF0F-5E4B0338DAB0}" name="Column7848"/>
    <tableColumn id="7849" xr3:uid="{88B878D0-5C5A-9B4E-B6E2-5AB44CB0F809}" name="Column7849"/>
    <tableColumn id="7850" xr3:uid="{5334D7C5-2B0C-D148-955B-08F895DEAFBF}" name="Column7850"/>
    <tableColumn id="7851" xr3:uid="{C0EF9F62-9F02-654F-B7B7-8DD57C1390E0}" name="Column7851"/>
    <tableColumn id="7852" xr3:uid="{30DD45A3-7E5D-8940-8C91-B0975FF9A067}" name="Column7852"/>
    <tableColumn id="7853" xr3:uid="{D8AB7F44-C58A-FC49-A580-BC3E5F3CB8DE}" name="Column7853"/>
    <tableColumn id="7854" xr3:uid="{CC7603F5-A82A-E843-9C2B-42C9E3AE15D6}" name="Column7854"/>
    <tableColumn id="7855" xr3:uid="{80CECB79-191D-024B-9B3E-1C76B9BC6BEF}" name="Column7855"/>
    <tableColumn id="7856" xr3:uid="{78BBAAAB-2408-344F-A741-3CCD452FF03B}" name="Column7856"/>
    <tableColumn id="7857" xr3:uid="{AFA32844-FA40-3040-8B5A-3B5F3D0491C4}" name="Column7857"/>
    <tableColumn id="7858" xr3:uid="{B4D5A98B-A8E0-644A-92E9-CE99E3AA8423}" name="Column7858"/>
    <tableColumn id="7859" xr3:uid="{2D87B1D1-A255-2F42-B4DA-1CC47DB0A77B}" name="Column7859"/>
    <tableColumn id="7860" xr3:uid="{21666D17-8406-EA41-B185-BE21866866EE}" name="Column7860"/>
    <tableColumn id="7861" xr3:uid="{A2373B12-DE5C-E249-AAE3-8A5EDAC5C00B}" name="Column7861"/>
    <tableColumn id="7862" xr3:uid="{915CF258-E11E-EE42-9D6A-C842C04272CD}" name="Column7862"/>
    <tableColumn id="7863" xr3:uid="{8B4A02CB-CB7B-3944-8283-138B4377F817}" name="Column7863"/>
    <tableColumn id="7864" xr3:uid="{0715E047-A14B-6F4A-8400-3C178CC37877}" name="Column7864"/>
    <tableColumn id="7865" xr3:uid="{36FD4DF2-10D5-6C4A-8530-263D398C53A9}" name="Column7865"/>
    <tableColumn id="7866" xr3:uid="{617F7221-CC06-EA47-88D3-8B106479C7CD}" name="Column7866"/>
    <tableColumn id="7867" xr3:uid="{D285F6A4-8AD6-E845-92B3-70F9476B9F89}" name="Column7867"/>
    <tableColumn id="7868" xr3:uid="{F034FD2B-E9C0-954C-87DF-B5D0DEF049CB}" name="Column7868"/>
    <tableColumn id="7869" xr3:uid="{3FE2FF3E-8584-F241-9CAF-7FD4FA62101D}" name="Column7869"/>
    <tableColumn id="7870" xr3:uid="{5DE7A21B-F683-BB45-9F8F-0431E76C2EDF}" name="Column7870"/>
    <tableColumn id="7871" xr3:uid="{B8AFD936-8935-DA4A-A7FA-1ED296B422E0}" name="Column7871"/>
    <tableColumn id="7872" xr3:uid="{F5D2801B-10DE-2B4E-8C73-B7A9731EDFFF}" name="Column7872"/>
    <tableColumn id="7873" xr3:uid="{4DBF4790-A4CD-5A4F-AD05-7FC1222CA377}" name="Column7873"/>
    <tableColumn id="7874" xr3:uid="{6E5F917E-1804-524C-80FB-66AD1BA7F79C}" name="Column7874"/>
    <tableColumn id="7875" xr3:uid="{EF41339C-D9D6-164E-A425-294BDBC075BF}" name="Column7875"/>
    <tableColumn id="7876" xr3:uid="{D9E796C6-440C-5147-81CB-9ADF7E379530}" name="Column7876"/>
    <tableColumn id="7877" xr3:uid="{93A391E2-1CD4-0E4B-9F8C-98F89F004C36}" name="Column7877"/>
    <tableColumn id="7878" xr3:uid="{7A24AEB1-29CC-B648-A465-3EFE9EF7F5DE}" name="Column7878"/>
    <tableColumn id="7879" xr3:uid="{34665C62-88E7-9C49-8E2D-F14D4445C692}" name="Column7879"/>
    <tableColumn id="7880" xr3:uid="{295D14A8-8D25-424E-878A-75A8F802B0C1}" name="Column7880"/>
    <tableColumn id="7881" xr3:uid="{D66C6309-6206-764A-90ED-20435F5F3E1A}" name="Column7881"/>
    <tableColumn id="7882" xr3:uid="{D6281780-860F-C442-85F9-0BDE81A1ABFA}" name="Column7882"/>
    <tableColumn id="7883" xr3:uid="{97BCA92E-C4FD-A044-A4AC-FD9EBC35C493}" name="Column7883"/>
    <tableColumn id="7884" xr3:uid="{CFBCFDA3-C315-B84C-8739-4AA8E057E173}" name="Column7884"/>
    <tableColumn id="7885" xr3:uid="{B8045E17-6875-E14D-B868-EE7D11D2D366}" name="Column7885"/>
    <tableColumn id="7886" xr3:uid="{27BA9353-D66A-1044-9237-10D0A74056FD}" name="Column7886"/>
    <tableColumn id="7887" xr3:uid="{95B736F7-5CA6-0E45-8A44-1F3FA4C8ADD9}" name="Column7887"/>
    <tableColumn id="7888" xr3:uid="{AA26DC47-143F-0344-8519-CAE310BE5ECB}" name="Column7888"/>
    <tableColumn id="7889" xr3:uid="{55771BBF-5AC0-724F-A6CB-E5D85B06F9F2}" name="Column7889"/>
    <tableColumn id="7890" xr3:uid="{3D06D9B7-1EEE-7942-967F-159C637E6109}" name="Column7890"/>
    <tableColumn id="7891" xr3:uid="{16200FC0-6C6D-B244-B2BE-E1AB4D5C919D}" name="Column7891"/>
    <tableColumn id="7892" xr3:uid="{5E2C94AD-E6D6-3B44-9F67-1D4D6A371082}" name="Column7892"/>
    <tableColumn id="7893" xr3:uid="{38FAFAD2-2865-B74B-BC68-1B42D73484D1}" name="Column7893"/>
    <tableColumn id="7894" xr3:uid="{F6AC308C-B6EC-9345-A8D4-850F02108355}" name="Column7894"/>
    <tableColumn id="7895" xr3:uid="{267981BD-8E61-704B-BC3B-E85EBAAF93AA}" name="Column7895"/>
    <tableColumn id="7896" xr3:uid="{11451FA9-F100-2448-A4A2-A74BFE180241}" name="Column7896"/>
    <tableColumn id="7897" xr3:uid="{A0A37EB6-2FD8-6D4B-A313-E167B1F1A4A5}" name="Column7897"/>
    <tableColumn id="7898" xr3:uid="{538F4DE9-913C-584D-8579-AEE85CD51395}" name="Column7898"/>
    <tableColumn id="7899" xr3:uid="{6E25B9B6-C06D-2746-A82F-0A942304A85B}" name="Column7899"/>
    <tableColumn id="7900" xr3:uid="{8FC238CB-98EE-7347-B32A-3B4613D52730}" name="Column7900"/>
    <tableColumn id="7901" xr3:uid="{BDF2FC21-1D28-5149-AA29-1F1C0FB6AE2C}" name="Column7901"/>
    <tableColumn id="7902" xr3:uid="{0B9D08BA-1F52-9B42-8A22-3686BC0CC162}" name="Column7902"/>
    <tableColumn id="7903" xr3:uid="{C863F3D6-554A-6E4E-BCF5-230AEEE97B66}" name="Column7903"/>
    <tableColumn id="7904" xr3:uid="{0B639C09-A526-8D4A-9885-0DBFB394D411}" name="Column7904"/>
    <tableColumn id="7905" xr3:uid="{F135CEF6-CA3E-7449-8CA5-4792A8F13513}" name="Column7905"/>
    <tableColumn id="7906" xr3:uid="{0E0FEE12-54C6-3943-9F23-CAF5177CB8F1}" name="Column7906"/>
    <tableColumn id="7907" xr3:uid="{8547B286-8F76-9344-9A1C-860E199C8D5C}" name="Column7907"/>
    <tableColumn id="7908" xr3:uid="{20803F23-63D0-6944-88CB-26026FE87198}" name="Column7908"/>
    <tableColumn id="7909" xr3:uid="{624BF0FD-BE18-534E-8717-D8F00CD8AB69}" name="Column7909"/>
    <tableColumn id="7910" xr3:uid="{803CFF82-C4F1-7342-8100-3BA3DA1C33AF}" name="Column7910"/>
    <tableColumn id="7911" xr3:uid="{EFBCCCFE-86E6-394B-AAA1-E439D085103B}" name="Column7911"/>
    <tableColumn id="7912" xr3:uid="{0562D37A-760A-2D44-A65A-62B4A333176E}" name="Column7912"/>
    <tableColumn id="7913" xr3:uid="{A9FBE7B2-0424-7444-97CB-13818764E404}" name="Column7913"/>
    <tableColumn id="7914" xr3:uid="{65ACD97D-E7D8-0B40-814B-A27D8CF1D63C}" name="Column7914"/>
    <tableColumn id="7915" xr3:uid="{86739E9E-6DBF-3844-8C17-41D369EDA52E}" name="Column7915"/>
    <tableColumn id="7916" xr3:uid="{192E41D1-AA5B-B44A-8966-045CA0DEE5EC}" name="Column7916"/>
    <tableColumn id="7917" xr3:uid="{BB0779EC-55F9-4B49-8FA8-6878AD931499}" name="Column7917"/>
    <tableColumn id="7918" xr3:uid="{05227414-3863-A040-BB03-8EC4C6A3608D}" name="Column7918"/>
    <tableColumn id="7919" xr3:uid="{D7D64C96-D685-2841-A0DC-6D884B56930F}" name="Column7919"/>
    <tableColumn id="7920" xr3:uid="{C2979C29-9E0D-7F41-A4CE-7DFE27A8608A}" name="Column7920"/>
    <tableColumn id="7921" xr3:uid="{48AB714C-9797-9947-82B7-AC59AA7661BB}" name="Column7921"/>
    <tableColumn id="7922" xr3:uid="{BADC8D7F-A6F7-7B42-AC76-E0916DF46611}" name="Column7922"/>
    <tableColumn id="7923" xr3:uid="{D60F49F5-A3B2-C243-BFFF-D9B432C0F730}" name="Column7923"/>
    <tableColumn id="7924" xr3:uid="{D4BA7B4E-6A81-4043-B27D-44991453F33E}" name="Column7924"/>
    <tableColumn id="7925" xr3:uid="{F221CB23-00A2-D543-9089-AF11E832D337}" name="Column7925"/>
    <tableColumn id="7926" xr3:uid="{0DF7B149-57C1-D84C-8E81-49F1F138FEB0}" name="Column7926"/>
    <tableColumn id="7927" xr3:uid="{EAE52D26-6945-0D4F-A3ED-C5DAF2C3496A}" name="Column7927"/>
    <tableColumn id="7928" xr3:uid="{15390C71-E331-5E44-BE1E-3228054793AC}" name="Column7928"/>
    <tableColumn id="7929" xr3:uid="{1E6480C4-364B-E940-A3B8-ADBCD932F90D}" name="Column7929"/>
    <tableColumn id="7930" xr3:uid="{1286CF0D-5385-794E-A21A-099BB333A9EC}" name="Column7930"/>
    <tableColumn id="7931" xr3:uid="{D67DB1E4-368C-1B41-8F16-0AF06AB6AF2E}" name="Column7931"/>
    <tableColumn id="7932" xr3:uid="{F8449813-0D5E-F142-ACF0-9495ED4B0AD0}" name="Column7932"/>
    <tableColumn id="7933" xr3:uid="{7078DB81-0D89-C243-B0C8-95C179B3CB24}" name="Column7933"/>
    <tableColumn id="7934" xr3:uid="{416BC74F-23BB-464C-8A1B-8932BD2304CE}" name="Column7934"/>
    <tableColumn id="7935" xr3:uid="{9BB099FD-781E-714D-AED9-A6DBA5F0F607}" name="Column7935"/>
    <tableColumn id="7936" xr3:uid="{DF066068-91F7-C545-B646-E370E43A1C17}" name="Column7936"/>
    <tableColumn id="7937" xr3:uid="{C49106C8-F5C6-5443-8B57-8966B2A087D7}" name="Column7937"/>
    <tableColumn id="7938" xr3:uid="{1471798F-1683-0F4F-BD0A-D4794695D1F4}" name="Column7938"/>
    <tableColumn id="7939" xr3:uid="{164D4B56-0F80-2149-983D-4A4889B0B78C}" name="Column7939"/>
    <tableColumn id="7940" xr3:uid="{50FE03C1-C79C-774A-8D5B-B027B1E30B23}" name="Column7940"/>
    <tableColumn id="7941" xr3:uid="{EDDCAD45-9856-1F43-A9E3-BFEA90C73BC7}" name="Column7941"/>
    <tableColumn id="7942" xr3:uid="{0BB4134C-4017-3346-991C-D7A588887C0E}" name="Column7942"/>
    <tableColumn id="7943" xr3:uid="{C30C06D5-39ED-034C-910A-CD8DA07AE112}" name="Column7943"/>
    <tableColumn id="7944" xr3:uid="{9971D7DA-4214-514D-BD62-3C62E8C63822}" name="Column7944"/>
    <tableColumn id="7945" xr3:uid="{6D111497-DF23-B54F-B42D-C795096A69B2}" name="Column7945"/>
    <tableColumn id="7946" xr3:uid="{8C64AA02-B4DF-3045-A233-8AB936DF5B0C}" name="Column7946"/>
    <tableColumn id="7947" xr3:uid="{03632904-2F10-2146-BDF0-BF43F315C5EF}" name="Column7947"/>
    <tableColumn id="7948" xr3:uid="{B1EFDA3D-E61C-6B4B-B6E1-6A8085FAF657}" name="Column7948"/>
    <tableColumn id="7949" xr3:uid="{C6080BB9-7112-A44C-9F16-476BF2CB39DE}" name="Column7949"/>
    <tableColumn id="7950" xr3:uid="{6AB45CD4-43E4-7F45-9CA6-C8F7116C10A9}" name="Column7950"/>
    <tableColumn id="7951" xr3:uid="{A7F603AA-695E-5D44-86F2-DC578BF66BF9}" name="Column7951"/>
    <tableColumn id="7952" xr3:uid="{9763C614-EB01-7F46-BDD6-FFCCD4297746}" name="Column7952"/>
    <tableColumn id="7953" xr3:uid="{5ADBCBEC-69D3-9148-BD54-D44C9544BBB2}" name="Column7953"/>
    <tableColumn id="7954" xr3:uid="{CE22133A-7B35-E749-A6E7-91004AAD5190}" name="Column7954"/>
    <tableColumn id="7955" xr3:uid="{A0D03177-718E-9643-87C6-11D9D14BB500}" name="Column7955"/>
    <tableColumn id="7956" xr3:uid="{AA721DFD-5A23-3443-8BCC-4F191A6A0033}" name="Column7956"/>
    <tableColumn id="7957" xr3:uid="{20C4E027-7CE8-A143-B294-6B43E2CB8D5A}" name="Column7957"/>
    <tableColumn id="7958" xr3:uid="{95BCC01B-A5A3-A54A-85A5-5825381A12ED}" name="Column7958"/>
    <tableColumn id="7959" xr3:uid="{227CBDEB-B8F6-B64D-90A2-B08BFE17F8D1}" name="Column7959"/>
    <tableColumn id="7960" xr3:uid="{15904051-6E7B-E040-A111-900ADC341EAB}" name="Column7960"/>
    <tableColumn id="7961" xr3:uid="{D7348FC8-A21E-7C48-8A8C-EDC649B52078}" name="Column7961"/>
    <tableColumn id="7962" xr3:uid="{12296825-36C1-5A48-86EC-73F2E8CEB12A}" name="Column7962"/>
    <tableColumn id="7963" xr3:uid="{98EDA07A-9734-0A44-A84A-2F92A5B07340}" name="Column7963"/>
    <tableColumn id="7964" xr3:uid="{641965B5-03EA-C543-8A80-5C4652BBB64C}" name="Column7964"/>
    <tableColumn id="7965" xr3:uid="{97E2EC69-9966-784F-8036-F0023890D2CE}" name="Column7965"/>
    <tableColumn id="7966" xr3:uid="{B74A70DE-0CA8-4341-8568-23DD7C4409BD}" name="Column7966"/>
    <tableColumn id="7967" xr3:uid="{3109A664-BE74-344A-9283-6E1715F31859}" name="Column7967"/>
    <tableColumn id="7968" xr3:uid="{0F8727A1-7577-C249-A851-E4F59584ABBF}" name="Column7968"/>
    <tableColumn id="7969" xr3:uid="{8DF34507-69D0-434C-BD73-2F7B5AF2DC99}" name="Column7969"/>
    <tableColumn id="7970" xr3:uid="{FC98C890-1664-374F-A49C-002201CFB0A5}" name="Column7970"/>
    <tableColumn id="7971" xr3:uid="{615F4B0F-58DF-AA4C-A650-16AF772560C8}" name="Column7971"/>
    <tableColumn id="7972" xr3:uid="{1D8FA318-62D2-0347-A01F-37A41108E3EC}" name="Column7972"/>
    <tableColumn id="7973" xr3:uid="{18B6ACA0-4EE2-074A-B5B8-EB16EB678D57}" name="Column7973"/>
    <tableColumn id="7974" xr3:uid="{CD8100B1-ED15-8D42-B9C3-C0FA26A330AC}" name="Column7974"/>
    <tableColumn id="7975" xr3:uid="{6B93E107-D8BE-8740-9542-9000457ADA31}" name="Column7975"/>
    <tableColumn id="7976" xr3:uid="{6643B722-DF56-A244-B05D-C2EF812DBB09}" name="Column7976"/>
    <tableColumn id="7977" xr3:uid="{AD767DF6-5F4C-7945-B1E6-978CDE0421D7}" name="Column7977"/>
    <tableColumn id="7978" xr3:uid="{7EDC6F65-A8FD-4648-8B54-770CD97BE217}" name="Column7978"/>
    <tableColumn id="7979" xr3:uid="{61FE9D83-5B42-124D-96D4-15A30C4359CB}" name="Column7979"/>
    <tableColumn id="7980" xr3:uid="{6EFAC5C3-F06D-A44B-93F8-6A50FEC07C58}" name="Column7980"/>
    <tableColumn id="7981" xr3:uid="{30F0D872-9EFC-BB42-BF93-0DDFD4A1D48F}" name="Column7981"/>
    <tableColumn id="7982" xr3:uid="{A2227639-C01A-E44F-A83A-E992F1D9C404}" name="Column7982"/>
    <tableColumn id="7983" xr3:uid="{57534ECA-1053-3648-8780-0AEEEDBBAC66}" name="Column7983"/>
    <tableColumn id="7984" xr3:uid="{DDDE9112-5B44-DE45-8418-1972C0DA5DA4}" name="Column7984"/>
    <tableColumn id="7985" xr3:uid="{B51C6EE6-DEAA-DE41-A796-8E2AFCDE6797}" name="Column7985"/>
    <tableColumn id="7986" xr3:uid="{C38B365E-2D66-6F49-B838-6C1F1AB5396C}" name="Column7986"/>
    <tableColumn id="7987" xr3:uid="{F9BF46B0-A0BF-C54B-BA78-2433F99F6DF3}" name="Column7987"/>
    <tableColumn id="7988" xr3:uid="{268D347C-581F-4244-83D4-3A06A345D99D}" name="Column7988"/>
    <tableColumn id="7989" xr3:uid="{50AB9463-CA2D-FD4E-86EC-C31C2B141E85}" name="Column7989"/>
    <tableColumn id="7990" xr3:uid="{BA829337-23BF-644E-88E1-6E59CCB6C606}" name="Column7990"/>
    <tableColumn id="7991" xr3:uid="{03377890-6159-1E45-B2C9-1102BC359E78}" name="Column7991"/>
    <tableColumn id="7992" xr3:uid="{AFA3ABBC-ADD7-1B42-B673-EFF7D1DA665B}" name="Column7992"/>
    <tableColumn id="7993" xr3:uid="{6FC9A21A-7FE7-D147-BF90-E1E0CD4FD0E4}" name="Column7993"/>
    <tableColumn id="7994" xr3:uid="{A0E2A90D-E3C0-D246-801D-4BA5D58C7A86}" name="Column7994"/>
    <tableColumn id="7995" xr3:uid="{D5732330-B8A9-BB45-B78E-190AF3C73048}" name="Column7995"/>
    <tableColumn id="7996" xr3:uid="{BEAC5D57-D2D2-794A-B76E-DB3F3B477257}" name="Column7996"/>
    <tableColumn id="7997" xr3:uid="{B9189677-9AA6-584A-89E9-8A4A6ECE080F}" name="Column7997"/>
    <tableColumn id="7998" xr3:uid="{0F092A3A-2AC1-CB42-AD73-9C8E641C8BA1}" name="Column7998"/>
    <tableColumn id="7999" xr3:uid="{FF1060DB-DA71-1840-B35A-5E576B7BD450}" name="Column7999"/>
    <tableColumn id="8000" xr3:uid="{024B56B2-6E9B-6E40-9702-395C8E8D21E6}" name="Column8000"/>
    <tableColumn id="8001" xr3:uid="{AEB35DEA-EB13-1B4D-8DCF-F286F1B7FD4A}" name="Column8001"/>
    <tableColumn id="8002" xr3:uid="{715E761D-C7C9-C046-B9CF-C1F38B253EA4}" name="Column8002"/>
    <tableColumn id="8003" xr3:uid="{D8CE3EA0-E755-7045-8384-D113EA5D461A}" name="Column8003"/>
    <tableColumn id="8004" xr3:uid="{780AC997-38BA-D648-98F1-D0B92921A872}" name="Column8004"/>
    <tableColumn id="8005" xr3:uid="{D0E6DFC2-B051-9D4A-83EE-EA0EB238CF01}" name="Column8005"/>
    <tableColumn id="8006" xr3:uid="{6B88CF09-60BD-9F45-B757-BDDEAD563985}" name="Column8006"/>
    <tableColumn id="8007" xr3:uid="{B2BF2202-02EB-AD47-821A-8D909A88D7C6}" name="Column8007"/>
    <tableColumn id="8008" xr3:uid="{8B28D934-8856-6646-8D4E-880853E29000}" name="Column8008"/>
    <tableColumn id="8009" xr3:uid="{47FFFCE3-2674-494C-AA94-5FD752C8BB37}" name="Column8009"/>
    <tableColumn id="8010" xr3:uid="{B5D18765-1808-6246-ABA6-56BA83827EFA}" name="Column8010"/>
    <tableColumn id="8011" xr3:uid="{3B110007-BB42-B246-A5D6-EEEC97E4C554}" name="Column8011"/>
    <tableColumn id="8012" xr3:uid="{CED9BE04-58CD-C44D-A931-6A18E2E6736C}" name="Column8012"/>
    <tableColumn id="8013" xr3:uid="{B26B2976-42CE-9F43-B793-BC93627D4475}" name="Column8013"/>
    <tableColumn id="8014" xr3:uid="{3DD91F1D-EB32-ED4E-A9C4-19167EFF4099}" name="Column8014"/>
    <tableColumn id="8015" xr3:uid="{54800ED5-1941-FF4B-B8B1-0BFB9BDE3CF0}" name="Column8015"/>
    <tableColumn id="8016" xr3:uid="{30681B90-AE3B-BE47-B903-919C8A47F4DE}" name="Column8016"/>
    <tableColumn id="8017" xr3:uid="{2FD48BA3-C3D3-2B42-855A-EDE2C90CB3F3}" name="Column8017"/>
    <tableColumn id="8018" xr3:uid="{3DAE9295-9DBD-B544-AC1C-0DC3076AD6C2}" name="Column8018"/>
    <tableColumn id="8019" xr3:uid="{E2A5B339-4C7C-BB43-8775-3993CFC5201F}" name="Column8019"/>
    <tableColumn id="8020" xr3:uid="{0D1855AD-A578-334E-ACDF-DBF80FFCB87A}" name="Column8020"/>
    <tableColumn id="8021" xr3:uid="{115975CD-7180-4347-8386-B5F9ACCA063F}" name="Column8021"/>
    <tableColumn id="8022" xr3:uid="{BA35C400-3BBA-6B42-B815-C47578C19674}" name="Column8022"/>
    <tableColumn id="8023" xr3:uid="{0F95B136-0556-FB4C-A708-697C2D36872E}" name="Column8023"/>
    <tableColumn id="8024" xr3:uid="{6FE8FB46-03AF-2F4E-A17E-A126E45721E4}" name="Column8024"/>
    <tableColumn id="8025" xr3:uid="{394BA95F-5073-2E41-8366-86293C9269D5}" name="Column8025"/>
    <tableColumn id="8026" xr3:uid="{2476A59A-4096-8249-8666-CDFE51E9152F}" name="Column8026"/>
    <tableColumn id="8027" xr3:uid="{9AB55A18-6150-0C46-97F9-149AEAF9B009}" name="Column8027"/>
    <tableColumn id="8028" xr3:uid="{F0AB4C15-122E-5F4C-B104-E412DDB12525}" name="Column8028"/>
    <tableColumn id="8029" xr3:uid="{4A5A7DC9-358E-9A4A-8D68-94BFBF230B64}" name="Column8029"/>
    <tableColumn id="8030" xr3:uid="{81F06C04-0241-CC49-BD57-BE6129EAA0CC}" name="Column8030"/>
    <tableColumn id="8031" xr3:uid="{24998C47-854C-A14E-8CB4-91174A77E986}" name="Column8031"/>
    <tableColumn id="8032" xr3:uid="{B70130EA-F291-1E45-9D28-76E5FEBB3C6A}" name="Column8032"/>
    <tableColumn id="8033" xr3:uid="{69C8E0A2-4C12-7C43-BCC9-26D36706ECE5}" name="Column8033"/>
    <tableColumn id="8034" xr3:uid="{8E6F3B3F-400A-1C4F-A088-5B378A153A88}" name="Column8034"/>
    <tableColumn id="8035" xr3:uid="{C8BB0D5E-ACE3-7045-9E78-015B25EF890D}" name="Column8035"/>
    <tableColumn id="8036" xr3:uid="{9E4E3C90-65E4-E645-BEDD-89BD7F0A05EB}" name="Column8036"/>
    <tableColumn id="8037" xr3:uid="{E87C2A5F-FBD6-0948-AFBE-74096D7ACDAA}" name="Column8037"/>
    <tableColumn id="8038" xr3:uid="{A7EA8E10-7489-F54E-BE80-C4CAE8B220E2}" name="Column8038"/>
    <tableColumn id="8039" xr3:uid="{753E1278-4DF9-E64C-AA0E-EC840FA79EDE}" name="Column8039"/>
    <tableColumn id="8040" xr3:uid="{67D3E45A-96FF-544C-8328-930416F5AEF1}" name="Column8040"/>
    <tableColumn id="8041" xr3:uid="{53D025FF-1001-664B-AF87-038BF7160399}" name="Column8041"/>
    <tableColumn id="8042" xr3:uid="{34A8529F-CE82-5C4D-89F6-75BC29205B8A}" name="Column8042"/>
    <tableColumn id="8043" xr3:uid="{38613979-E02E-D045-B4EE-63C8BAB8DC76}" name="Column8043"/>
    <tableColumn id="8044" xr3:uid="{F71CFF4E-CCCA-124D-8FD1-ED7945C11507}" name="Column8044"/>
    <tableColumn id="8045" xr3:uid="{1F9B27A4-665B-E142-92F1-CA29485A20AB}" name="Column8045"/>
    <tableColumn id="8046" xr3:uid="{6BE6DB80-CF5E-F244-A9C7-DB0B8A195E25}" name="Column8046"/>
    <tableColumn id="8047" xr3:uid="{64C374DC-BBD6-4849-A102-74F688FE77D4}" name="Column8047"/>
    <tableColumn id="8048" xr3:uid="{7653ABB9-AC4A-8D47-95A5-283FD6C504D2}" name="Column8048"/>
    <tableColumn id="8049" xr3:uid="{817EE3E4-66D5-BD4B-B28E-05A9C9C2CCDE}" name="Column8049"/>
    <tableColumn id="8050" xr3:uid="{6A6E4CF8-B14A-0549-92DF-F7F0DBCC8081}" name="Column8050"/>
    <tableColumn id="8051" xr3:uid="{6B7AF9DA-3632-3049-A8A2-F1B6E5BB677D}" name="Column8051"/>
    <tableColumn id="8052" xr3:uid="{7817BE30-8DD8-DF4C-A775-5BB962A43580}" name="Column8052"/>
    <tableColumn id="8053" xr3:uid="{550990E9-02A6-5E4A-98F2-A1E6EC2988E5}" name="Column8053"/>
    <tableColumn id="8054" xr3:uid="{5118919D-DC94-8E41-BAF4-6A56360F96BF}" name="Column8054"/>
    <tableColumn id="8055" xr3:uid="{1A2430CC-574E-6246-8FF3-68084BECDEA5}" name="Column8055"/>
    <tableColumn id="8056" xr3:uid="{CA73D31D-539C-E546-9122-9B99D61B0F37}" name="Column8056"/>
    <tableColumn id="8057" xr3:uid="{A9C0BF59-815D-5B4F-817C-E5B44FAF5B0B}" name="Column8057"/>
    <tableColumn id="8058" xr3:uid="{2B24FF35-1FB1-5440-83A1-45DB438B26BF}" name="Column8058"/>
    <tableColumn id="8059" xr3:uid="{DCC50AC5-A85F-C540-BE60-35CEEB4FFC24}" name="Column8059"/>
    <tableColumn id="8060" xr3:uid="{BD52D744-319B-A045-97E0-4DF8136D3094}" name="Column8060"/>
    <tableColumn id="8061" xr3:uid="{D6ACAF25-785E-7B43-AAC5-A340DF27EED0}" name="Column8061"/>
    <tableColumn id="8062" xr3:uid="{EB1DFA26-59BB-9D41-A7A8-552AFD79BF7F}" name="Column8062"/>
    <tableColumn id="8063" xr3:uid="{1DA6BE2E-568C-934D-A461-408994B04FDD}" name="Column8063"/>
    <tableColumn id="8064" xr3:uid="{51FF247E-5BA2-8443-8F9E-FC2DA15D17FB}" name="Column8064"/>
    <tableColumn id="8065" xr3:uid="{9E626494-B1B9-E644-9BE7-C3043BF97CAB}" name="Column8065"/>
    <tableColumn id="8066" xr3:uid="{955F35BA-7467-384D-9C61-FA0F10AA3323}" name="Column8066"/>
    <tableColumn id="8067" xr3:uid="{875C315E-CF8F-A84F-8C31-083EB0F139B7}" name="Column8067"/>
    <tableColumn id="8068" xr3:uid="{11AC0C16-0162-1B49-8053-FEC77C682FB2}" name="Column8068"/>
    <tableColumn id="8069" xr3:uid="{13C53031-FB80-4D44-A474-C4038F5DFF75}" name="Column8069"/>
    <tableColumn id="8070" xr3:uid="{562B3B81-1EA9-7740-8E99-03110E7CDE86}" name="Column8070"/>
    <tableColumn id="8071" xr3:uid="{B5483F4A-BAB4-8946-888C-86192FF2C29E}" name="Column8071"/>
    <tableColumn id="8072" xr3:uid="{61EF3766-1EAE-3743-8860-BB5E82D0A545}" name="Column8072"/>
    <tableColumn id="8073" xr3:uid="{B3C2A3D4-FF11-E644-B677-60A8CAE0D19B}" name="Column8073"/>
    <tableColumn id="8074" xr3:uid="{C753E8A0-BBE5-114C-81AA-100ABA00ACEC}" name="Column8074"/>
    <tableColumn id="8075" xr3:uid="{44F8ECFD-60A7-A549-8423-C4E0562CDD0D}" name="Column8075"/>
    <tableColumn id="8076" xr3:uid="{63661CC2-31B8-6540-B8DD-87450395A0CB}" name="Column8076"/>
    <tableColumn id="8077" xr3:uid="{A111083D-3E68-D448-872E-1EFDD0B530C2}" name="Column8077"/>
    <tableColumn id="8078" xr3:uid="{181CB225-D6B6-394D-902E-FA5C1B4A3215}" name="Column8078"/>
    <tableColumn id="8079" xr3:uid="{7F566C5F-79E1-904C-8CA6-D12CC3654B51}" name="Column8079"/>
    <tableColumn id="8080" xr3:uid="{CA46A9E8-F0FC-1C48-B990-C9118B84FA7C}" name="Column8080"/>
    <tableColumn id="8081" xr3:uid="{24F13FC0-724D-EB42-882F-1DCC5158418B}" name="Column8081"/>
    <tableColumn id="8082" xr3:uid="{0E6FCB2D-911D-AF42-BC3F-FF93C1BC46CA}" name="Column8082"/>
    <tableColumn id="8083" xr3:uid="{F3978F20-9D7D-914E-A3EC-E4BE9932995A}" name="Column8083"/>
    <tableColumn id="8084" xr3:uid="{294D3AA7-DF85-044C-BC99-8D98976BD2CE}" name="Column8084"/>
    <tableColumn id="8085" xr3:uid="{20742FF6-111F-AA42-989C-07CAF4B4B52E}" name="Column8085"/>
    <tableColumn id="8086" xr3:uid="{57093E95-C9DF-E240-B00F-31AAAE10DBFB}" name="Column8086"/>
    <tableColumn id="8087" xr3:uid="{BFE3470E-5915-2144-B15C-98DE3D296EA5}" name="Column8087"/>
    <tableColumn id="8088" xr3:uid="{C88112FE-FEA8-1248-8E09-A357E85495F0}" name="Column8088"/>
    <tableColumn id="8089" xr3:uid="{801AD721-E774-6A44-984A-F259AD823ADF}" name="Column8089"/>
    <tableColumn id="8090" xr3:uid="{26AEC170-9B24-D74A-96D2-671704BD1121}" name="Column8090"/>
    <tableColumn id="8091" xr3:uid="{1021F189-AC6E-7246-A2BF-2BDA6BAA2FED}" name="Column8091"/>
    <tableColumn id="8092" xr3:uid="{4128EA32-A560-2140-8031-56B875C066E1}" name="Column8092"/>
    <tableColumn id="8093" xr3:uid="{49EC48A8-816A-5944-BD7D-188D8DB90901}" name="Column8093"/>
    <tableColumn id="8094" xr3:uid="{D79D8838-0A92-AD4D-9BEF-42A9C0C488EE}" name="Column8094"/>
    <tableColumn id="8095" xr3:uid="{4ED9C75D-CA7C-F944-89B2-62040902680A}" name="Column8095"/>
    <tableColumn id="8096" xr3:uid="{0FB098D3-8E54-1A4B-B09C-510540211426}" name="Column8096"/>
    <tableColumn id="8097" xr3:uid="{01A4E142-F25C-4C47-BDCC-2480BDE22C61}" name="Column8097"/>
    <tableColumn id="8098" xr3:uid="{1114BF13-D108-3E4B-A5FF-2E8CEB73379C}" name="Column8098"/>
    <tableColumn id="8099" xr3:uid="{BD5F271A-AE9B-A549-9233-32383ABE63EE}" name="Column8099"/>
    <tableColumn id="8100" xr3:uid="{8059615D-1FCC-BC41-8C2C-8B4A4E7A6EAD}" name="Column8100"/>
    <tableColumn id="8101" xr3:uid="{13B5833C-5FED-DA43-9FB3-7079998B5601}" name="Column8101"/>
    <tableColumn id="8102" xr3:uid="{4F0D2E81-46D8-0A43-8EB4-F8A681ACCA7F}" name="Column8102"/>
    <tableColumn id="8103" xr3:uid="{E8C988CC-F522-6C4E-B2BF-1638624D95F0}" name="Column8103"/>
    <tableColumn id="8104" xr3:uid="{BBF6BCC1-C1AB-094B-8A02-7C869F96C3D0}" name="Column8104"/>
    <tableColumn id="8105" xr3:uid="{1E3F0F29-8A29-4647-ADC2-21B2572BBA98}" name="Column8105"/>
    <tableColumn id="8106" xr3:uid="{F2305464-D393-9347-9EE0-E28AD555FF47}" name="Column8106"/>
    <tableColumn id="8107" xr3:uid="{1E50A7D2-8790-774B-AB04-91ED72559050}" name="Column8107"/>
    <tableColumn id="8108" xr3:uid="{8A8E2FD9-117F-BE4C-B8B4-DFC537B886AF}" name="Column8108"/>
    <tableColumn id="8109" xr3:uid="{E2120387-2BC5-6B4B-BBEA-3D3C0A7D5846}" name="Column8109"/>
    <tableColumn id="8110" xr3:uid="{BA82FDC0-9B6A-3041-BF9E-CF1950D030A8}" name="Column8110"/>
    <tableColumn id="8111" xr3:uid="{D04964CC-2DA1-CF40-A02B-8134595D6678}" name="Column8111"/>
    <tableColumn id="8112" xr3:uid="{8C14AE99-2F76-5643-8795-887C9F0E426F}" name="Column8112"/>
    <tableColumn id="8113" xr3:uid="{847EE7E9-2AEA-8149-82E4-3FEE5129ED0D}" name="Column8113"/>
    <tableColumn id="8114" xr3:uid="{2C019D77-3267-FA4D-9B68-C5A228E39052}" name="Column8114"/>
    <tableColumn id="8115" xr3:uid="{CD7265ED-DF74-ED48-98E9-5674A5C44471}" name="Column8115"/>
    <tableColumn id="8116" xr3:uid="{832D233B-C839-9E4B-BAD7-593F824F6EC7}" name="Column8116"/>
    <tableColumn id="8117" xr3:uid="{40B45DC3-D1CE-FF4C-8D48-7B9622DDFF76}" name="Column8117"/>
    <tableColumn id="8118" xr3:uid="{D253E7B2-6026-4D43-8999-9E6F436F9242}" name="Column8118"/>
    <tableColumn id="8119" xr3:uid="{C6D43D43-0D7A-E046-B993-BB2E90BEA3DB}" name="Column8119"/>
    <tableColumn id="8120" xr3:uid="{CB75B860-D6A4-3347-8815-CA3F15709C30}" name="Column8120"/>
    <tableColumn id="8121" xr3:uid="{2A44E207-1D11-254D-AA64-FF014410951F}" name="Column8121"/>
    <tableColumn id="8122" xr3:uid="{A9E96C02-2A94-6D4F-8049-B78588C8A47A}" name="Column8122"/>
    <tableColumn id="8123" xr3:uid="{1C2A49DB-AD76-A147-855F-9C5E69FBE630}" name="Column8123"/>
    <tableColumn id="8124" xr3:uid="{010E80D3-2010-0945-ACF6-A3F42CDB77AC}" name="Column8124"/>
    <tableColumn id="8125" xr3:uid="{B0A85D42-161C-8D43-AAD8-09325406C0AB}" name="Column8125"/>
    <tableColumn id="8126" xr3:uid="{806A5D7D-4DBC-2A47-AF95-2C385EE05ABC}" name="Column8126"/>
    <tableColumn id="8127" xr3:uid="{6B03FB0F-006A-3548-926B-9539DC9B3F3F}" name="Column8127"/>
    <tableColumn id="8128" xr3:uid="{80CF4B29-F7A0-3B49-AAC4-31C1D345B472}" name="Column8128"/>
    <tableColumn id="8129" xr3:uid="{1BA86E50-A5D2-D542-9B15-9EC3DE5A7128}" name="Column8129"/>
    <tableColumn id="8130" xr3:uid="{B68AC1F4-D0F4-034D-AFE5-517C40A20548}" name="Column8130"/>
    <tableColumn id="8131" xr3:uid="{41544509-D748-7D47-93EE-3CFEB8E9993A}" name="Column8131"/>
    <tableColumn id="8132" xr3:uid="{B0BF857F-A25B-BF46-9F96-A84BECA4E15C}" name="Column8132"/>
    <tableColumn id="8133" xr3:uid="{F3352883-FC17-5F4D-A78E-633C40BC333B}" name="Column8133"/>
    <tableColumn id="8134" xr3:uid="{9089CEA1-6C37-AF44-94D2-D4EBE355985D}" name="Column8134"/>
    <tableColumn id="8135" xr3:uid="{B452EDEC-B373-B440-AC32-C93C20088065}" name="Column8135"/>
    <tableColumn id="8136" xr3:uid="{DE6A5B52-81CB-4D4B-AA75-B690088CB17A}" name="Column8136"/>
    <tableColumn id="8137" xr3:uid="{08F13624-A03B-754E-ABCF-4BEBAAB8A865}" name="Column8137"/>
    <tableColumn id="8138" xr3:uid="{359B5A89-A901-E141-B1F0-169940841C8C}" name="Column8138"/>
    <tableColumn id="8139" xr3:uid="{0F933736-0B75-5D44-9267-A4F571464818}" name="Column8139"/>
    <tableColumn id="8140" xr3:uid="{023FF7DD-FCC3-9843-9D56-52E7ED5C1CD1}" name="Column8140"/>
    <tableColumn id="8141" xr3:uid="{7BD6DB05-2C16-B344-AC15-FDA917EA5E2B}" name="Column8141"/>
    <tableColumn id="8142" xr3:uid="{4D32CBE4-18F5-A546-8C1E-E27156913438}" name="Column8142"/>
    <tableColumn id="8143" xr3:uid="{5B82EA3C-AF5F-1244-A1BE-D2F5E63AE790}" name="Column8143"/>
    <tableColumn id="8144" xr3:uid="{A304BA4A-A6A6-9848-A9C2-E9B80F96CBD2}" name="Column8144"/>
    <tableColumn id="8145" xr3:uid="{E9118A41-7458-FD43-AFD4-98381F256207}" name="Column8145"/>
    <tableColumn id="8146" xr3:uid="{99B3C617-6CA8-1743-AB8F-7E2F7346FECC}" name="Column8146"/>
    <tableColumn id="8147" xr3:uid="{C609D887-C16D-994D-A5AC-8A2B1DB460F7}" name="Column8147"/>
    <tableColumn id="8148" xr3:uid="{40960D14-6EDE-9D48-9498-480B42E6DE60}" name="Column8148"/>
    <tableColumn id="8149" xr3:uid="{3596D67F-0AC3-6F40-BC66-0D48B34D3E1A}" name="Column8149"/>
    <tableColumn id="8150" xr3:uid="{8F5CC4C5-5619-BB45-91E5-D371AC51088D}" name="Column8150"/>
    <tableColumn id="8151" xr3:uid="{2E137B41-FD3C-8E41-9AC9-522E4D0FD1F3}" name="Column8151"/>
    <tableColumn id="8152" xr3:uid="{45DBFCBF-E29B-FF49-B9F0-4A3F276F89F2}" name="Column8152"/>
    <tableColumn id="8153" xr3:uid="{173D8896-F85C-694C-BAC7-8F1934D36AEF}" name="Column8153"/>
    <tableColumn id="8154" xr3:uid="{25C7DC41-AC9E-A44F-A882-1F662B62B168}" name="Column8154"/>
    <tableColumn id="8155" xr3:uid="{F4B2E559-C1D9-624C-9953-6303949AF808}" name="Column8155"/>
    <tableColumn id="8156" xr3:uid="{3F334466-4C8E-A74C-B05F-0B32786CFB3D}" name="Column8156"/>
    <tableColumn id="8157" xr3:uid="{A06FAE37-0FCE-2745-9ACE-22F3CF2E900A}" name="Column8157"/>
    <tableColumn id="8158" xr3:uid="{09310997-0A1C-BE4D-9F1C-33A28D1C12FC}" name="Column8158"/>
    <tableColumn id="8159" xr3:uid="{5EE0C49A-BB98-F247-BAE1-1D8F70B16AD0}" name="Column8159"/>
    <tableColumn id="8160" xr3:uid="{0F9583C1-60B7-C541-9C2A-A6E35CF1E961}" name="Column8160"/>
    <tableColumn id="8161" xr3:uid="{9FD623A1-E2B5-2140-819A-5B8AD7CD1311}" name="Column8161"/>
    <tableColumn id="8162" xr3:uid="{2C9FDD32-AB0B-164F-B540-D7383B9FE562}" name="Column8162"/>
    <tableColumn id="8163" xr3:uid="{0A355845-6BDA-7347-A127-6ED44E1BD7B1}" name="Column8163"/>
    <tableColumn id="8164" xr3:uid="{E992DCF8-F037-C848-B3D7-9E490B5CE6A5}" name="Column8164"/>
    <tableColumn id="8165" xr3:uid="{D5B76CEF-8F1B-CF41-A455-EFE711F07134}" name="Column8165"/>
    <tableColumn id="8166" xr3:uid="{003EB2C3-2BE4-F544-8943-1110E082CEED}" name="Column8166"/>
    <tableColumn id="8167" xr3:uid="{6F10E917-9541-4947-97DE-6E8328972585}" name="Column8167"/>
    <tableColumn id="8168" xr3:uid="{F9A36DD6-6F0A-F248-8383-9FE676AEE985}" name="Column8168"/>
    <tableColumn id="8169" xr3:uid="{C36AD523-EB9B-1E4F-B13F-214695915113}" name="Column8169"/>
    <tableColumn id="8170" xr3:uid="{A6290B05-6F08-854C-BCC7-6D7E7825E84A}" name="Column8170"/>
    <tableColumn id="8171" xr3:uid="{890696C3-E648-944B-A0FB-B63992E59EA3}" name="Column8171"/>
    <tableColumn id="8172" xr3:uid="{78040E37-EE02-734E-BA88-BC1A0EF9928C}" name="Column8172"/>
    <tableColumn id="8173" xr3:uid="{3953C621-76C4-5649-BD9E-8F90BAEB6704}" name="Column8173"/>
    <tableColumn id="8174" xr3:uid="{977EDE8B-A407-BC41-83FC-E4922F3FAA28}" name="Column8174"/>
    <tableColumn id="8175" xr3:uid="{AF294031-7869-A541-A747-48B4AF052E51}" name="Column8175"/>
    <tableColumn id="8176" xr3:uid="{95C6EFE5-71D6-214E-AF07-C885EC4801B9}" name="Column8176"/>
    <tableColumn id="8177" xr3:uid="{F2B44FEC-01A7-D644-9FDA-268D69AA666E}" name="Column8177"/>
    <tableColumn id="8178" xr3:uid="{0D7C1BA6-EBCD-1A4E-867C-54A8DAA1428E}" name="Column8178"/>
    <tableColumn id="8179" xr3:uid="{D06E2ED7-8DFF-D84C-8B47-C2E8263D9BCD}" name="Column8179"/>
    <tableColumn id="8180" xr3:uid="{6C24BE3B-3675-3348-85FE-D71ED3060FCF}" name="Column8180"/>
    <tableColumn id="8181" xr3:uid="{C16E7162-871D-B94E-9C48-5648FFFBE752}" name="Column8181"/>
    <tableColumn id="8182" xr3:uid="{D42EA25E-23DD-0045-A1EB-D4EE7002B5B4}" name="Column8182"/>
    <tableColumn id="8183" xr3:uid="{26BB5ADA-505B-404A-849C-7E776421D469}" name="Column8183"/>
    <tableColumn id="8184" xr3:uid="{753339D0-B689-124B-AF98-50F73F565E87}" name="Column8184"/>
    <tableColumn id="8185" xr3:uid="{B19FD5A1-0D77-DA4D-B2F8-CEF6AB88241E}" name="Column8185"/>
    <tableColumn id="8186" xr3:uid="{C43B2B47-4F45-9A4F-BA8F-6243852B36A8}" name="Column8186"/>
    <tableColumn id="8187" xr3:uid="{1300F693-95DC-C341-9859-192E72149F78}" name="Column8187"/>
    <tableColumn id="8188" xr3:uid="{DD00C169-B903-8C47-A989-A00C37FEDF4E}" name="Column8188"/>
    <tableColumn id="8189" xr3:uid="{EC427160-77BA-3348-8B55-EF06A0D6ED19}" name="Column8189"/>
    <tableColumn id="8190" xr3:uid="{0B96E028-7EE9-3D47-9722-DC0CB7B0019B}" name="Column8190"/>
    <tableColumn id="8191" xr3:uid="{8D81C0C4-05F2-B34F-B2DA-45C5117B38EB}" name="Column8191"/>
    <tableColumn id="8192" xr3:uid="{F6D4A2E5-3390-EF4E-804B-5F5050D5D286}" name="Column8192"/>
    <tableColumn id="8193" xr3:uid="{AED13FE6-B641-DC4A-B61A-11297C86A22B}" name="Column8193"/>
    <tableColumn id="8194" xr3:uid="{EB894DAB-F456-0742-AD9A-AED8E61DC6B7}" name="Column8194"/>
    <tableColumn id="8195" xr3:uid="{273B753B-6FE6-F042-8B7E-86998B2F312D}" name="Column8195"/>
    <tableColumn id="8196" xr3:uid="{51D7C4CA-6D0E-B24D-9132-196B22426ED2}" name="Column8196"/>
    <tableColumn id="8197" xr3:uid="{B09C774F-C2AB-0A47-B07E-F0A1FDBE1E38}" name="Column8197"/>
    <tableColumn id="8198" xr3:uid="{9E76F710-908F-164F-9CF7-47BC9F618DF9}" name="Column8198"/>
    <tableColumn id="8199" xr3:uid="{FC6B0D0D-0AE6-1442-97C1-4CB6460FB09C}" name="Column8199"/>
    <tableColumn id="8200" xr3:uid="{F926DFD7-1695-0348-BF70-84D29C13D85B}" name="Column8200"/>
    <tableColumn id="8201" xr3:uid="{C7A84547-AD47-FD4C-AF11-41ED22E5629D}" name="Column8201"/>
    <tableColumn id="8202" xr3:uid="{1F777644-5B2A-9F4C-82F5-F9AF8D487D01}" name="Column8202"/>
    <tableColumn id="8203" xr3:uid="{DDD477C0-9A2E-BB4B-9095-11E998B5E4AB}" name="Column8203"/>
    <tableColumn id="8204" xr3:uid="{0F16D514-C0F1-7E45-9F75-2B705E156E08}" name="Column8204"/>
    <tableColumn id="8205" xr3:uid="{5E7A6A3E-8899-BE4E-86B1-75A57021F68E}" name="Column8205"/>
    <tableColumn id="8206" xr3:uid="{8A66E511-5BF2-F848-A921-6924013E05BD}" name="Column8206"/>
    <tableColumn id="8207" xr3:uid="{C7C8C45F-1D47-5D45-B845-A269363A86AF}" name="Column8207"/>
    <tableColumn id="8208" xr3:uid="{4C4E33AB-18C5-1540-A25D-8E27775BEAE7}" name="Column8208"/>
    <tableColumn id="8209" xr3:uid="{0F6B20D3-DD10-E44A-9699-399EDC2280CD}" name="Column8209"/>
    <tableColumn id="8210" xr3:uid="{F65B4E11-A492-C54A-9EC3-CBB4C36241D7}" name="Column8210"/>
    <tableColumn id="8211" xr3:uid="{D1261EA6-F1CC-5B4A-BA8D-39A4376AF6AC}" name="Column8211"/>
    <tableColumn id="8212" xr3:uid="{1C02A048-3A74-F647-B14B-07BC604DAF01}" name="Column8212"/>
    <tableColumn id="8213" xr3:uid="{EFE497C1-CB1A-8C42-9524-A0D503EFC5EB}" name="Column8213"/>
    <tableColumn id="8214" xr3:uid="{C479B27A-CB70-D141-BA05-8F14085434C0}" name="Column8214"/>
    <tableColumn id="8215" xr3:uid="{8E11125D-F1DA-F544-8B8D-C2E2778907E3}" name="Column8215"/>
    <tableColumn id="8216" xr3:uid="{F522D8A1-3982-1C47-B562-8FCF6AAFBC73}" name="Column8216"/>
    <tableColumn id="8217" xr3:uid="{B2DA1855-1926-8845-A4D9-6BA22892F2DC}" name="Column8217"/>
    <tableColumn id="8218" xr3:uid="{D1AB44EC-0DB4-694D-83D0-B30833AE1A29}" name="Column8218"/>
    <tableColumn id="8219" xr3:uid="{32FE94E6-4832-B147-9956-EFC74529DE78}" name="Column8219"/>
    <tableColumn id="8220" xr3:uid="{7BAEA720-7418-AD43-9C5A-0DF785F74EEE}" name="Column8220"/>
    <tableColumn id="8221" xr3:uid="{4E0D1534-9BD9-3F45-8C01-A1C92E269FC7}" name="Column8221"/>
    <tableColumn id="8222" xr3:uid="{560AE6D7-4377-804B-ABEF-8F3F4854D961}" name="Column8222"/>
    <tableColumn id="8223" xr3:uid="{4FDAAE8D-2041-BC4F-9CD8-E08A9D92322E}" name="Column8223"/>
    <tableColumn id="8224" xr3:uid="{38C31A0E-7370-204A-986F-32B9E0750A5D}" name="Column8224"/>
    <tableColumn id="8225" xr3:uid="{211574FD-0005-114D-98C0-A0B2496DE264}" name="Column8225"/>
    <tableColumn id="8226" xr3:uid="{1A4E1992-D422-FB4B-A10B-3B23AC425D6B}" name="Column8226"/>
    <tableColumn id="8227" xr3:uid="{17E71DBA-2502-7846-AC59-A8A5C65372AC}" name="Column8227"/>
    <tableColumn id="8228" xr3:uid="{752C2668-3678-474A-89D6-730F9C1F7E60}" name="Column8228"/>
    <tableColumn id="8229" xr3:uid="{826B9223-1264-DD4F-9CFB-530D365CA006}" name="Column8229"/>
    <tableColumn id="8230" xr3:uid="{5CA639A1-A7DE-614E-89DB-FABAF8C39D57}" name="Column8230"/>
    <tableColumn id="8231" xr3:uid="{DEE210B0-5FBB-AD4D-BBD6-CCDECCB587BA}" name="Column8231"/>
    <tableColumn id="8232" xr3:uid="{E098049F-FE72-E649-86C1-DF69283665E3}" name="Column8232"/>
    <tableColumn id="8233" xr3:uid="{82519C04-1A38-BE4B-BBB9-10E0CAA43005}" name="Column8233"/>
    <tableColumn id="8234" xr3:uid="{65340CB1-1CBA-7549-A6F5-94EB2F3E60CD}" name="Column8234"/>
    <tableColumn id="8235" xr3:uid="{C63EAAF3-FB93-8648-9609-7A2D670F29C8}" name="Column8235"/>
    <tableColumn id="8236" xr3:uid="{95D9235B-9704-4443-8D3F-830BF45CC308}" name="Column8236"/>
    <tableColumn id="8237" xr3:uid="{78E96627-84CB-8A4A-A890-D9C08DB9807C}" name="Column8237"/>
    <tableColumn id="8238" xr3:uid="{BDF5AE42-7ACF-D141-BAF2-976D661BC58D}" name="Column8238"/>
    <tableColumn id="8239" xr3:uid="{772D68D7-2A92-274D-9AC0-5D9C3FE8DBE6}" name="Column8239"/>
    <tableColumn id="8240" xr3:uid="{73C89CC5-B74C-EF42-AF2E-F4009810C11F}" name="Column8240"/>
    <tableColumn id="8241" xr3:uid="{8BF655B6-FDDD-A141-BA82-CCCDA5E3BC8B}" name="Column8241"/>
    <tableColumn id="8242" xr3:uid="{ABC70EE7-6A55-1C44-916C-25A00BEDD341}" name="Column8242"/>
    <tableColumn id="8243" xr3:uid="{282B1598-3243-1040-A33D-0326B56A9A5E}" name="Column8243"/>
    <tableColumn id="8244" xr3:uid="{A7074C5D-C69D-9448-BB1E-9D0A0979664A}" name="Column8244"/>
    <tableColumn id="8245" xr3:uid="{72F53801-0BBF-4F45-90A7-5CF0A0472429}" name="Column8245"/>
    <tableColumn id="8246" xr3:uid="{F5B8F342-E841-3740-9E5C-5AD695C58F07}" name="Column8246"/>
    <tableColumn id="8247" xr3:uid="{0E0BC6E7-39BB-C247-BE41-40C4CAED2AC9}" name="Column8247"/>
    <tableColumn id="8248" xr3:uid="{532F2C82-9F26-BA4F-880F-976E0C02A984}" name="Column8248"/>
    <tableColumn id="8249" xr3:uid="{D449DCB1-673E-744D-A9E5-F06437D4ECD5}" name="Column8249"/>
    <tableColumn id="8250" xr3:uid="{3090A25E-CF22-9741-B64F-556ABB90A40A}" name="Column8250"/>
    <tableColumn id="8251" xr3:uid="{F6E25D5D-82B5-1D4D-A43B-D433171C7508}" name="Column8251"/>
    <tableColumn id="8252" xr3:uid="{4CD4CA76-BF66-A548-803D-D6D5AEBC3424}" name="Column8252"/>
    <tableColumn id="8253" xr3:uid="{E890692C-41E5-5449-BD3A-5D536E92E7E8}" name="Column8253"/>
    <tableColumn id="8254" xr3:uid="{05EBD8ED-60B4-F143-9F1E-818BFB17A74A}" name="Column8254"/>
    <tableColumn id="8255" xr3:uid="{30608991-3E1D-0A4E-9CD8-A31FD1936BB6}" name="Column8255"/>
    <tableColumn id="8256" xr3:uid="{904146D2-53C7-8340-8D43-F7604FF7F993}" name="Column8256"/>
    <tableColumn id="8257" xr3:uid="{4CE2F7A8-02A1-274B-AB0C-5A214639CA33}" name="Column8257"/>
    <tableColumn id="8258" xr3:uid="{28CF306A-0A90-3A4A-B859-8239189A0F69}" name="Column8258"/>
    <tableColumn id="8259" xr3:uid="{81BAE340-6E2B-9746-AC8C-764E619C3F13}" name="Column8259"/>
    <tableColumn id="8260" xr3:uid="{5BB2F476-ED7D-BA4D-97AF-6272FD33631E}" name="Column8260"/>
    <tableColumn id="8261" xr3:uid="{56877AE6-3B4D-1D43-9684-3FC774F5A1F6}" name="Column8261"/>
    <tableColumn id="8262" xr3:uid="{5B2C52A1-30C3-D94D-AB9C-AF61B11645F1}" name="Column8262"/>
    <tableColumn id="8263" xr3:uid="{9A167B97-86EC-C349-A12D-4EB908DA9D4F}" name="Column8263"/>
    <tableColumn id="8264" xr3:uid="{65772760-7ABF-824C-BC17-FE7027553B15}" name="Column8264"/>
    <tableColumn id="8265" xr3:uid="{909A1169-1FDA-1441-AEDE-62DAAF26EB1B}" name="Column8265"/>
    <tableColumn id="8266" xr3:uid="{A67246C4-A28A-5049-A9C1-2213A4E501D0}" name="Column8266"/>
    <tableColumn id="8267" xr3:uid="{0B25C30F-5D61-884C-BCFF-C66F10CBC929}" name="Column8267"/>
    <tableColumn id="8268" xr3:uid="{1E9FAE2C-A320-C24A-B925-1FA1FD45F13E}" name="Column8268"/>
    <tableColumn id="8269" xr3:uid="{3DF1AA68-4072-5E4C-ACA6-EAB200187B30}" name="Column8269"/>
    <tableColumn id="8270" xr3:uid="{45DDCA56-ADF3-B94B-A868-0440A27B18A1}" name="Column8270"/>
    <tableColumn id="8271" xr3:uid="{380FDAE0-52D4-C54B-B6FB-FACD2DEF6D76}" name="Column8271"/>
    <tableColumn id="8272" xr3:uid="{A73652E8-496E-EF4B-9A68-4F294139F3B9}" name="Column8272"/>
    <tableColumn id="8273" xr3:uid="{36410EF2-C42F-5F4A-B119-F6D177C901CF}" name="Column8273"/>
    <tableColumn id="8274" xr3:uid="{F0F1FD22-B060-AA49-89D6-B1EB896EED3A}" name="Column8274"/>
    <tableColumn id="8275" xr3:uid="{87FC8CBE-EF2E-8140-B640-5F59771725AC}" name="Column8275"/>
    <tableColumn id="8276" xr3:uid="{6E742594-8F6D-B744-8A6D-BEF999F18DDB}" name="Column8276"/>
    <tableColumn id="8277" xr3:uid="{4EBC8C46-E20B-4F47-BF6A-4CB7F62253DC}" name="Column8277"/>
    <tableColumn id="8278" xr3:uid="{DCA72D02-F868-3C49-BCAE-1B2CC71F8E25}" name="Column8278"/>
    <tableColumn id="8279" xr3:uid="{869C7E48-BB7C-C140-B97E-2E1CC5E056E9}" name="Column8279"/>
    <tableColumn id="8280" xr3:uid="{F85020BA-F9F1-0C4F-83E7-B29BFA9F105C}" name="Column8280"/>
    <tableColumn id="8281" xr3:uid="{097252A8-30C8-3841-B0A6-B54B85A6961C}" name="Column8281"/>
    <tableColumn id="8282" xr3:uid="{50B4446A-4781-434D-9D49-14D14A0B7561}" name="Column8282"/>
    <tableColumn id="8283" xr3:uid="{09EE051B-9D44-C548-84DE-12BDB71C27C4}" name="Column8283"/>
    <tableColumn id="8284" xr3:uid="{357549D0-DC69-E749-8213-9C57EB5EEF88}" name="Column8284"/>
    <tableColumn id="8285" xr3:uid="{7A3CDE57-37AE-D04E-9709-1795F55C3DFD}" name="Column8285"/>
    <tableColumn id="8286" xr3:uid="{E601110F-43AD-E14F-8AAD-987BEF3A277A}" name="Column8286"/>
    <tableColumn id="8287" xr3:uid="{B58437BC-6B86-A945-8C5F-C723253D524A}" name="Column8287"/>
    <tableColumn id="8288" xr3:uid="{20B8CB93-7893-2349-A1A7-AA846B289129}" name="Column8288"/>
    <tableColumn id="8289" xr3:uid="{EB5B38B5-53CF-9542-8C70-C95627D13025}" name="Column8289"/>
    <tableColumn id="8290" xr3:uid="{C3BA27D5-3BFE-9840-9D14-58717BBBFEC8}" name="Column8290"/>
    <tableColumn id="8291" xr3:uid="{4DEDCB78-D7C3-3C41-BEEE-9E40E52B820A}" name="Column8291"/>
    <tableColumn id="8292" xr3:uid="{EB404C3E-D1A1-854B-B047-1FC1792A33E5}" name="Column8292"/>
    <tableColumn id="8293" xr3:uid="{1796D4EB-4DE3-564E-8E09-26A2440B1427}" name="Column8293"/>
    <tableColumn id="8294" xr3:uid="{05CEB058-EA57-D64D-94EC-D80F62080F87}" name="Column8294"/>
    <tableColumn id="8295" xr3:uid="{D7FAB953-71E4-B047-B1EC-7B22623E002C}" name="Column8295"/>
    <tableColumn id="8296" xr3:uid="{2B4DF8AE-6C17-504D-83C4-299A2CB33780}" name="Column8296"/>
    <tableColumn id="8297" xr3:uid="{6F9CDA8C-5593-DA4B-B3BE-BC3CBDB48DC5}" name="Column8297"/>
    <tableColumn id="8298" xr3:uid="{051B60EE-AD54-6E48-8E51-A193A1956306}" name="Column8298"/>
    <tableColumn id="8299" xr3:uid="{5DC65623-0B81-D647-B530-48880EB79E40}" name="Column8299"/>
    <tableColumn id="8300" xr3:uid="{0A91A5B7-0DA0-B743-B101-1C89AD147A2D}" name="Column8300"/>
    <tableColumn id="8301" xr3:uid="{B4369AEE-683E-0C4D-A6D3-32E6F3156C86}" name="Column8301"/>
    <tableColumn id="8302" xr3:uid="{8D378B5A-B69A-DA4E-A57B-D8998843B08D}" name="Column8302"/>
    <tableColumn id="8303" xr3:uid="{8E46B524-F4DD-C24A-9CB5-5E8B28D7AF99}" name="Column8303"/>
    <tableColumn id="8304" xr3:uid="{A99FF5EB-136E-A04F-A55E-172EDA70709F}" name="Column8304"/>
    <tableColumn id="8305" xr3:uid="{49653423-6E2D-C041-AB61-8D53DBE391AC}" name="Column8305"/>
    <tableColumn id="8306" xr3:uid="{0D521696-A750-1841-9D86-BFC357A6DC94}" name="Column8306"/>
    <tableColumn id="8307" xr3:uid="{E1F7C976-878D-FD43-9029-D72CCEB94F3E}" name="Column8307"/>
    <tableColumn id="8308" xr3:uid="{50602D09-639E-C14D-8980-D6760FDB0B26}" name="Column8308"/>
    <tableColumn id="8309" xr3:uid="{7B3B6021-9674-7747-83B4-D1007DFC3B71}" name="Column8309"/>
    <tableColumn id="8310" xr3:uid="{50FBEBF7-18C6-CE4C-99CB-323DC22C2BF5}" name="Column8310"/>
    <tableColumn id="8311" xr3:uid="{B38D59FA-9B06-8841-A250-575E8DF1EE69}" name="Column8311"/>
    <tableColumn id="8312" xr3:uid="{7338270E-9F6C-1246-A963-662E8034A62E}" name="Column8312"/>
    <tableColumn id="8313" xr3:uid="{1602E02E-D821-0E47-B9F2-53D527D9DFEA}" name="Column8313"/>
    <tableColumn id="8314" xr3:uid="{D01C488D-5101-C844-8450-C4E57D382F71}" name="Column8314"/>
    <tableColumn id="8315" xr3:uid="{C7250D5B-6A6A-4E4E-9D26-4E56557C11E7}" name="Column8315"/>
    <tableColumn id="8316" xr3:uid="{F31DB87C-25B8-F344-B531-8094513DC98E}" name="Column8316"/>
    <tableColumn id="8317" xr3:uid="{9C63C970-B7BB-9E41-8DE4-4D99525FFDD0}" name="Column8317"/>
    <tableColumn id="8318" xr3:uid="{68141FD0-18D0-964D-A211-DA237E58F6F8}" name="Column8318"/>
    <tableColumn id="8319" xr3:uid="{AF4215DB-57CB-E14B-9522-AE7A3BF38D3D}" name="Column8319"/>
    <tableColumn id="8320" xr3:uid="{9A914C58-1216-C74A-9027-CD3336EE2066}" name="Column8320"/>
    <tableColumn id="8321" xr3:uid="{7E183728-AD76-3A46-A751-29FF3F754D14}" name="Column8321"/>
    <tableColumn id="8322" xr3:uid="{A7336421-C422-8949-9331-A98E7A1DD512}" name="Column8322"/>
    <tableColumn id="8323" xr3:uid="{0F0444E9-0DE9-394C-AF19-4E8F01F73614}" name="Column8323"/>
    <tableColumn id="8324" xr3:uid="{6D96F169-9AD4-174A-B108-EE17CFF003B1}" name="Column8324"/>
    <tableColumn id="8325" xr3:uid="{769EA851-2509-FA4C-A087-617BD28E02DB}" name="Column8325"/>
    <tableColumn id="8326" xr3:uid="{337E4496-8962-C245-8466-8B929D104EB4}" name="Column8326"/>
    <tableColumn id="8327" xr3:uid="{4C1E42A9-115C-9943-B031-3A9B4CD88733}" name="Column8327"/>
    <tableColumn id="8328" xr3:uid="{C0170CCE-121B-BC45-ACC2-B1B8BD9DB692}" name="Column8328"/>
    <tableColumn id="8329" xr3:uid="{06E0F5FF-9BE0-6141-9AB5-8574620E8484}" name="Column8329"/>
    <tableColumn id="8330" xr3:uid="{C7C57ABD-813F-A94A-B14F-55BD2D53C26C}" name="Column8330"/>
    <tableColumn id="8331" xr3:uid="{4EBD1D3D-B79B-3947-B0AA-DF8283B2B825}" name="Column8331"/>
    <tableColumn id="8332" xr3:uid="{0165F37C-ECAD-ED4B-8DC0-F360D262CA2B}" name="Column8332"/>
    <tableColumn id="8333" xr3:uid="{2D60F938-BF70-8B40-9282-15945F708E06}" name="Column8333"/>
    <tableColumn id="8334" xr3:uid="{F5EFCFD5-53DC-C04A-9101-2F4358300484}" name="Column8334"/>
    <tableColumn id="8335" xr3:uid="{61438F72-6D7D-3A4D-B7CA-38145F7D1AE4}" name="Column8335"/>
    <tableColumn id="8336" xr3:uid="{AB3C2CA1-E56D-1246-915A-6517B6DB5FDB}" name="Column8336"/>
    <tableColumn id="8337" xr3:uid="{78DF676E-0701-8A43-B603-9B416A28C1FA}" name="Column8337"/>
    <tableColumn id="8338" xr3:uid="{7F9D14D1-E4E5-FA4F-B886-F999DDEA0591}" name="Column8338"/>
    <tableColumn id="8339" xr3:uid="{05611A41-3DB7-ED42-8766-36C37E3C640E}" name="Column8339"/>
    <tableColumn id="8340" xr3:uid="{CC8AEA56-3B00-E742-8BDC-5F3DC4F9049C}" name="Column8340"/>
    <tableColumn id="8341" xr3:uid="{458797E5-DB55-2349-8346-B93A49563CB1}" name="Column8341"/>
    <tableColumn id="8342" xr3:uid="{C459E8DC-06F5-7E4D-BC60-C558F12AAB1E}" name="Column8342"/>
    <tableColumn id="8343" xr3:uid="{42424CCB-7CB3-B846-A80A-FB055CC63552}" name="Column8343"/>
    <tableColumn id="8344" xr3:uid="{D7E96254-54E6-BE43-8287-D8217D6C7394}" name="Column8344"/>
    <tableColumn id="8345" xr3:uid="{A734E662-0232-4D48-A8BF-FC9149A790AD}" name="Column8345"/>
    <tableColumn id="8346" xr3:uid="{93850027-7399-FA46-AA19-5428E52D7E65}" name="Column8346"/>
    <tableColumn id="8347" xr3:uid="{4B15DAC3-3145-6141-9011-E457B058248F}" name="Column8347"/>
    <tableColumn id="8348" xr3:uid="{4928DBD0-E7A1-BC49-9C7E-922ECBF3691C}" name="Column8348"/>
    <tableColumn id="8349" xr3:uid="{419D1E62-7941-0E4D-9D93-A54DF42D3F96}" name="Column8349"/>
    <tableColumn id="8350" xr3:uid="{6FED90B7-9EFF-BE47-AD1A-77F7BCCFA624}" name="Column8350"/>
    <tableColumn id="8351" xr3:uid="{833B9D53-11E1-5F47-A7EC-615F9CA18DA9}" name="Column8351"/>
    <tableColumn id="8352" xr3:uid="{0C7C309E-33D0-1E42-821D-1B585B93C28C}" name="Column8352"/>
    <tableColumn id="8353" xr3:uid="{D34776F0-F8C2-E94C-B0AE-6626A10B845D}" name="Column8353"/>
    <tableColumn id="8354" xr3:uid="{2E61D96E-E76E-7C4B-AAA6-332B4A568C89}" name="Column8354"/>
    <tableColumn id="8355" xr3:uid="{12540B1E-F790-964B-A9FE-C84535AA1670}" name="Column8355"/>
    <tableColumn id="8356" xr3:uid="{C30A72D9-960D-A043-8B27-568703729219}" name="Column8356"/>
    <tableColumn id="8357" xr3:uid="{ABE45C22-4DAE-464E-B658-4A8BBC288341}" name="Column8357"/>
    <tableColumn id="8358" xr3:uid="{D4ABF3CA-AEFD-4D43-B5E9-9985A646E9CE}" name="Column8358"/>
    <tableColumn id="8359" xr3:uid="{D85D35B5-82F7-C84B-8E67-79EF9818018A}" name="Column8359"/>
    <tableColumn id="8360" xr3:uid="{147CEFCA-F739-FF43-8CD5-7346AF7BBF7C}" name="Column8360"/>
    <tableColumn id="8361" xr3:uid="{A05C6634-C3A3-BA45-8BC5-1FA98330C2CC}" name="Column8361"/>
    <tableColumn id="8362" xr3:uid="{A9F8FDFE-6A4B-5F48-8C54-2F3AEF243A59}" name="Column8362"/>
    <tableColumn id="8363" xr3:uid="{398B6ABF-00A1-9444-9618-95309D720C9A}" name="Column8363"/>
    <tableColumn id="8364" xr3:uid="{F38BF1D0-8A59-8C41-9107-BA4ED90DDB85}" name="Column8364"/>
    <tableColumn id="8365" xr3:uid="{DB450124-3D54-C746-A475-546D570D2D94}" name="Column8365"/>
    <tableColumn id="8366" xr3:uid="{9D0C6C9A-DE9E-E54C-921D-B11DA074286C}" name="Column8366"/>
    <tableColumn id="8367" xr3:uid="{C06F7E64-E2BE-4D41-98E3-9A5E4DD36D19}" name="Column8367"/>
    <tableColumn id="8368" xr3:uid="{C1201AA9-262A-4F42-8272-4A72404ACEA9}" name="Column8368"/>
    <tableColumn id="8369" xr3:uid="{6B718DE3-8BE5-FA41-9823-4B3554B4BB30}" name="Column8369"/>
    <tableColumn id="8370" xr3:uid="{7C765475-78F2-9242-9D5D-6231961C44A5}" name="Column8370"/>
    <tableColumn id="8371" xr3:uid="{7614901B-F562-014A-B222-14E795BF649D}" name="Column8371"/>
    <tableColumn id="8372" xr3:uid="{D8DD092A-C601-D345-AF61-33EA395B8615}" name="Column8372"/>
    <tableColumn id="8373" xr3:uid="{3FFE425A-CCE0-CC4A-B1D1-3456059EC5BB}" name="Column8373"/>
    <tableColumn id="8374" xr3:uid="{75BF33EA-6614-244B-BD1D-35A432B97C3D}" name="Column8374"/>
    <tableColumn id="8375" xr3:uid="{4D76F5A3-42D6-8F40-B16E-7F0D9736B5B3}" name="Column8375"/>
    <tableColumn id="8376" xr3:uid="{A0495773-1AB5-4842-BC7F-5E29CB81F04C}" name="Column8376"/>
    <tableColumn id="8377" xr3:uid="{66A04AAF-9A91-1340-A75C-4456F225E603}" name="Column8377"/>
    <tableColumn id="8378" xr3:uid="{BA879C81-0ECB-9749-B458-92C39DBE3BA5}" name="Column8378"/>
    <tableColumn id="8379" xr3:uid="{692D2E9D-D854-A347-AC83-5B3D60075300}" name="Column8379"/>
    <tableColumn id="8380" xr3:uid="{6C835504-7ABC-4C4C-9C9A-7651166A5417}" name="Column8380"/>
    <tableColumn id="8381" xr3:uid="{7C09A1AF-EEEB-6D4E-A191-5B0E572A3C93}" name="Column8381"/>
    <tableColumn id="8382" xr3:uid="{603A793C-6BF6-9647-8F64-18F837E1714C}" name="Column8382"/>
    <tableColumn id="8383" xr3:uid="{3494C6C6-5B1A-6D47-8CC3-F47F9056314F}" name="Column8383"/>
    <tableColumn id="8384" xr3:uid="{7753BF37-3CC1-7B4F-93BE-10B051440CCF}" name="Column8384"/>
    <tableColumn id="8385" xr3:uid="{D847DE7E-B375-8844-A296-E48FB1D3BFD8}" name="Column8385"/>
    <tableColumn id="8386" xr3:uid="{DD065C22-6DBC-474D-B9D4-AA911606BFD1}" name="Column8386"/>
    <tableColumn id="8387" xr3:uid="{28E9D815-2FD1-6F45-9F8F-BD12DE0B375E}" name="Column8387"/>
    <tableColumn id="8388" xr3:uid="{786A18EF-2AD2-534C-BC01-FAD976ED2FBF}" name="Column8388"/>
    <tableColumn id="8389" xr3:uid="{01C79D9D-C621-5D41-AFF0-6FCE72FBC1EF}" name="Column8389"/>
    <tableColumn id="8390" xr3:uid="{88247E31-347E-C04C-BCA8-0EFD7916217C}" name="Column8390"/>
    <tableColumn id="8391" xr3:uid="{5DFB4974-9096-5A4B-ACFF-F7E352CF75C0}" name="Column8391"/>
    <tableColumn id="8392" xr3:uid="{FFFD77C0-9320-A64D-BE59-3679C0D49602}" name="Column8392"/>
    <tableColumn id="8393" xr3:uid="{449B8159-97FC-694F-BB86-5332C3D820D6}" name="Column8393"/>
    <tableColumn id="8394" xr3:uid="{77CFD073-30F1-FF4A-8C4E-125240E12E77}" name="Column8394"/>
    <tableColumn id="8395" xr3:uid="{4942D293-6DAE-244E-B39A-9B3991B28345}" name="Column8395"/>
    <tableColumn id="8396" xr3:uid="{E185DD08-DAC5-A348-83A8-2AE3615AAC9E}" name="Column8396"/>
    <tableColumn id="8397" xr3:uid="{3C602146-EB0F-FA43-9014-AED1251C9CDE}" name="Column8397"/>
    <tableColumn id="8398" xr3:uid="{D8CA9D93-0246-A14A-A0CE-E3173A75F18A}" name="Column8398"/>
    <tableColumn id="8399" xr3:uid="{051FE1F1-A087-F543-9B79-471898F6CCB3}" name="Column8399"/>
    <tableColumn id="8400" xr3:uid="{60F6C4B9-AE27-2F40-A16C-FB7866AD1413}" name="Column8400"/>
    <tableColumn id="8401" xr3:uid="{3BDA04D5-95F3-AA48-A5B4-36BFB14D7E21}" name="Column8401"/>
    <tableColumn id="8402" xr3:uid="{F90554D7-367A-194A-9C7A-F5D081B7268F}" name="Column8402"/>
    <tableColumn id="8403" xr3:uid="{F3A82E41-6742-ED43-B72C-38EA3E453709}" name="Column8403"/>
    <tableColumn id="8404" xr3:uid="{C3B12441-E0DC-4E41-82C9-7D7A4CCEA4AD}" name="Column8404"/>
    <tableColumn id="8405" xr3:uid="{69D938A0-D0FD-7A42-865A-FD715F42D3D1}" name="Column8405"/>
    <tableColumn id="8406" xr3:uid="{02A21B9B-FDA6-EB46-AA1B-FD751CC8A0DC}" name="Column8406"/>
    <tableColumn id="8407" xr3:uid="{D40AAF4D-22FD-C34C-853B-6D0D341C309B}" name="Column8407"/>
    <tableColumn id="8408" xr3:uid="{74C71389-0931-CB49-B85E-4F01EC5207CC}" name="Column8408"/>
    <tableColumn id="8409" xr3:uid="{4D0E2EB0-605F-9141-A7EC-D21EAF8A7236}" name="Column8409"/>
    <tableColumn id="8410" xr3:uid="{FDE9EBBB-B64C-3D45-9BD2-FB52B9860C62}" name="Column8410"/>
    <tableColumn id="8411" xr3:uid="{B2CEE749-0475-D540-9B50-F05884D55D16}" name="Column8411"/>
    <tableColumn id="8412" xr3:uid="{A79D2B1B-40CC-0B49-AB60-1E182D0B7DB1}" name="Column8412"/>
    <tableColumn id="8413" xr3:uid="{0D976C10-9922-0B4F-8A56-16522E93DDC9}" name="Column8413"/>
    <tableColumn id="8414" xr3:uid="{6CD6162C-B240-2D4F-A9C1-EEDE014E95E7}" name="Column8414"/>
    <tableColumn id="8415" xr3:uid="{9903C273-F23E-5149-901F-54860FD457A7}" name="Column8415"/>
    <tableColumn id="8416" xr3:uid="{3AE39AFB-8FCF-324A-9BD7-C65C60C991BE}" name="Column8416"/>
    <tableColumn id="8417" xr3:uid="{0C40051E-036B-8047-A750-09AF29E91D19}" name="Column8417"/>
    <tableColumn id="8418" xr3:uid="{15886ABA-5FCA-8B4C-93F4-400CBA938053}" name="Column8418"/>
    <tableColumn id="8419" xr3:uid="{782628AB-F23E-3C4B-9BB3-0CC9F623CB1D}" name="Column8419"/>
    <tableColumn id="8420" xr3:uid="{6BC19522-28C3-644F-BEAF-609BDBBB2029}" name="Column8420"/>
    <tableColumn id="8421" xr3:uid="{31BDE660-8195-5F4A-B4EB-BA6422693247}" name="Column8421"/>
    <tableColumn id="8422" xr3:uid="{6C6C2E86-D529-7F4C-8B6F-C11AC0E9F445}" name="Column8422"/>
    <tableColumn id="8423" xr3:uid="{22AEA31F-5F79-B349-9DF8-160AF527E9E6}" name="Column8423"/>
    <tableColumn id="8424" xr3:uid="{BF9994A5-C63A-E24A-BBFF-A5B8201C8604}" name="Column8424"/>
    <tableColumn id="8425" xr3:uid="{3785DE80-BF41-994F-ACD4-9F22F1FDE0B7}" name="Column8425"/>
    <tableColumn id="8426" xr3:uid="{81DA36CC-58CE-3942-BFF4-AC09F8435E4F}" name="Column8426"/>
    <tableColumn id="8427" xr3:uid="{F9D88687-924A-404F-AA75-C3340B6D1A55}" name="Column8427"/>
    <tableColumn id="8428" xr3:uid="{E6610655-D6B2-534C-98C3-F0D09E8727DD}" name="Column8428"/>
    <tableColumn id="8429" xr3:uid="{96F461C9-92CF-8246-B7F9-5CC3C48DD24F}" name="Column8429"/>
    <tableColumn id="8430" xr3:uid="{34AB504F-E60B-0046-922D-84A786A9186D}" name="Column8430"/>
    <tableColumn id="8431" xr3:uid="{1FC9DBAE-D6BA-F946-B2F2-7201EE6DA1B7}" name="Column8431"/>
    <tableColumn id="8432" xr3:uid="{E2EB1F90-5FD5-0341-AEAB-9EF7E75F0A93}" name="Column8432"/>
    <tableColumn id="8433" xr3:uid="{D70267FF-DD92-7746-A74A-E7CA56BC5213}" name="Column8433"/>
    <tableColumn id="8434" xr3:uid="{DE2F1CCF-189D-3E41-AE63-FEE92C91CF98}" name="Column8434"/>
    <tableColumn id="8435" xr3:uid="{BBBE44A2-4D4F-0945-9D65-263F7FC328D1}" name="Column8435"/>
    <tableColumn id="8436" xr3:uid="{3C1BE031-9862-BA45-83C2-7206A87CCC55}" name="Column8436"/>
    <tableColumn id="8437" xr3:uid="{8BAC4BD2-A1A3-A246-B683-E39B887FAF9C}" name="Column8437"/>
    <tableColumn id="8438" xr3:uid="{5E1FD680-59D0-8C47-9F75-A226954A9AA2}" name="Column8438"/>
    <tableColumn id="8439" xr3:uid="{7A17532A-5A06-2941-B24C-6A2159C2B22B}" name="Column8439"/>
    <tableColumn id="8440" xr3:uid="{B6E3174F-0288-BB44-B890-31612368D532}" name="Column8440"/>
    <tableColumn id="8441" xr3:uid="{DCFBD1F9-251A-6D4A-B4FD-80ADCD35608D}" name="Column8441"/>
    <tableColumn id="8442" xr3:uid="{69781EB6-5B0D-7F4A-963D-403BF6B3B56A}" name="Column8442"/>
    <tableColumn id="8443" xr3:uid="{096EE681-A788-FE42-A136-A4DF8461353E}" name="Column8443"/>
    <tableColumn id="8444" xr3:uid="{48AE93BD-547A-FD4C-8864-3A595DE70390}" name="Column8444"/>
    <tableColumn id="8445" xr3:uid="{CADEF6A7-3B36-B945-8A0B-79BC6BA97D1C}" name="Column8445"/>
    <tableColumn id="8446" xr3:uid="{F80A7169-8499-A542-9B61-244983C82F26}" name="Column8446"/>
    <tableColumn id="8447" xr3:uid="{EC6D9A32-CFD2-DC48-90E3-7B4506054D8D}" name="Column8447"/>
    <tableColumn id="8448" xr3:uid="{DE0E16B1-E8D6-0E44-BCF7-626071F8E087}" name="Column8448"/>
    <tableColumn id="8449" xr3:uid="{87629708-FA69-0640-88D1-24776122D23D}" name="Column8449"/>
    <tableColumn id="8450" xr3:uid="{97D6089A-DC76-4A41-ABF7-EFA2849ABA58}" name="Column8450"/>
    <tableColumn id="8451" xr3:uid="{6A988BC4-930F-1549-8E6B-26A3811968BD}" name="Column8451"/>
    <tableColumn id="8452" xr3:uid="{BA4E8188-7D1F-1548-9CD9-842CB7A0D4A1}" name="Column8452"/>
    <tableColumn id="8453" xr3:uid="{97A4728F-EF5B-0848-8A6C-1BC2A62E413B}" name="Column8453"/>
    <tableColumn id="8454" xr3:uid="{DFD4E585-566C-284A-A646-D5C72EE5E852}" name="Column8454"/>
    <tableColumn id="8455" xr3:uid="{42AA14D2-2E77-7F4A-9D41-904113397B8E}" name="Column8455"/>
    <tableColumn id="8456" xr3:uid="{43F34B73-40A1-2646-ADA8-50FA85D05779}" name="Column8456"/>
    <tableColumn id="8457" xr3:uid="{A2FC6F96-2ADF-0247-A1FC-61F2CC5C7B90}" name="Column8457"/>
    <tableColumn id="8458" xr3:uid="{5775B291-CEB3-B24B-8924-A9F35BE292FE}" name="Column8458"/>
    <tableColumn id="8459" xr3:uid="{9D37DF22-99EC-5946-AF02-B0C1BB2C9AEF}" name="Column8459"/>
    <tableColumn id="8460" xr3:uid="{1EC94303-5C3C-4048-8633-6F8EEDA38E46}" name="Column8460"/>
    <tableColumn id="8461" xr3:uid="{969619D3-E598-9748-92AA-6F67B77F7BE7}" name="Column8461"/>
    <tableColumn id="8462" xr3:uid="{BB9E6ACC-BD68-7D4A-9E21-1FC07776F966}" name="Column8462"/>
    <tableColumn id="8463" xr3:uid="{347EAA4B-6EFC-B34F-BC06-E0DB46AA7D69}" name="Column8463"/>
    <tableColumn id="8464" xr3:uid="{AA339FA5-0094-7C40-AA29-1B7E9BD5BBCF}" name="Column8464"/>
    <tableColumn id="8465" xr3:uid="{4B8FE851-F9CC-F14C-9E8C-56D044FC0058}" name="Column8465"/>
    <tableColumn id="8466" xr3:uid="{43CB726B-0550-6A4E-96E2-15B0750A2E68}" name="Column8466"/>
    <tableColumn id="8467" xr3:uid="{7DA5AA62-FBDF-7A4C-AD48-9246A4404BB1}" name="Column8467"/>
    <tableColumn id="8468" xr3:uid="{D00FF1C7-32B1-3C47-B504-7E0B46611BDB}" name="Column8468"/>
    <tableColumn id="8469" xr3:uid="{8A3523C9-AC8D-FA43-8137-9F22347B63ED}" name="Column8469"/>
    <tableColumn id="8470" xr3:uid="{9B426608-7D0D-234C-9D01-6A46244F7B9A}" name="Column8470"/>
    <tableColumn id="8471" xr3:uid="{F70EDEAF-7320-DA45-9A74-02668864F4EF}" name="Column8471"/>
    <tableColumn id="8472" xr3:uid="{B73B9B86-4B6B-954E-A1C1-A64D4CEAE6D8}" name="Column8472"/>
    <tableColumn id="8473" xr3:uid="{5E62222B-821B-0E42-9176-DF87C313904C}" name="Column8473"/>
    <tableColumn id="8474" xr3:uid="{03683D09-4BA8-0C4D-8894-05AB2C5CA13A}" name="Column8474"/>
    <tableColumn id="8475" xr3:uid="{1B45A317-B136-9647-8186-023D443E4CC6}" name="Column8475"/>
    <tableColumn id="8476" xr3:uid="{0E05C31E-978D-294F-8EC5-71BBE5851AC3}" name="Column8476"/>
    <tableColumn id="8477" xr3:uid="{9D9B6659-A59A-7241-8C85-8D206767DDF2}" name="Column8477"/>
    <tableColumn id="8478" xr3:uid="{C94E941F-1464-034E-B9B3-E4A205B2D376}" name="Column8478"/>
    <tableColumn id="8479" xr3:uid="{D98F1AB8-8633-2340-81A9-CE485A9806EA}" name="Column8479"/>
    <tableColumn id="8480" xr3:uid="{84BC5327-B7F9-D74E-A46F-DFE776DFFCB3}" name="Column8480"/>
    <tableColumn id="8481" xr3:uid="{78A779CB-FBAE-7B40-924F-1D917B40A617}" name="Column8481"/>
    <tableColumn id="8482" xr3:uid="{34C3AD50-A96D-BB4F-8172-1C59CEA37FAE}" name="Column8482"/>
    <tableColumn id="8483" xr3:uid="{E2D103E2-AC1D-284C-8FA5-27DBA88B3B8A}" name="Column8483"/>
    <tableColumn id="8484" xr3:uid="{6606E4D7-16F4-474C-BEAC-26AAF5085E1B}" name="Column8484"/>
    <tableColumn id="8485" xr3:uid="{EB462499-2EA0-CD4C-B271-BBAB46B564E2}" name="Column8485"/>
    <tableColumn id="8486" xr3:uid="{10F910FB-5BF1-6B4D-B86C-42C7FCFEADF3}" name="Column8486"/>
    <tableColumn id="8487" xr3:uid="{E3736690-74AE-374A-94BB-C900AEA950B1}" name="Column8487"/>
    <tableColumn id="8488" xr3:uid="{B5A77545-7DF5-3743-B7F8-987DB36C8F23}" name="Column8488"/>
    <tableColumn id="8489" xr3:uid="{DBA48FF6-0E98-CB4F-98E3-B2DBC2653FA9}" name="Column8489"/>
    <tableColumn id="8490" xr3:uid="{80F6B7E3-3510-B44E-A5C7-6C48DC3E7075}" name="Column8490"/>
    <tableColumn id="8491" xr3:uid="{63079ED2-0807-AB48-B3B6-30B3EB07901B}" name="Column8491"/>
    <tableColumn id="8492" xr3:uid="{DDB2FA96-8873-4443-9A71-5EB9078144B2}" name="Column8492"/>
    <tableColumn id="8493" xr3:uid="{B77E96C7-568F-0042-9B91-A522D47AD575}" name="Column8493"/>
    <tableColumn id="8494" xr3:uid="{245AF92F-C341-534D-BC9D-3BA1E5D62531}" name="Column8494"/>
    <tableColumn id="8495" xr3:uid="{1ECF4B88-5A74-444C-BEB5-311FB497B4BA}" name="Column8495"/>
    <tableColumn id="8496" xr3:uid="{BAADDE03-8A39-A748-A4EB-7CAA581CB5C7}" name="Column8496"/>
    <tableColumn id="8497" xr3:uid="{A54C6FDC-6EAD-3349-AC5B-1F1EDA5965AF}" name="Column8497"/>
    <tableColumn id="8498" xr3:uid="{013B87C8-B783-1846-804A-2BD484A052D8}" name="Column8498"/>
    <tableColumn id="8499" xr3:uid="{8A3B189A-444C-CA42-81D5-520B6D9FFACA}" name="Column8499"/>
    <tableColumn id="8500" xr3:uid="{FD310665-1AE3-B44B-AF33-D010D75005D2}" name="Column8500"/>
    <tableColumn id="8501" xr3:uid="{4F484267-6465-6343-8DD7-F7F4731FF98B}" name="Column8501"/>
    <tableColumn id="8502" xr3:uid="{21392D10-9695-AC47-BD27-6C5919EC14C2}" name="Column8502"/>
    <tableColumn id="8503" xr3:uid="{FAA0C298-47CD-C447-B29C-0B3EFC15ADB2}" name="Column8503"/>
    <tableColumn id="8504" xr3:uid="{7B98C0CB-3139-2845-A2B9-1914BCD1DC92}" name="Column8504"/>
    <tableColumn id="8505" xr3:uid="{96CAD2B6-C7BB-C743-9865-68654270337A}" name="Column8505"/>
    <tableColumn id="8506" xr3:uid="{ED9B069F-73F6-7B44-89E7-8A1F2A27891A}" name="Column8506"/>
    <tableColumn id="8507" xr3:uid="{F369F64C-AD94-3844-B075-230E12797DF4}" name="Column8507"/>
    <tableColumn id="8508" xr3:uid="{EA6B4EB0-D566-7C42-84DE-5E66C9C1E03A}" name="Column8508"/>
    <tableColumn id="8509" xr3:uid="{303DE339-F1BA-194C-8464-C7B96F4F2EC8}" name="Column8509"/>
    <tableColumn id="8510" xr3:uid="{21AC23C5-1CAB-B442-BD24-B6E01D6E966D}" name="Column8510"/>
    <tableColumn id="8511" xr3:uid="{487AF974-00EB-D44E-B646-3A8F65A22FAF}" name="Column8511"/>
    <tableColumn id="8512" xr3:uid="{68F0507B-2B6D-314F-ACFE-17DAD0D03914}" name="Column8512"/>
    <tableColumn id="8513" xr3:uid="{870597BA-1A15-DA4A-9F42-7C0B0662CA2B}" name="Column8513"/>
    <tableColumn id="8514" xr3:uid="{F26E666B-668F-BC43-87B8-6E986BC393A0}" name="Column8514"/>
    <tableColumn id="8515" xr3:uid="{27058A52-1515-2F4F-ADA7-930D47DA7891}" name="Column8515"/>
    <tableColumn id="8516" xr3:uid="{931B903F-6816-8E47-841B-4ACE38B5749B}" name="Column8516"/>
    <tableColumn id="8517" xr3:uid="{4B91C3D7-F608-F84E-8C37-4E6D14D7D2A4}" name="Column8517"/>
    <tableColumn id="8518" xr3:uid="{CC52BF85-0138-984B-B1B3-370624666CEA}" name="Column8518"/>
    <tableColumn id="8519" xr3:uid="{2FCAA91B-46DD-1E4D-8783-751FD1A8AE00}" name="Column8519"/>
    <tableColumn id="8520" xr3:uid="{B2CA0BAE-572E-984F-AE72-A4D8D6FF8B18}" name="Column8520"/>
    <tableColumn id="8521" xr3:uid="{94864966-C205-534E-9FE5-FAA68B78C164}" name="Column8521"/>
    <tableColumn id="8522" xr3:uid="{48C2B73C-6C55-FC4B-8710-F9A0214ECBD9}" name="Column8522"/>
    <tableColumn id="8523" xr3:uid="{CCDBABA6-1771-AA41-B551-0671497C2FA9}" name="Column8523"/>
    <tableColumn id="8524" xr3:uid="{E49A4D04-C533-B642-9A59-E5F738D1E5D4}" name="Column8524"/>
    <tableColumn id="8525" xr3:uid="{1F2C7B53-7F12-BA4D-B2C7-E2BDC0422B75}" name="Column8525"/>
    <tableColumn id="8526" xr3:uid="{94E8193D-318C-D843-A5C7-209B82E50672}" name="Column8526"/>
    <tableColumn id="8527" xr3:uid="{308FD29E-2850-B944-AAC9-6A8A7B9EDB0D}" name="Column8527"/>
    <tableColumn id="8528" xr3:uid="{71CA66ED-869F-7641-BFE9-96009563B7F2}" name="Column8528"/>
    <tableColumn id="8529" xr3:uid="{1FE24F6A-D321-E343-8BD6-57D64637579C}" name="Column8529"/>
    <tableColumn id="8530" xr3:uid="{EE8FE527-DF0E-5446-BE24-A08A7AD92824}" name="Column8530"/>
    <tableColumn id="8531" xr3:uid="{8EE7D46B-25E3-0642-9A55-1776787E6F2D}" name="Column8531"/>
    <tableColumn id="8532" xr3:uid="{99A17D34-77F2-0646-B59F-C2E603CCFEBC}" name="Column8532"/>
    <tableColumn id="8533" xr3:uid="{38DB1ED7-47E2-454A-B5BB-D523CEEAB877}" name="Column8533"/>
    <tableColumn id="8534" xr3:uid="{3EFB47BC-BBDE-A948-8C86-79FADBB98578}" name="Column8534"/>
    <tableColumn id="8535" xr3:uid="{46807FDE-83A6-2B4A-AE9C-6BA75EB05CA4}" name="Column8535"/>
    <tableColumn id="8536" xr3:uid="{204B4F36-18B3-424C-8430-6F3C83625AE5}" name="Column8536"/>
    <tableColumn id="8537" xr3:uid="{736FC39B-7146-6344-BEBA-3DA214D02CB3}" name="Column8537"/>
    <tableColumn id="8538" xr3:uid="{1B9DE26E-F35B-A248-BB79-AA15215943F5}" name="Column8538"/>
    <tableColumn id="8539" xr3:uid="{88DA8948-C75F-C443-B47B-8246607DA166}" name="Column8539"/>
    <tableColumn id="8540" xr3:uid="{2F4A0A60-2844-2C4A-B134-88CDC5BA7C61}" name="Column8540"/>
    <tableColumn id="8541" xr3:uid="{91FA2DB1-9323-A546-BE0F-37ABF8A2D7B3}" name="Column8541"/>
    <tableColumn id="8542" xr3:uid="{E6D0D1D5-81DD-084A-B432-6889D9249390}" name="Column8542"/>
    <tableColumn id="8543" xr3:uid="{2AD10A78-D250-B64B-A32B-BA01D53D2715}" name="Column8543"/>
    <tableColumn id="8544" xr3:uid="{0F983A99-F555-4548-9B4A-C31AB7864CC9}" name="Column8544"/>
    <tableColumn id="8545" xr3:uid="{6D4F9D6D-765F-8140-8E3E-B804244D3154}" name="Column8545"/>
    <tableColumn id="8546" xr3:uid="{8ADF16AE-F945-B347-A7E1-77CFE28F9539}" name="Column8546"/>
    <tableColumn id="8547" xr3:uid="{3617FA02-FB7F-A74B-BFFC-3061CEE08492}" name="Column8547"/>
    <tableColumn id="8548" xr3:uid="{250634DC-7563-F646-8A5B-53D8859D040C}" name="Column8548"/>
    <tableColumn id="8549" xr3:uid="{40CF08AE-B332-3944-AD94-F148C1855BD8}" name="Column8549"/>
    <tableColumn id="8550" xr3:uid="{A96C71D7-8D32-634E-A701-DB72C7B340A3}" name="Column8550"/>
    <tableColumn id="8551" xr3:uid="{46E8E32D-EB4E-844D-953B-C041F1282A75}" name="Column8551"/>
    <tableColumn id="8552" xr3:uid="{BD995B48-41C3-E84C-8D1F-C2344CB649E7}" name="Column8552"/>
    <tableColumn id="8553" xr3:uid="{417E9E71-9D58-1844-8967-A7A5963BA857}" name="Column8553"/>
    <tableColumn id="8554" xr3:uid="{7B330A10-B3B2-B049-A695-4A8EFB704DE4}" name="Column8554"/>
    <tableColumn id="8555" xr3:uid="{6AC9E565-97BB-C74F-AEFC-C5F587685B20}" name="Column8555"/>
    <tableColumn id="8556" xr3:uid="{5A957A14-E5A8-F449-9349-45B5F8F10D6A}" name="Column8556"/>
    <tableColumn id="8557" xr3:uid="{931E4ED6-F8F7-7242-92D8-DB554B7A1883}" name="Column8557"/>
    <tableColumn id="8558" xr3:uid="{A592AE0F-4535-2E45-A512-9BA2E0AC99CA}" name="Column8558"/>
    <tableColumn id="8559" xr3:uid="{2165A39B-B7A9-074D-A977-F35A9ECD792F}" name="Column8559"/>
    <tableColumn id="8560" xr3:uid="{1FD6DE5E-AA30-484E-9A0E-2BACFA6E9788}" name="Column8560"/>
    <tableColumn id="8561" xr3:uid="{1B329A35-17B4-E642-B828-62E8F73EB9D4}" name="Column8561"/>
    <tableColumn id="8562" xr3:uid="{D372692F-A129-E742-914A-3900B8AFC048}" name="Column8562"/>
    <tableColumn id="8563" xr3:uid="{79AD52D4-76F1-AA4E-A96D-4C034BBEC23D}" name="Column8563"/>
    <tableColumn id="8564" xr3:uid="{7876D835-CA9D-D241-A4BD-4373B9F7C998}" name="Column8564"/>
    <tableColumn id="8565" xr3:uid="{4997E690-4289-8441-9EE6-EDACA3F858F1}" name="Column8565"/>
    <tableColumn id="8566" xr3:uid="{9656B35A-5002-0D43-BB18-2007559D2ED5}" name="Column8566"/>
    <tableColumn id="8567" xr3:uid="{02991ADE-C66D-1B4F-BCB4-0E6C9B53F3C8}" name="Column8567"/>
    <tableColumn id="8568" xr3:uid="{210B480A-9294-9E47-95A5-506BB0D514D4}" name="Column8568"/>
    <tableColumn id="8569" xr3:uid="{304E0ED2-3725-3646-8D38-E4E5FB14953D}" name="Column8569"/>
    <tableColumn id="8570" xr3:uid="{02735291-712A-F842-A074-3A45AC674927}" name="Column8570"/>
    <tableColumn id="8571" xr3:uid="{5FA2A23B-9E11-E04B-B9B0-52B7DF01E0DF}" name="Column8571"/>
    <tableColumn id="8572" xr3:uid="{53546E7F-8E0F-0C4F-ADD4-9C1FA3A61C53}" name="Column8572"/>
    <tableColumn id="8573" xr3:uid="{300FA1C3-3387-1044-98D3-4C6E146A2135}" name="Column8573"/>
    <tableColumn id="8574" xr3:uid="{6717591E-9DFC-6D47-B8EB-0482A2359F7F}" name="Column8574"/>
    <tableColumn id="8575" xr3:uid="{C6E185B2-C3DE-7840-8EEF-D363B06BEAAA}" name="Column8575"/>
    <tableColumn id="8576" xr3:uid="{ADFE6B62-FAE3-2545-BEEA-4E265F215BD6}" name="Column8576"/>
    <tableColumn id="8577" xr3:uid="{0D2EE4CA-5E17-9A4F-A11A-BBA12F1A946C}" name="Column8577"/>
    <tableColumn id="8578" xr3:uid="{BC4E42FC-A785-9C45-AC17-63C867FDD4B8}" name="Column8578"/>
    <tableColumn id="8579" xr3:uid="{ABD223FC-52BC-974B-A462-8D292206548E}" name="Column8579"/>
    <tableColumn id="8580" xr3:uid="{40ED8BB4-E693-5D46-BBE7-5F21683DB30D}" name="Column8580"/>
    <tableColumn id="8581" xr3:uid="{80C917A9-1356-A44B-BC59-5597019098D8}" name="Column8581"/>
    <tableColumn id="8582" xr3:uid="{3CF590A3-9282-9548-9CAC-FF735B8AE6A8}" name="Column8582"/>
    <tableColumn id="8583" xr3:uid="{0C9F58E9-25F1-7545-975C-15BE3CC9FC8F}" name="Column8583"/>
    <tableColumn id="8584" xr3:uid="{67E366DE-9399-7D43-BEB9-0989D5E83E44}" name="Column8584"/>
    <tableColumn id="8585" xr3:uid="{9C329B9C-E5B1-5D45-A365-C511D0B8ED45}" name="Column8585"/>
    <tableColumn id="8586" xr3:uid="{39CD9236-567C-7B4A-8990-DBABD22FE4F5}" name="Column8586"/>
    <tableColumn id="8587" xr3:uid="{70FD7B67-593C-7F41-BB34-874390EF34CD}" name="Column8587"/>
    <tableColumn id="8588" xr3:uid="{9425B948-103A-6C49-B085-B36366B0A34C}" name="Column8588"/>
    <tableColumn id="8589" xr3:uid="{2D0DF29B-D99D-EC4B-B718-DEF981F9D538}" name="Column8589"/>
    <tableColumn id="8590" xr3:uid="{5E3E53BB-FC4C-EC4C-AE7B-F9A96B2DA870}" name="Column8590"/>
    <tableColumn id="8591" xr3:uid="{64E04F28-63F1-2549-93DF-6ACEAD7A6403}" name="Column8591"/>
    <tableColumn id="8592" xr3:uid="{86A731E3-5E66-9C4D-BD9F-419DA3D8CAB9}" name="Column8592"/>
    <tableColumn id="8593" xr3:uid="{A934AFD3-8F73-6C40-88A8-8BE235698434}" name="Column8593"/>
    <tableColumn id="8594" xr3:uid="{166FC432-55D0-9F4E-9FE9-017EBB11CBED}" name="Column8594"/>
    <tableColumn id="8595" xr3:uid="{8B77E700-EA9D-014A-814C-2D16AEFF9BA7}" name="Column8595"/>
    <tableColumn id="8596" xr3:uid="{0771071C-A5AB-8B4F-B07D-1FC0FC1E3201}" name="Column8596"/>
    <tableColumn id="8597" xr3:uid="{29340DD7-86B5-C74E-8353-33F376F33326}" name="Column8597"/>
    <tableColumn id="8598" xr3:uid="{5FD2AB3B-C035-754C-AC40-4E2D20B6FA64}" name="Column8598"/>
    <tableColumn id="8599" xr3:uid="{929F9D2B-214A-F040-B92E-C12501DE8BE9}" name="Column8599"/>
    <tableColumn id="8600" xr3:uid="{480CFA2B-4468-7D43-B190-7BC2CB922C98}" name="Column8600"/>
    <tableColumn id="8601" xr3:uid="{A79442BB-0DDC-784D-A2D0-1C33E5008AFC}" name="Column8601"/>
    <tableColumn id="8602" xr3:uid="{9FD2C197-5D37-904D-8FED-E4993F7F9EAC}" name="Column8602"/>
    <tableColumn id="8603" xr3:uid="{B4DC47E2-3887-D846-AB20-C31E2509B3B7}" name="Column8603"/>
    <tableColumn id="8604" xr3:uid="{EB6F186D-66D8-904F-ADCD-E430C8C894AA}" name="Column8604"/>
    <tableColumn id="8605" xr3:uid="{557FCCBD-CAE2-A74C-A74A-B511065D3910}" name="Column8605"/>
    <tableColumn id="8606" xr3:uid="{6A0A9327-332C-3547-910F-5910890C285C}" name="Column8606"/>
    <tableColumn id="8607" xr3:uid="{3BFF4F78-319B-A442-90F8-38C9EB5FA7B9}" name="Column8607"/>
    <tableColumn id="8608" xr3:uid="{30358C11-FC49-384B-A354-C37D9E481458}" name="Column8608"/>
    <tableColumn id="8609" xr3:uid="{BCD49025-15A3-F04E-BD59-BDE882FA0DB6}" name="Column8609"/>
    <tableColumn id="8610" xr3:uid="{B415C441-A255-C94D-B389-9450AFE14465}" name="Column8610"/>
    <tableColumn id="8611" xr3:uid="{52CF5D26-895A-4541-B4F6-5A7ACFF35F77}" name="Column8611"/>
    <tableColumn id="8612" xr3:uid="{DE5F2D6B-996C-FD4B-AEC2-52CCD15CD385}" name="Column8612"/>
    <tableColumn id="8613" xr3:uid="{2BACE210-91D8-0248-B3CE-0B21B05C8876}" name="Column8613"/>
    <tableColumn id="8614" xr3:uid="{984F73BC-97C3-6249-9499-6CB870E2D0E4}" name="Column8614"/>
    <tableColumn id="8615" xr3:uid="{DC96C773-1E24-A047-9109-757147E89A38}" name="Column8615"/>
    <tableColumn id="8616" xr3:uid="{773FAB65-059A-DD4C-9D40-6D3990E34E52}" name="Column8616"/>
    <tableColumn id="8617" xr3:uid="{F5690D23-1B91-3A4E-ADAD-4F8D822EBAC6}" name="Column8617"/>
    <tableColumn id="8618" xr3:uid="{7786A0CD-D4F2-7A47-8BD8-03954FAADEB1}" name="Column8618"/>
    <tableColumn id="8619" xr3:uid="{F0F7A4A8-727C-804C-8122-FD5D8DD9D367}" name="Column8619"/>
    <tableColumn id="8620" xr3:uid="{B4496BBC-D51E-EC4B-AFEE-A6EB041A76D9}" name="Column8620"/>
    <tableColumn id="8621" xr3:uid="{426C35EF-DAF4-CD41-B3F0-4B80B00C0785}" name="Column8621"/>
    <tableColumn id="8622" xr3:uid="{6D540773-6030-3A4E-B692-0B27A065B5B4}" name="Column8622"/>
    <tableColumn id="8623" xr3:uid="{857854B3-1D82-7645-991D-89F1BB42A8C8}" name="Column8623"/>
    <tableColumn id="8624" xr3:uid="{52BE8BCE-5A38-2A4C-84EB-65028A87A69A}" name="Column8624"/>
    <tableColumn id="8625" xr3:uid="{406C19CB-59E6-FF47-B3E4-B279D16C2A82}" name="Column8625"/>
    <tableColumn id="8626" xr3:uid="{7EF3ECBB-D64B-CF47-8508-F097CA564A11}" name="Column8626"/>
    <tableColumn id="8627" xr3:uid="{E0582330-09B0-1A40-BDB6-EAF3ED401B5F}" name="Column8627"/>
    <tableColumn id="8628" xr3:uid="{099B22AC-8FC6-E749-BEC0-537A37AAD6B4}" name="Column8628"/>
    <tableColumn id="8629" xr3:uid="{B87396E4-0505-2046-BF5E-7C81F3394B82}" name="Column8629"/>
    <tableColumn id="8630" xr3:uid="{6A596A5A-7385-4A41-A1D9-2D2B4417355C}" name="Column8630"/>
    <tableColumn id="8631" xr3:uid="{E5137385-C3A1-6D46-9E02-25925E8785CF}" name="Column8631"/>
    <tableColumn id="8632" xr3:uid="{1FF34DE2-11E5-724F-9C90-AEFF23022252}" name="Column8632"/>
    <tableColumn id="8633" xr3:uid="{FF833441-0730-884C-B219-5B793790076B}" name="Column8633"/>
    <tableColumn id="8634" xr3:uid="{7391DC89-9EBA-614D-91AF-1BD1885335FE}" name="Column8634"/>
    <tableColumn id="8635" xr3:uid="{5870D52F-FF48-5D49-8422-1890888CA8A1}" name="Column8635"/>
    <tableColumn id="8636" xr3:uid="{FAA8B4A4-D6DE-9849-9E5B-06C28E2B8B58}" name="Column8636"/>
    <tableColumn id="8637" xr3:uid="{ACC749C8-C3A2-DB41-BB59-72D17920D687}" name="Column8637"/>
    <tableColumn id="8638" xr3:uid="{E72EAADD-9511-C947-BC3D-5CE3F62BB1D2}" name="Column8638"/>
    <tableColumn id="8639" xr3:uid="{F003A7D7-E2EA-9F44-9F1D-C272647BE6A2}" name="Column8639"/>
    <tableColumn id="8640" xr3:uid="{D8AD24F4-1E7C-F543-84E0-61BC2578A166}" name="Column8640"/>
    <tableColumn id="8641" xr3:uid="{E3C87513-4ED9-3841-9BFE-01B7CB3AC2DE}" name="Column8641"/>
    <tableColumn id="8642" xr3:uid="{7781BED3-EEB9-A34D-BB7C-F4F56B58F14F}" name="Column8642"/>
    <tableColumn id="8643" xr3:uid="{02493577-733E-3B42-8959-938A9DDC0164}" name="Column8643"/>
    <tableColumn id="8644" xr3:uid="{B66AF7AD-E02F-724F-89E7-596992779491}" name="Column8644"/>
    <tableColumn id="8645" xr3:uid="{DED72A99-7013-DD4C-B258-2EA0CDD108EA}" name="Column8645"/>
    <tableColumn id="8646" xr3:uid="{567CD475-F183-2E45-BD8E-644635C12C52}" name="Column8646"/>
    <tableColumn id="8647" xr3:uid="{DCAC7EB9-070C-584A-9137-56AC6BA296EB}" name="Column8647"/>
    <tableColumn id="8648" xr3:uid="{6F2ECC93-992F-5448-AB91-7B163F354B3B}" name="Column8648"/>
    <tableColumn id="8649" xr3:uid="{2DB08B31-4041-764A-B216-1DB3537D0D27}" name="Column8649"/>
    <tableColumn id="8650" xr3:uid="{A79A706D-3BCA-4A4E-AA6B-57F85D5D4F33}" name="Column8650"/>
    <tableColumn id="8651" xr3:uid="{A0E4D121-3157-1D4F-918C-673B016AF566}" name="Column8651"/>
    <tableColumn id="8652" xr3:uid="{DF413147-5330-1141-A8AB-4079E7111828}" name="Column8652"/>
    <tableColumn id="8653" xr3:uid="{DA32E470-9AD4-3744-A8C0-7A18F8E2EDB3}" name="Column8653"/>
    <tableColumn id="8654" xr3:uid="{45A1C75B-EF8D-FD4F-9DA6-93F5C23C71A3}" name="Column8654"/>
    <tableColumn id="8655" xr3:uid="{A049D584-0F61-FA47-A2CB-493F006FAE41}" name="Column8655"/>
    <tableColumn id="8656" xr3:uid="{B33AA369-A612-4140-8376-1336B6D7B767}" name="Column8656"/>
    <tableColumn id="8657" xr3:uid="{5B3C7E18-55B9-074D-8907-3918D3B13DA9}" name="Column8657"/>
    <tableColumn id="8658" xr3:uid="{45AE3F3F-B654-8E4C-8F40-0B9E14AAAF3F}" name="Column8658"/>
    <tableColumn id="8659" xr3:uid="{10A4E662-F046-E24E-9758-2B0B8794599D}" name="Column8659"/>
    <tableColumn id="8660" xr3:uid="{97A47F1F-34BC-C944-A051-578BC4CE71BF}" name="Column8660"/>
    <tableColumn id="8661" xr3:uid="{2AD3046B-A9AC-A344-8F09-782C787599C8}" name="Column8661"/>
    <tableColumn id="8662" xr3:uid="{F3CA9FE2-AE01-0744-A0B8-D8AF9AA202EC}" name="Column8662"/>
    <tableColumn id="8663" xr3:uid="{8D98278B-283C-494D-BFFE-F1EEC8C88AC6}" name="Column8663"/>
    <tableColumn id="8664" xr3:uid="{94845DD9-A486-2845-B0F0-EF67EAC2A736}" name="Column8664"/>
    <tableColumn id="8665" xr3:uid="{CEA487B6-106F-9F42-AD64-FE9B2F43DC38}" name="Column8665"/>
    <tableColumn id="8666" xr3:uid="{9308BC00-7CBD-3146-BD03-2024209CAB76}" name="Column8666"/>
    <tableColumn id="8667" xr3:uid="{16CD2EF3-0FF4-5D45-9047-E41CEEAAC93C}" name="Column8667"/>
    <tableColumn id="8668" xr3:uid="{F3E483B8-7F1F-7C45-984F-264832E6640A}" name="Column8668"/>
    <tableColumn id="8669" xr3:uid="{FB62EA43-4A3B-FD4F-9C85-B7193A417EF5}" name="Column8669"/>
    <tableColumn id="8670" xr3:uid="{E5620A25-9DFB-5249-9FB5-EC375F2D3F54}" name="Column8670"/>
    <tableColumn id="8671" xr3:uid="{3D2A9D21-3987-0242-A907-DF03D18769CA}" name="Column8671"/>
    <tableColumn id="8672" xr3:uid="{A622A8DE-2D2F-A147-A0BF-780A9FB6AA03}" name="Column8672"/>
    <tableColumn id="8673" xr3:uid="{5027B626-378A-3A4D-84ED-800632CE4EC1}" name="Column8673"/>
    <tableColumn id="8674" xr3:uid="{2988ECED-77D8-FE41-A76C-C17D7B8CBFF2}" name="Column8674"/>
    <tableColumn id="8675" xr3:uid="{66B1F1C0-DA7C-454E-A3A5-F57178938883}" name="Column8675"/>
    <tableColumn id="8676" xr3:uid="{A2D36C1D-7057-CF4E-A907-E55F88AB922A}" name="Column8676"/>
    <tableColumn id="8677" xr3:uid="{043BF87A-D990-9C4B-8D77-3093F51A3C20}" name="Column8677"/>
    <tableColumn id="8678" xr3:uid="{39B07263-6D51-E843-9932-1400925B7ED8}" name="Column8678"/>
    <tableColumn id="8679" xr3:uid="{D79D9B9B-947E-F843-9C28-949CBC578131}" name="Column8679"/>
    <tableColumn id="8680" xr3:uid="{86049D72-BF82-B145-B34B-96ED51DF6E5F}" name="Column8680"/>
    <tableColumn id="8681" xr3:uid="{85789714-74D6-1F41-8224-4E563C58B5F2}" name="Column8681"/>
    <tableColumn id="8682" xr3:uid="{E2912C24-8956-E041-85EB-7B24729865BD}" name="Column8682"/>
    <tableColumn id="8683" xr3:uid="{D136656B-3CCD-6741-B044-30FDE37CB848}" name="Column8683"/>
    <tableColumn id="8684" xr3:uid="{ADE097A9-0116-8A4F-BEA5-7784F7CCE84B}" name="Column8684"/>
    <tableColumn id="8685" xr3:uid="{656BE0A7-4475-0C47-B77C-E4179D957C56}" name="Column8685"/>
    <tableColumn id="8686" xr3:uid="{CCDCFE8A-C1C6-994B-803D-A35BBDD10EA0}" name="Column8686"/>
    <tableColumn id="8687" xr3:uid="{F2ADC145-16E2-C948-BFBE-77320743D336}" name="Column8687"/>
    <tableColumn id="8688" xr3:uid="{1CABD457-F880-4B47-852A-12B05399F962}" name="Column8688"/>
    <tableColumn id="8689" xr3:uid="{82DF1834-095B-3E43-BEC3-4035E11CD6E7}" name="Column8689"/>
    <tableColumn id="8690" xr3:uid="{053DCD34-FD77-B649-B294-121AC6014238}" name="Column8690"/>
    <tableColumn id="8691" xr3:uid="{FBCCB471-1B11-DD4E-9AC3-6BBD1B5ED797}" name="Column8691"/>
    <tableColumn id="8692" xr3:uid="{5215377C-D9B4-5249-97E0-82165EBBCA98}" name="Column8692"/>
    <tableColumn id="8693" xr3:uid="{0D2BEBCC-0881-554C-838B-1CBACC9A65CF}" name="Column8693"/>
    <tableColumn id="8694" xr3:uid="{AD6338C3-6B5C-C847-8959-B23B6173959F}" name="Column8694"/>
    <tableColumn id="8695" xr3:uid="{6B445C3D-D6BD-1743-A96A-7C43493DECF1}" name="Column8695"/>
    <tableColumn id="8696" xr3:uid="{A8F17F23-6CBD-C849-AB8E-BB2F3A331DEC}" name="Column8696"/>
    <tableColumn id="8697" xr3:uid="{653409EF-DE39-A448-8B11-F7056B044B93}" name="Column8697"/>
    <tableColumn id="8698" xr3:uid="{E2BEE40A-85CC-3D4A-B909-5A23A78CA2B0}" name="Column8698"/>
    <tableColumn id="8699" xr3:uid="{5B8B715B-F2B4-C145-8D12-AD8FD0A8E5EC}" name="Column8699"/>
    <tableColumn id="8700" xr3:uid="{6CF0DC4E-4952-D442-8C3C-F37FF12CF030}" name="Column8700"/>
    <tableColumn id="8701" xr3:uid="{C7DC41BA-26FC-1B44-B37E-DF8C805668F7}" name="Column8701"/>
    <tableColumn id="8702" xr3:uid="{80299083-40D5-DC4E-987B-8F3951E4CD71}" name="Column8702"/>
    <tableColumn id="8703" xr3:uid="{70CAA8A5-B555-C44C-879D-57EA5F162EE7}" name="Column8703"/>
    <tableColumn id="8704" xr3:uid="{694AD273-05D5-CC49-B9EE-83144A762D92}" name="Column8704"/>
    <tableColumn id="8705" xr3:uid="{15F9490E-794F-DD4F-839D-DDBDFBE61B55}" name="Column8705"/>
    <tableColumn id="8706" xr3:uid="{E7C7BDFA-4CC0-334B-82AF-6336183592C8}" name="Column8706"/>
    <tableColumn id="8707" xr3:uid="{0B241358-4B57-2248-A4BC-41425ADD99F4}" name="Column8707"/>
    <tableColumn id="8708" xr3:uid="{A65CCA73-8C3E-FC43-A279-037FDA38752D}" name="Column8708"/>
    <tableColumn id="8709" xr3:uid="{E4F9E170-D2EF-BB4C-83E6-661BD135A638}" name="Column8709"/>
    <tableColumn id="8710" xr3:uid="{E6218DAB-339D-0B4C-B888-FABD74B565AC}" name="Column8710"/>
    <tableColumn id="8711" xr3:uid="{AC9EBD6A-323C-A74E-AF66-773583EE9CE3}" name="Column8711"/>
    <tableColumn id="8712" xr3:uid="{08C2F8CC-AB6E-034D-B2B1-497E20825E3F}" name="Column8712"/>
    <tableColumn id="8713" xr3:uid="{B44E0B16-2697-B949-8572-4B72CFCBA332}" name="Column8713"/>
    <tableColumn id="8714" xr3:uid="{F96742B4-8ACA-AD4D-AAC8-791B5D724441}" name="Column8714"/>
    <tableColumn id="8715" xr3:uid="{BC1A844D-CD71-D041-B621-63D3A1BDAEDA}" name="Column8715"/>
    <tableColumn id="8716" xr3:uid="{1AC3FE1B-A144-0E46-B05D-608BE1C82EF8}" name="Column8716"/>
    <tableColumn id="8717" xr3:uid="{D9940804-3DC6-5646-BCF6-D920ADB835FA}" name="Column8717"/>
    <tableColumn id="8718" xr3:uid="{574D41A4-73CB-BC4C-AD8C-F235F71FE154}" name="Column8718"/>
    <tableColumn id="8719" xr3:uid="{68D6A6C4-E139-EB4E-9D67-9B8F3A3B4B0A}" name="Column8719"/>
    <tableColumn id="8720" xr3:uid="{B56DCFA4-D5F4-1B4C-A799-8CC831E80538}" name="Column8720"/>
    <tableColumn id="8721" xr3:uid="{2538F3EC-2C9D-0749-A783-06D72C399B05}" name="Column8721"/>
    <tableColumn id="8722" xr3:uid="{CAC6E7DE-7479-FD46-A7B5-996B377C92CA}" name="Column8722"/>
    <tableColumn id="8723" xr3:uid="{15A83D83-7431-8F4E-808A-665549B511B1}" name="Column8723"/>
    <tableColumn id="8724" xr3:uid="{310D54BF-D49F-CA4E-A8A8-8FC567A867BB}" name="Column8724"/>
    <tableColumn id="8725" xr3:uid="{F2A4822A-7713-6344-8FBB-28DB4E519BE5}" name="Column8725"/>
    <tableColumn id="8726" xr3:uid="{2DAFD166-B2E3-594A-8AA6-954EE733ACDD}" name="Column8726"/>
    <tableColumn id="8727" xr3:uid="{A1B05E79-36DD-354E-9452-726D59ABD738}" name="Column8727"/>
    <tableColumn id="8728" xr3:uid="{15382188-2645-624A-B1AB-877620F9DB2C}" name="Column8728"/>
    <tableColumn id="8729" xr3:uid="{D6A055D0-A976-344A-B1C5-431523DB4993}" name="Column8729"/>
    <tableColumn id="8730" xr3:uid="{0B00C3F1-916F-F347-AA52-B04556A0B8C6}" name="Column8730"/>
    <tableColumn id="8731" xr3:uid="{3FAD599C-70B1-024B-A4D9-3D0B3F6A6505}" name="Column8731"/>
    <tableColumn id="8732" xr3:uid="{221DAD28-78C0-4F4A-BDFE-92353F7789EE}" name="Column8732"/>
    <tableColumn id="8733" xr3:uid="{0B69D9D1-4DD7-A140-BD56-8932CC00264C}" name="Column8733"/>
    <tableColumn id="8734" xr3:uid="{AD04DD60-2A28-CB4C-9A7A-D269A6FCDB02}" name="Column8734"/>
    <tableColumn id="8735" xr3:uid="{F1F1ADBC-7C40-1141-8E09-E281FA0C44C8}" name="Column8735"/>
    <tableColumn id="8736" xr3:uid="{764C04D8-6C6D-7B4A-9829-838783861E84}" name="Column8736"/>
    <tableColumn id="8737" xr3:uid="{D17EB543-D7E7-144C-B29D-988B66F731A3}" name="Column8737"/>
    <tableColumn id="8738" xr3:uid="{DF14CDF6-D130-CB43-A30C-64354F5098A9}" name="Column8738"/>
    <tableColumn id="8739" xr3:uid="{A4A8DC5E-6956-9746-A424-C6DDABAAA101}" name="Column8739"/>
    <tableColumn id="8740" xr3:uid="{79960B73-6340-704F-8DB9-9E268C275965}" name="Column8740"/>
    <tableColumn id="8741" xr3:uid="{959233C9-321B-A741-9100-B4B0D6DDD3E2}" name="Column8741"/>
    <tableColumn id="8742" xr3:uid="{2AC78E36-9E24-9342-BC4B-FBC559172A78}" name="Column8742"/>
    <tableColumn id="8743" xr3:uid="{A5A4117C-BBD4-DD4D-BB19-0313570D3A84}" name="Column8743"/>
    <tableColumn id="8744" xr3:uid="{C00E6AD1-8AE6-A04B-B5B7-7991FF833A5E}" name="Column8744"/>
    <tableColumn id="8745" xr3:uid="{E8C1285E-08A8-0A47-BDBE-1019D162922C}" name="Column8745"/>
    <tableColumn id="8746" xr3:uid="{764B78D7-3A3D-6441-9E23-74DA2D4C51AC}" name="Column8746"/>
    <tableColumn id="8747" xr3:uid="{9319B3A3-B038-EE44-91C0-FF916CEE1F9E}" name="Column8747"/>
    <tableColumn id="8748" xr3:uid="{65C44998-4A82-BC43-862D-7C1951B1E4AF}" name="Column8748"/>
    <tableColumn id="8749" xr3:uid="{361F5BB7-988C-6D46-B2AE-C9B4ABEC358A}" name="Column8749"/>
    <tableColumn id="8750" xr3:uid="{298D735B-9AB5-3144-B7EC-80A078520C48}" name="Column8750"/>
    <tableColumn id="8751" xr3:uid="{018A486A-1EB3-C245-BA19-8B6174A90E17}" name="Column8751"/>
    <tableColumn id="8752" xr3:uid="{2B1D6FCC-E1E7-6B41-A72F-7FD47A56EC9E}" name="Column8752"/>
    <tableColumn id="8753" xr3:uid="{CB0D6811-4A88-A74F-A33B-73BF40F4833E}" name="Column8753"/>
    <tableColumn id="8754" xr3:uid="{5225673C-1286-8C4D-B21A-23C8C7459672}" name="Column8754"/>
    <tableColumn id="8755" xr3:uid="{06D4B5B0-E200-A24C-87B3-B639E5F2B9D8}" name="Column8755"/>
    <tableColumn id="8756" xr3:uid="{1FBE8537-D59A-6E4C-B0AD-7F5A16E0A432}" name="Column8756"/>
    <tableColumn id="8757" xr3:uid="{5C605178-6271-2B4C-9052-2024A5B1EADB}" name="Column8757"/>
    <tableColumn id="8758" xr3:uid="{3C4AF987-B6BF-CF4A-8F32-9C0D3837AF42}" name="Column8758"/>
    <tableColumn id="8759" xr3:uid="{5B1F5447-2243-164A-A6C1-3D827B4A7415}" name="Column8759"/>
    <tableColumn id="8760" xr3:uid="{AF6DFBD5-12FE-624C-A5F4-C26379E0BA5A}" name="Column8760"/>
    <tableColumn id="8761" xr3:uid="{03CE10DB-39FC-CA4B-A838-36A6E643F2DC}" name="Column8761"/>
    <tableColumn id="8762" xr3:uid="{BFDE081A-AB26-084A-AA3E-DECADB936740}" name="Column8762"/>
    <tableColumn id="8763" xr3:uid="{3F817FBF-F2A0-C54B-A378-AD63333627AE}" name="Column8763"/>
    <tableColumn id="8764" xr3:uid="{72466ABE-1649-D445-B832-FDAC19AABFD3}" name="Column8764"/>
    <tableColumn id="8765" xr3:uid="{C6C9A0ED-560C-0448-99DA-207EF4F650F0}" name="Column8765"/>
    <tableColumn id="8766" xr3:uid="{340C816F-75E5-6348-BCCB-09736DAC55CF}" name="Column8766"/>
    <tableColumn id="8767" xr3:uid="{4EF6E304-552D-4D46-97D7-F8CF6B1DFA9D}" name="Column8767"/>
    <tableColumn id="8768" xr3:uid="{32118A60-7831-3447-89AB-D544F541C94A}" name="Column8768"/>
    <tableColumn id="8769" xr3:uid="{5F9F47A4-FEE1-9541-A1F9-29F27CFEACD7}" name="Column8769"/>
    <tableColumn id="8770" xr3:uid="{0C434E38-6AAA-FE4E-9B17-7E3AE9B361F1}" name="Column8770"/>
    <tableColumn id="8771" xr3:uid="{E6B92BD0-49C3-BC48-8D67-E3A2698E6113}" name="Column8771"/>
    <tableColumn id="8772" xr3:uid="{46E7CE54-9DA3-B94F-A5B5-7B310204AEB5}" name="Column8772"/>
    <tableColumn id="8773" xr3:uid="{0BDBF48C-164C-5E48-AEDA-2F8325F572C3}" name="Column8773"/>
    <tableColumn id="8774" xr3:uid="{9AB36BCF-857D-E840-A765-5C5D7A691D55}" name="Column8774"/>
    <tableColumn id="8775" xr3:uid="{A954E50D-2761-6E4A-A861-873A40BECA11}" name="Column8775"/>
    <tableColumn id="8776" xr3:uid="{51992B30-F1E1-B84F-9AB4-E0F7F181F68F}" name="Column8776"/>
    <tableColumn id="8777" xr3:uid="{F803560E-1EF3-ED4B-AD35-704BB8A385CD}" name="Column8777"/>
    <tableColumn id="8778" xr3:uid="{BF938BAE-2F9A-9840-B91E-CCAE6A2154C3}" name="Column8778"/>
    <tableColumn id="8779" xr3:uid="{ABDC2B85-1695-B944-9138-AAF78A8BCDA1}" name="Column8779"/>
    <tableColumn id="8780" xr3:uid="{B2FCFC3F-86D4-EB49-A0C9-58EEF7CEF91C}" name="Column8780"/>
    <tableColumn id="8781" xr3:uid="{03D56E15-1E25-F940-9493-2F53905DD9F6}" name="Column8781"/>
    <tableColumn id="8782" xr3:uid="{997DEB63-B7B2-424F-85CA-8F73026EA30F}" name="Column8782"/>
    <tableColumn id="8783" xr3:uid="{6578826A-A8F1-394B-8407-BB07A2ED928A}" name="Column8783"/>
    <tableColumn id="8784" xr3:uid="{C19C3339-16AF-5443-A225-F655E3F46393}" name="Column8784"/>
    <tableColumn id="8785" xr3:uid="{1B83B6EF-43F0-DA4B-95A5-8ACBE57CCF47}" name="Column8785"/>
    <tableColumn id="8786" xr3:uid="{3DB7ADB3-B8B1-1C48-B6EC-3537BC304C3F}" name="Column8786"/>
    <tableColumn id="8787" xr3:uid="{0F92D949-31AE-1B4C-B377-0AD42E1B507B}" name="Column8787"/>
    <tableColumn id="8788" xr3:uid="{96A55246-824D-3E46-B80E-1E3C78E8B238}" name="Column8788"/>
    <tableColumn id="8789" xr3:uid="{B2BB7941-32BC-B043-8036-9004BBB6E989}" name="Column8789"/>
    <tableColumn id="8790" xr3:uid="{AD6975B0-7514-E44A-B1D7-53ED3C49860E}" name="Column8790"/>
    <tableColumn id="8791" xr3:uid="{3E94D55A-FDA4-5844-8C24-A1770FD4900D}" name="Column8791"/>
    <tableColumn id="8792" xr3:uid="{C7027A02-E8BC-E041-BDB5-940C0F7A996C}" name="Column8792"/>
    <tableColumn id="8793" xr3:uid="{ECE6036E-2E66-1C47-9A62-8EAF8079CF80}" name="Column8793"/>
    <tableColumn id="8794" xr3:uid="{CA8CFE99-327E-9F46-A41B-5D2A5BC33EF5}" name="Column8794"/>
    <tableColumn id="8795" xr3:uid="{06FDCE86-380F-924F-B810-BBDACD4F307F}" name="Column8795"/>
    <tableColumn id="8796" xr3:uid="{CBD52096-F1BA-FF44-B127-B7B0119C6696}" name="Column8796"/>
    <tableColumn id="8797" xr3:uid="{1342978A-D8CC-AB45-B86C-A224F9C3D922}" name="Column8797"/>
    <tableColumn id="8798" xr3:uid="{94783596-1982-7642-B0D4-56CCBF2963ED}" name="Column8798"/>
    <tableColumn id="8799" xr3:uid="{280B7EFD-881E-B34B-8598-1C6F477BD331}" name="Column8799"/>
    <tableColumn id="8800" xr3:uid="{3098B510-6529-7941-B929-875444BA3313}" name="Column8800"/>
    <tableColumn id="8801" xr3:uid="{825D27B9-4386-9D47-B832-45381B515EAB}" name="Column8801"/>
    <tableColumn id="8802" xr3:uid="{AEDC7A74-C637-7C4D-B122-448A1688C049}" name="Column8802"/>
    <tableColumn id="8803" xr3:uid="{39BB3D13-4F3C-8D46-8384-785F35557172}" name="Column8803"/>
    <tableColumn id="8804" xr3:uid="{D15BF5FC-085E-D842-9001-290964188D83}" name="Column8804"/>
    <tableColumn id="8805" xr3:uid="{2E608201-6FCC-7E47-B21B-BB8443DD3218}" name="Column8805"/>
    <tableColumn id="8806" xr3:uid="{ACB2CEBD-52BD-5E4F-9A8D-0E4A2FE53F1E}" name="Column8806"/>
    <tableColumn id="8807" xr3:uid="{93EAEB32-F5C8-EF43-A48D-79E71EE8F1C7}" name="Column8807"/>
    <tableColumn id="8808" xr3:uid="{A6375EAA-56A4-244C-AC21-3724C6ED5A48}" name="Column8808"/>
    <tableColumn id="8809" xr3:uid="{4BCC34C7-4CBC-8F41-B46F-EF536FD97355}" name="Column8809"/>
    <tableColumn id="8810" xr3:uid="{2B5B4A2F-3A32-4D43-A42C-A697292E9D1D}" name="Column8810"/>
    <tableColumn id="8811" xr3:uid="{7789158B-5585-6546-927F-F07E95B619A7}" name="Column8811"/>
    <tableColumn id="8812" xr3:uid="{3230A7C1-0CB6-124B-AB0A-47A66F7EB89D}" name="Column8812"/>
    <tableColumn id="8813" xr3:uid="{AEBB4EC0-65C2-9641-ACFB-C1A6C6FC7A56}" name="Column8813"/>
    <tableColumn id="8814" xr3:uid="{B28EE94E-C1ED-144F-B8C5-5BF61A7060FB}" name="Column8814"/>
    <tableColumn id="8815" xr3:uid="{18AFBBF1-4376-6F46-9071-F11176D804E7}" name="Column8815"/>
    <tableColumn id="8816" xr3:uid="{713E4065-4B79-C241-AC44-69792FD74311}" name="Column8816"/>
    <tableColumn id="8817" xr3:uid="{90453FDF-2C21-5D46-AFAD-967E2B5DD728}" name="Column8817"/>
    <tableColumn id="8818" xr3:uid="{7E8A8E59-C93E-9D4A-85A6-1B0642E32E4F}" name="Column8818"/>
    <tableColumn id="8819" xr3:uid="{29E7056C-1D3C-F24B-80F1-122832E67428}" name="Column8819"/>
    <tableColumn id="8820" xr3:uid="{43DE5BF8-EACD-D746-BC3C-5827755FA7D2}" name="Column8820"/>
    <tableColumn id="8821" xr3:uid="{20D75484-A8CD-D347-8DE4-4D46933A63AD}" name="Column8821"/>
    <tableColumn id="8822" xr3:uid="{FC216D61-6305-5042-8683-11F88D5B5CCB}" name="Column8822"/>
    <tableColumn id="8823" xr3:uid="{77372E7F-1CA1-3B44-A93B-66A37C15148C}" name="Column8823"/>
    <tableColumn id="8824" xr3:uid="{3A22EBFA-5AD9-0345-8437-2F48FFD3E9B9}" name="Column8824"/>
    <tableColumn id="8825" xr3:uid="{D5A94014-57D6-504E-8478-230988BEF6EC}" name="Column8825"/>
    <tableColumn id="8826" xr3:uid="{358031DF-4240-174E-A1B3-61FFB5772347}" name="Column8826"/>
    <tableColumn id="8827" xr3:uid="{DC30588A-141C-754D-84C4-17928FAB3ADB}" name="Column8827"/>
    <tableColumn id="8828" xr3:uid="{597CD401-A467-2D4F-92F1-CE16DAA322D5}" name="Column8828"/>
    <tableColumn id="8829" xr3:uid="{11F18B60-57A6-1F46-90A9-F8BDF09829E7}" name="Column8829"/>
    <tableColumn id="8830" xr3:uid="{506BB85D-1C86-D04A-9EB5-7BE71061077A}" name="Column8830"/>
    <tableColumn id="8831" xr3:uid="{FDFEB0D2-6449-E24F-9E2B-59C346533849}" name="Column8831"/>
    <tableColumn id="8832" xr3:uid="{197730C0-67D4-EF42-A232-7F680176FC82}" name="Column8832"/>
    <tableColumn id="8833" xr3:uid="{90561B1F-714E-4843-AF37-0FF89A64868A}" name="Column8833"/>
    <tableColumn id="8834" xr3:uid="{06E0A482-90B0-B148-B109-1E41FE87DFA4}" name="Column8834"/>
    <tableColumn id="8835" xr3:uid="{FF32D9AD-15D3-F442-8777-FFDC748D8740}" name="Column8835"/>
    <tableColumn id="8836" xr3:uid="{EFE67223-429D-EA49-905A-1562B2C2BB34}" name="Column8836"/>
    <tableColumn id="8837" xr3:uid="{8D9DE510-0B04-FF47-A642-6C621F3E6054}" name="Column8837"/>
    <tableColumn id="8838" xr3:uid="{4BD7133D-83D9-B046-BD22-63C729D71153}" name="Column8838"/>
    <tableColumn id="8839" xr3:uid="{161B6E40-3212-9B4A-A537-9FD630CD2565}" name="Column8839"/>
    <tableColumn id="8840" xr3:uid="{1811EA40-E1A6-094E-B6A0-9E86DA7ED35C}" name="Column8840"/>
    <tableColumn id="8841" xr3:uid="{4A33B37B-2044-1640-AAE0-EBFB792056AA}" name="Column8841"/>
    <tableColumn id="8842" xr3:uid="{E54C7C63-3D5F-C842-9DF7-169381477585}" name="Column8842"/>
    <tableColumn id="8843" xr3:uid="{FA63AD29-FE8C-2A45-BDC4-65FAE43A20E4}" name="Column8843"/>
    <tableColumn id="8844" xr3:uid="{4AB9281B-DFB1-8A49-9BE6-76F67434BE72}" name="Column8844"/>
    <tableColumn id="8845" xr3:uid="{54A98479-4C3C-5249-BAC8-F6BE8B75DF22}" name="Column8845"/>
    <tableColumn id="8846" xr3:uid="{7AF3F990-9C70-A84A-8076-463BED240122}" name="Column8846"/>
    <tableColumn id="8847" xr3:uid="{2AD4FB80-8FE3-D44B-A358-CC1A79B4A521}" name="Column8847"/>
    <tableColumn id="8848" xr3:uid="{CDBBD034-5E10-5B49-ACE2-6CBBF2894A70}" name="Column8848"/>
    <tableColumn id="8849" xr3:uid="{936067CB-44A1-AA48-8281-0B7EB328EAE4}" name="Column8849"/>
    <tableColumn id="8850" xr3:uid="{78D0CEF8-BD97-1242-841A-C629E933FE75}" name="Column8850"/>
    <tableColumn id="8851" xr3:uid="{660F1BF6-FA11-2C43-A92F-FA97BE4FB1A5}" name="Column8851"/>
    <tableColumn id="8852" xr3:uid="{EF344EA2-3F64-F74B-96A9-CBCF3D6307A8}" name="Column8852"/>
    <tableColumn id="8853" xr3:uid="{B9D1195E-A892-644C-86C7-3AEF6A704CF9}" name="Column8853"/>
    <tableColumn id="8854" xr3:uid="{7ADCA12B-CFE3-0040-B819-9A3092BEC0D0}" name="Column8854"/>
    <tableColumn id="8855" xr3:uid="{0ED88171-72C2-C14D-86A0-5EFCC47E74BC}" name="Column8855"/>
    <tableColumn id="8856" xr3:uid="{723508E6-F025-6242-8854-58C209D7E49A}" name="Column8856"/>
    <tableColumn id="8857" xr3:uid="{48942101-FBD0-5A43-A431-ACB943584EB2}" name="Column8857"/>
    <tableColumn id="8858" xr3:uid="{5FDCAA63-1F92-9341-8712-69E284044B73}" name="Column8858"/>
    <tableColumn id="8859" xr3:uid="{A9049CA8-F364-EE49-94A5-7E80025AB5BB}" name="Column8859"/>
    <tableColumn id="8860" xr3:uid="{FEE97119-845B-D644-A350-E027C8743346}" name="Column8860"/>
    <tableColumn id="8861" xr3:uid="{57ED2B27-4AAF-F843-9534-E80D7ADF6637}" name="Column8861"/>
    <tableColumn id="8862" xr3:uid="{7FE680B4-C55D-B34B-B160-27654D9B2240}" name="Column8862"/>
    <tableColumn id="8863" xr3:uid="{AC6E424A-4882-CC4A-9A5B-3B311156172A}" name="Column8863"/>
    <tableColumn id="8864" xr3:uid="{6735DDDD-42DA-394B-B3AF-7F6E9EB71CF9}" name="Column8864"/>
    <tableColumn id="8865" xr3:uid="{56F2E93F-919C-AE46-9F30-18998C014DD5}" name="Column8865"/>
    <tableColumn id="8866" xr3:uid="{54525BCF-780F-014A-B909-00D10C3B5320}" name="Column8866"/>
    <tableColumn id="8867" xr3:uid="{4EFDE00F-F933-EC44-8992-BFEC4AB5351E}" name="Column8867"/>
    <tableColumn id="8868" xr3:uid="{E93FEEB2-8F86-2547-AC8E-2B5C0B19C46A}" name="Column8868"/>
    <tableColumn id="8869" xr3:uid="{147BB840-9A9B-9A40-9601-0AB3C8E4F971}" name="Column8869"/>
    <tableColumn id="8870" xr3:uid="{02F23917-7F51-BD4D-9E48-DBB3C9C59279}" name="Column8870"/>
    <tableColumn id="8871" xr3:uid="{2AA07497-6D50-094B-A078-CCC43B75CA16}" name="Column8871"/>
    <tableColumn id="8872" xr3:uid="{CAB11234-809D-D946-91F0-DD5F7F37D1A4}" name="Column8872"/>
    <tableColumn id="8873" xr3:uid="{5ABC8DC4-FD1A-1042-B3C2-4C6F349618A7}" name="Column8873"/>
    <tableColumn id="8874" xr3:uid="{E8C7EFC1-C11D-644D-B1E9-0538036D51B6}" name="Column8874"/>
    <tableColumn id="8875" xr3:uid="{5F8CCE8C-AA58-144C-BA4E-5DC1EC2ABBCB}" name="Column8875"/>
    <tableColumn id="8876" xr3:uid="{DA23A611-514D-0243-8328-F73D4FC13A4E}" name="Column8876"/>
    <tableColumn id="8877" xr3:uid="{4D68C7F6-D6E4-B04F-AFEA-6E21C0CE8E1A}" name="Column8877"/>
    <tableColumn id="8878" xr3:uid="{F7D1CB4F-C338-1A47-A306-9A0AEACE5822}" name="Column8878"/>
    <tableColumn id="8879" xr3:uid="{125FF0FD-7CEF-BA41-AFDA-EE1FA6958F6B}" name="Column8879"/>
    <tableColumn id="8880" xr3:uid="{C5FC6569-3AED-BB44-A404-63F0738CD50A}" name="Column8880"/>
    <tableColumn id="8881" xr3:uid="{B74544D0-C4A7-F447-B146-CC9D8BB98A46}" name="Column8881"/>
    <tableColumn id="8882" xr3:uid="{D782231C-184F-E14A-86AF-1F7F6DDB9CAE}" name="Column8882"/>
    <tableColumn id="8883" xr3:uid="{8F33C5B7-67C8-1241-9803-4FB35CFA2C22}" name="Column8883"/>
    <tableColumn id="8884" xr3:uid="{1911F2A8-A215-7F41-A4F2-ADC5352F556F}" name="Column8884"/>
    <tableColumn id="8885" xr3:uid="{77BC5046-92E8-2640-AC23-CA7EBAA4BEDD}" name="Column8885"/>
    <tableColumn id="8886" xr3:uid="{C59D72FD-782E-C343-949A-9A1F3B086A8E}" name="Column8886"/>
    <tableColumn id="8887" xr3:uid="{A1CB19F7-8B71-9F45-9941-B9A50132AFB1}" name="Column8887"/>
    <tableColumn id="8888" xr3:uid="{EEDA335B-FBC9-E54D-99B8-D5D8D3FDA95C}" name="Column8888"/>
    <tableColumn id="8889" xr3:uid="{849A1035-CA09-8A4F-B71D-39169CAAC940}" name="Column8889"/>
    <tableColumn id="8890" xr3:uid="{49224E2C-4CAB-234D-A1E6-179797AD3CD8}" name="Column8890"/>
    <tableColumn id="8891" xr3:uid="{0D6D7D8D-7642-864B-A9E3-274EBF528077}" name="Column8891"/>
    <tableColumn id="8892" xr3:uid="{0D08BFE1-67B6-0842-BD3F-0266CA5440C7}" name="Column8892"/>
    <tableColumn id="8893" xr3:uid="{8F65AFE3-D3E4-5846-886C-86CFF5C9B2AB}" name="Column8893"/>
    <tableColumn id="8894" xr3:uid="{16451BFF-F300-C54C-B1D8-BDB599DF7103}" name="Column8894"/>
    <tableColumn id="8895" xr3:uid="{080E9544-BDC8-1545-ACC0-0FA96213EB7D}" name="Column8895"/>
    <tableColumn id="8896" xr3:uid="{4BCD196B-45A0-304D-9A87-82DD537E7E23}" name="Column8896"/>
    <tableColumn id="8897" xr3:uid="{A98E1AC2-CC54-E648-A434-4A36274EC440}" name="Column8897"/>
    <tableColumn id="8898" xr3:uid="{C0F9B891-0A70-2A4B-A9B7-C44218A0B493}" name="Column8898"/>
    <tableColumn id="8899" xr3:uid="{E0B97ADB-5D65-A745-911B-3949762E74A6}" name="Column8899"/>
    <tableColumn id="8900" xr3:uid="{2D04F1DA-782A-7C45-BF92-0A3C1BC36875}" name="Column8900"/>
    <tableColumn id="8901" xr3:uid="{25691BEE-895B-2949-ACDE-A61D8271E4E6}" name="Column8901"/>
    <tableColumn id="8902" xr3:uid="{CCF464E1-E063-394E-94B8-A51ACE50732E}" name="Column8902"/>
    <tableColumn id="8903" xr3:uid="{1A8B8CC9-D1E1-B54C-A41B-BD1ACDF50F3E}" name="Column8903"/>
    <tableColumn id="8904" xr3:uid="{2EAA035F-4D36-074E-8975-89DE7F063E6E}" name="Column8904"/>
    <tableColumn id="8905" xr3:uid="{3201A295-2709-BA45-9FA3-6A4813A08A6C}" name="Column8905"/>
    <tableColumn id="8906" xr3:uid="{1359406F-FD73-8641-8E9A-B85CB5EFF6F3}" name="Column8906"/>
    <tableColumn id="8907" xr3:uid="{A63CF02A-B11D-E04D-97F7-CEE5C55A561D}" name="Column8907"/>
    <tableColumn id="8908" xr3:uid="{C6D58A4F-0028-E049-BE1C-7CC618450B32}" name="Column8908"/>
    <tableColumn id="8909" xr3:uid="{5606C025-2698-1B42-86FF-8B14999D3F66}" name="Column8909"/>
    <tableColumn id="8910" xr3:uid="{B7DC4BF6-639E-EC4C-AF26-A14EC214C684}" name="Column8910"/>
    <tableColumn id="8911" xr3:uid="{AD64A79F-37F3-4240-9916-2AC30AD740E5}" name="Column8911"/>
    <tableColumn id="8912" xr3:uid="{6B44C730-B2E2-CD44-B0E1-EED00AFD6A5B}" name="Column8912"/>
    <tableColumn id="8913" xr3:uid="{E1FDF55B-8E86-C34C-A453-E8BF2D3DDD02}" name="Column8913"/>
    <tableColumn id="8914" xr3:uid="{2FA79216-352A-0A4B-8893-3DCC2623F65C}" name="Column8914"/>
    <tableColumn id="8915" xr3:uid="{E3615ECF-D9B6-0843-A910-EF3848287ACB}" name="Column8915"/>
    <tableColumn id="8916" xr3:uid="{BC9AF2DC-EAFD-0146-AC30-F413EB4DF816}" name="Column8916"/>
    <tableColumn id="8917" xr3:uid="{88827311-85FC-7041-8304-2BD41CCA303B}" name="Column8917"/>
    <tableColumn id="8918" xr3:uid="{AFC1EA57-84EB-354A-9413-A9EBEE8AFA9B}" name="Column8918"/>
    <tableColumn id="8919" xr3:uid="{B1A5E1CA-4394-B048-BEB0-147D2E8D6CCB}" name="Column8919"/>
    <tableColumn id="8920" xr3:uid="{1F5BDA4C-3BF8-6742-A6CD-AADF6534FCB6}" name="Column8920"/>
    <tableColumn id="8921" xr3:uid="{72947606-DA57-DD45-833E-4D4FA63577D2}" name="Column8921"/>
    <tableColumn id="8922" xr3:uid="{B013D7EB-C12B-9C47-A4E1-72A663EC395B}" name="Column8922"/>
    <tableColumn id="8923" xr3:uid="{6A94F28E-B9BE-BA45-8143-751AA9772AC2}" name="Column8923"/>
    <tableColumn id="8924" xr3:uid="{798300F0-B30E-884E-A267-4B657704B7F2}" name="Column8924"/>
    <tableColumn id="8925" xr3:uid="{9F7F0C8A-8EB9-174A-A95E-698E35D733B5}" name="Column8925"/>
    <tableColumn id="8926" xr3:uid="{9A4037AE-BCB9-DC43-943E-7B054287D5ED}" name="Column8926"/>
    <tableColumn id="8927" xr3:uid="{C2742DE7-51F3-774F-AD94-603575BB1CEE}" name="Column8927"/>
    <tableColumn id="8928" xr3:uid="{EEF836CB-A4D3-EB42-9A61-51A05B98C006}" name="Column8928"/>
    <tableColumn id="8929" xr3:uid="{E58CA8CD-A2C0-DB41-B9A2-8CA788B905F0}" name="Column8929"/>
    <tableColumn id="8930" xr3:uid="{81BE4C98-9547-EC40-8B64-22727AC507DD}" name="Column8930"/>
    <tableColumn id="8931" xr3:uid="{18B878CD-804E-604B-BF1B-792440E8BDE5}" name="Column8931"/>
    <tableColumn id="8932" xr3:uid="{803EFCD9-660C-6D41-829B-F1889AF852FB}" name="Column8932"/>
    <tableColumn id="8933" xr3:uid="{7EA481C6-2954-4E4A-9DF7-F3FBE58E35E7}" name="Column8933"/>
    <tableColumn id="8934" xr3:uid="{0AF3A5F6-01EB-B049-A305-72D85D6B72E8}" name="Column8934"/>
    <tableColumn id="8935" xr3:uid="{338E0D5C-F888-7347-AE76-8B73A67451BF}" name="Column8935"/>
    <tableColumn id="8936" xr3:uid="{C8545C5F-9B5F-FD4A-9814-BDA7FD0EBADD}" name="Column8936"/>
    <tableColumn id="8937" xr3:uid="{103132AD-14EA-FA4C-B5E1-B899D5DA00F5}" name="Column8937"/>
    <tableColumn id="8938" xr3:uid="{4D135AD3-33C5-9B48-BA03-848BC3CF8C2A}" name="Column8938"/>
    <tableColumn id="8939" xr3:uid="{BD821B30-C21D-D24C-A04C-6A9D80B7E585}" name="Column8939"/>
    <tableColumn id="8940" xr3:uid="{CF9C8F40-D8B0-E341-82CE-6119AE699D44}" name="Column8940"/>
    <tableColumn id="8941" xr3:uid="{1B98E008-21B1-924C-9E35-9AAC921BF68B}" name="Column8941"/>
    <tableColumn id="8942" xr3:uid="{17CF501E-C3A8-644C-85CB-FE643335684B}" name="Column8942"/>
    <tableColumn id="8943" xr3:uid="{D7C6F3E1-678E-D94D-A29B-A1C496F5A200}" name="Column8943"/>
    <tableColumn id="8944" xr3:uid="{F0C6AA5A-6CC3-DF49-A64F-6033078339D0}" name="Column8944"/>
    <tableColumn id="8945" xr3:uid="{A2E15AEB-C5A6-754F-8DBC-C28E5348F1E1}" name="Column8945"/>
    <tableColumn id="8946" xr3:uid="{186EB091-866E-F549-8FE3-6A4936226E36}" name="Column8946"/>
    <tableColumn id="8947" xr3:uid="{7A317250-F2F6-5342-9089-88080EC2DE45}" name="Column8947"/>
    <tableColumn id="8948" xr3:uid="{5F971DC8-5873-C04E-A054-DF1507506895}" name="Column8948"/>
    <tableColumn id="8949" xr3:uid="{7CFE76F1-D81B-D749-9778-CA2C5967B0A5}" name="Column8949"/>
    <tableColumn id="8950" xr3:uid="{44E4E60C-F5E5-D44B-B4C2-C2B9FC48F747}" name="Column8950"/>
    <tableColumn id="8951" xr3:uid="{79655E19-8FF1-FD4F-84D0-DBE0689A8DC7}" name="Column8951"/>
    <tableColumn id="8952" xr3:uid="{7FB7B6F1-5701-AF48-8693-95BF69406A12}" name="Column8952"/>
    <tableColumn id="8953" xr3:uid="{5AD5FF76-F6EE-D04F-8C51-D66D7626386B}" name="Column8953"/>
    <tableColumn id="8954" xr3:uid="{F1562271-9778-8C42-A269-0DA27C2F2EFD}" name="Column8954"/>
    <tableColumn id="8955" xr3:uid="{6D6EDA64-F99C-DC42-BFF8-25544680B161}" name="Column8955"/>
    <tableColumn id="8956" xr3:uid="{3D5C75C4-6F55-3B4C-A356-56D7898BFBB9}" name="Column8956"/>
    <tableColumn id="8957" xr3:uid="{EED109FE-144A-7541-8B47-74F5FE3CAC01}" name="Column8957"/>
    <tableColumn id="8958" xr3:uid="{6C30FA89-4633-B445-85AD-28112BF9B554}" name="Column8958"/>
    <tableColumn id="8959" xr3:uid="{2B18622E-9289-CD40-A922-D7899504CA91}" name="Column8959"/>
    <tableColumn id="8960" xr3:uid="{B910DADB-660D-974A-8982-58F7B9F12EA0}" name="Column8960"/>
    <tableColumn id="8961" xr3:uid="{057059B7-3FE8-624E-A2B4-37797F1F14BD}" name="Column8961"/>
    <tableColumn id="8962" xr3:uid="{C46DEFA3-B931-A446-B272-C6FB91F42159}" name="Column8962"/>
    <tableColumn id="8963" xr3:uid="{41F3F3FF-D8E4-EF43-A108-320E1FB5472B}" name="Column8963"/>
    <tableColumn id="8964" xr3:uid="{0A810BF4-156D-A241-A337-241104F53A2A}" name="Column8964"/>
    <tableColumn id="8965" xr3:uid="{091CED8C-C21D-0945-A887-5CE71AB2E674}" name="Column8965"/>
    <tableColumn id="8966" xr3:uid="{EDD1A3E1-AF43-BD42-96C3-8D7004155748}" name="Column8966"/>
    <tableColumn id="8967" xr3:uid="{0C616FE2-A2F9-4C46-8D49-42ABCE21FB4F}" name="Column8967"/>
    <tableColumn id="8968" xr3:uid="{00DCDA89-5608-1943-8ACD-F474337DACB5}" name="Column8968"/>
    <tableColumn id="8969" xr3:uid="{937EC096-ED0B-6941-B0DC-81BCFCBBB1FA}" name="Column8969"/>
    <tableColumn id="8970" xr3:uid="{00063C48-D873-9346-AAA0-473FC0F025EE}" name="Column8970"/>
    <tableColumn id="8971" xr3:uid="{F788DAB5-4DB1-644B-9705-A25476764023}" name="Column8971"/>
    <tableColumn id="8972" xr3:uid="{606E9073-0ED2-F747-AB05-751812E31486}" name="Column8972"/>
    <tableColumn id="8973" xr3:uid="{48B03D1B-45CA-FE4B-BC6D-DBD19C5BF594}" name="Column8973"/>
    <tableColumn id="8974" xr3:uid="{36F2356B-C19C-2940-B218-BAED02B84D1E}" name="Column8974"/>
    <tableColumn id="8975" xr3:uid="{312A4C6C-FA16-BA42-9E5B-827C9EDC30AB}" name="Column8975"/>
    <tableColumn id="8976" xr3:uid="{2724497A-9206-0442-B2F1-F6660F72B6F7}" name="Column8976"/>
    <tableColumn id="8977" xr3:uid="{656F2690-E9B0-C349-9BC0-AB8C4604E73B}" name="Column8977"/>
    <tableColumn id="8978" xr3:uid="{BA96DA3A-3663-1D47-AD86-89A6AC80E3B2}" name="Column8978"/>
    <tableColumn id="8979" xr3:uid="{384F8B7D-A561-3B4A-91A3-C1A18A5DB37E}" name="Column8979"/>
    <tableColumn id="8980" xr3:uid="{AB76BFBE-CBD7-6D46-BBAA-82D520AF4900}" name="Column8980"/>
    <tableColumn id="8981" xr3:uid="{201144C1-E818-C643-B49E-33F6727ACE51}" name="Column8981"/>
    <tableColumn id="8982" xr3:uid="{6551D3FE-5465-574C-8478-0561D57908CB}" name="Column8982"/>
    <tableColumn id="8983" xr3:uid="{E993DF8B-1A19-7B4E-942A-4A52B7F08A15}" name="Column8983"/>
    <tableColumn id="8984" xr3:uid="{979F92E3-A90B-A445-B01D-3DB09DE2B4DE}" name="Column8984"/>
    <tableColumn id="8985" xr3:uid="{D7F556E7-BA6B-F64D-82A9-5D9DBAECE487}" name="Column8985"/>
    <tableColumn id="8986" xr3:uid="{B345D229-D48C-2A49-BD98-A53A12845C3E}" name="Column8986"/>
    <tableColumn id="8987" xr3:uid="{8C6CDFB0-91CE-4E42-B5D0-81566353D3BC}" name="Column8987"/>
    <tableColumn id="8988" xr3:uid="{054C612E-3836-6643-AD7A-5029F7A32507}" name="Column8988"/>
    <tableColumn id="8989" xr3:uid="{AF2EAD1B-4C0D-2C4A-8461-436CF08C2CCF}" name="Column8989"/>
    <tableColumn id="8990" xr3:uid="{BB3CA198-FE13-D94B-B470-29B00F5C97F1}" name="Column8990"/>
    <tableColumn id="8991" xr3:uid="{D41980AC-3EE5-A14F-BD18-B655F562DDA7}" name="Column8991"/>
    <tableColumn id="8992" xr3:uid="{F8E3AD38-32FB-E745-8F6A-D8B631BA258D}" name="Column8992"/>
    <tableColumn id="8993" xr3:uid="{4096EA15-6303-0A4B-9CFD-F0932DDCE885}" name="Column8993"/>
    <tableColumn id="8994" xr3:uid="{A9C332D5-5C4E-0D49-AE66-06389BA5F503}" name="Column8994"/>
    <tableColumn id="8995" xr3:uid="{99D6E6F8-5214-3849-9832-28E0101C56D4}" name="Column8995"/>
    <tableColumn id="8996" xr3:uid="{BCCC8733-5ACE-E249-B321-967B859E356C}" name="Column8996"/>
    <tableColumn id="8997" xr3:uid="{6AD9B999-0B20-F84D-85DB-C7B4E33CEF94}" name="Column8997"/>
    <tableColumn id="8998" xr3:uid="{3047ADFE-3F97-4E4F-A920-96055A72EF37}" name="Column8998"/>
    <tableColumn id="8999" xr3:uid="{3D0787DF-1CF0-B24C-AD03-FE71B38CD27D}" name="Column8999"/>
    <tableColumn id="9000" xr3:uid="{81A350AA-176E-1044-B1B4-9B9A9924331D}" name="Column9000"/>
    <tableColumn id="9001" xr3:uid="{03F8424A-F295-8543-A45D-FDB520BE6F28}" name="Column9001"/>
    <tableColumn id="9002" xr3:uid="{9992F3F0-C3D0-FC42-B449-38C5FE8646E5}" name="Column9002"/>
    <tableColumn id="9003" xr3:uid="{AB395E10-F1A5-DA41-B338-DFD567D5781D}" name="Column9003"/>
    <tableColumn id="9004" xr3:uid="{AAE97D41-AB03-734B-A471-24F606595F65}" name="Column9004"/>
    <tableColumn id="9005" xr3:uid="{D7BDD1AD-80A1-6946-86F5-EDB34B7EB47B}" name="Column9005"/>
    <tableColumn id="9006" xr3:uid="{A0E72191-B9C5-E840-A184-6596C8FFABF7}" name="Column9006"/>
    <tableColumn id="9007" xr3:uid="{2D340D27-3EF6-FF48-820E-CF6F9BEB2028}" name="Column9007"/>
    <tableColumn id="9008" xr3:uid="{641A4BEB-4717-6346-BF80-658942715789}" name="Column9008"/>
    <tableColumn id="9009" xr3:uid="{1E9621BB-18D8-C94C-9483-F1D3F709E5CB}" name="Column9009"/>
    <tableColumn id="9010" xr3:uid="{C5D6AA2C-AB1B-4A4F-AE3F-3AAB89378779}" name="Column9010"/>
    <tableColumn id="9011" xr3:uid="{2E2F605E-9771-F94E-819C-71A2DEA1A8CD}" name="Column9011"/>
    <tableColumn id="9012" xr3:uid="{BEBDB7C0-DA1D-8A4A-83B4-0F938E880D8B}" name="Column9012"/>
    <tableColumn id="9013" xr3:uid="{66B61401-05B3-C045-B879-B04994AB5BE6}" name="Column9013"/>
    <tableColumn id="9014" xr3:uid="{C362D48E-B0C4-544C-99CA-26654D6AC963}" name="Column9014"/>
    <tableColumn id="9015" xr3:uid="{03FFB91E-E87A-AF48-8272-854078B8D89A}" name="Column9015"/>
    <tableColumn id="9016" xr3:uid="{EBD142C3-2388-B745-97B2-BF79997648BD}" name="Column9016"/>
    <tableColumn id="9017" xr3:uid="{0E89448B-D607-C645-919E-81BFBBE18A1B}" name="Column9017"/>
    <tableColumn id="9018" xr3:uid="{11F7FB8E-E235-6545-811C-A3B5F9D11CB6}" name="Column9018"/>
    <tableColumn id="9019" xr3:uid="{32FFC011-70A1-D940-A4D1-22F23D82F716}" name="Column9019"/>
    <tableColumn id="9020" xr3:uid="{2FA6AE2C-31EB-FC4D-83E8-63B9705BAC2E}" name="Column9020"/>
    <tableColumn id="9021" xr3:uid="{F2355E9A-46FB-0043-BFEC-CFAFD69759DF}" name="Column9021"/>
    <tableColumn id="9022" xr3:uid="{8496FDF1-C914-D04C-B57E-5985EC309FD9}" name="Column9022"/>
    <tableColumn id="9023" xr3:uid="{93D94979-80EA-AA49-AE8D-71F0C508C08D}" name="Column9023"/>
    <tableColumn id="9024" xr3:uid="{1AE1C390-FC33-B345-B880-D5FC1F84F585}" name="Column9024"/>
    <tableColumn id="9025" xr3:uid="{E95EE47A-4D73-754B-A974-0551D626F1DF}" name="Column9025"/>
    <tableColumn id="9026" xr3:uid="{F27CF834-609E-E14C-BD44-BB16133FCFA5}" name="Column9026"/>
    <tableColumn id="9027" xr3:uid="{F5207900-2A63-544D-8328-2B74423CA3EB}" name="Column9027"/>
    <tableColumn id="9028" xr3:uid="{F040D824-F000-C148-A84F-E55EDD5DFAB2}" name="Column9028"/>
    <tableColumn id="9029" xr3:uid="{73928A29-AAF0-AB46-B9E6-C3DA31863E22}" name="Column9029"/>
    <tableColumn id="9030" xr3:uid="{2AD83CEC-21AD-DC49-932C-380561069194}" name="Column9030"/>
    <tableColumn id="9031" xr3:uid="{65878EDB-81F4-954C-B9D4-22314F3F0CD2}" name="Column9031"/>
    <tableColumn id="9032" xr3:uid="{C2E3CA26-3B49-E54F-8789-07CF385D8412}" name="Column9032"/>
    <tableColumn id="9033" xr3:uid="{FDC4D6F2-4CF9-2149-B514-21EAF9B677B7}" name="Column9033"/>
    <tableColumn id="9034" xr3:uid="{F39B9EEA-DA92-1443-9EE6-8F06042B5424}" name="Column9034"/>
    <tableColumn id="9035" xr3:uid="{36A3EB60-BB6A-C04D-924F-3EEF9947215B}" name="Column9035"/>
    <tableColumn id="9036" xr3:uid="{B176706F-199A-854B-927F-B602B44052DF}" name="Column9036"/>
    <tableColumn id="9037" xr3:uid="{34E5338B-BBBF-044B-9A89-6E7AF55A54D0}" name="Column9037"/>
    <tableColumn id="9038" xr3:uid="{03940CD7-6C13-9B46-97D5-C23A3FD1DB11}" name="Column9038"/>
    <tableColumn id="9039" xr3:uid="{0619150C-50B2-F44F-A3FD-0826FA10DF0E}" name="Column9039"/>
    <tableColumn id="9040" xr3:uid="{0D6603D1-9062-B341-A887-91D8B58DF397}" name="Column9040"/>
    <tableColumn id="9041" xr3:uid="{B69C7B12-E060-A341-B851-21D34CB19431}" name="Column9041"/>
    <tableColumn id="9042" xr3:uid="{F43BBA46-82E0-1646-BE17-F8A777137527}" name="Column9042"/>
    <tableColumn id="9043" xr3:uid="{0226DD10-FEB1-174B-BB13-8580BC90299D}" name="Column9043"/>
    <tableColumn id="9044" xr3:uid="{7DB044F7-6EFD-4F43-B2BD-9F6C2B20D76A}" name="Column9044"/>
    <tableColumn id="9045" xr3:uid="{CDA3F2E8-B80A-5648-A512-6861ECD76FFC}" name="Column9045"/>
    <tableColumn id="9046" xr3:uid="{E1DF430D-AA55-BA44-BDD9-63A11E7C2200}" name="Column9046"/>
    <tableColumn id="9047" xr3:uid="{79F69AAF-515E-9E4D-ADDF-0BD69A569693}" name="Column9047"/>
    <tableColumn id="9048" xr3:uid="{27028211-A758-6944-AC79-29251B557F3B}" name="Column9048"/>
    <tableColumn id="9049" xr3:uid="{C3546474-BB15-4B49-939F-640BD57A7EAF}" name="Column9049"/>
    <tableColumn id="9050" xr3:uid="{04041140-CF14-B54E-9131-F61AF29A15D4}" name="Column9050"/>
    <tableColumn id="9051" xr3:uid="{9D945759-DBBC-804E-93CD-40796C9EFE52}" name="Column9051"/>
    <tableColumn id="9052" xr3:uid="{395CFC3E-F0D1-734C-958D-8528E6434AAD}" name="Column9052"/>
    <tableColumn id="9053" xr3:uid="{28B80049-0AE9-4B48-8051-3E696776E8FD}" name="Column9053"/>
    <tableColumn id="9054" xr3:uid="{53DA3938-B95D-BD44-9C04-5126657C4EF7}" name="Column9054"/>
    <tableColumn id="9055" xr3:uid="{C26ABEED-6BA8-9440-88CC-9BDF9B776F7E}" name="Column9055"/>
    <tableColumn id="9056" xr3:uid="{516949C7-7EEE-0049-AB99-D41D1C263498}" name="Column9056"/>
    <tableColumn id="9057" xr3:uid="{97BF55D4-4CE6-E044-8AD2-3E3EDD83C465}" name="Column9057"/>
    <tableColumn id="9058" xr3:uid="{CD9C539A-1C03-6F4B-A6FE-2F42ED5DDA9D}" name="Column9058"/>
    <tableColumn id="9059" xr3:uid="{23DBADB4-77BB-9B44-A98B-E540262B3DFD}" name="Column9059"/>
    <tableColumn id="9060" xr3:uid="{ED8001F8-6FF0-0743-8185-5E641B69DC4A}" name="Column9060"/>
    <tableColumn id="9061" xr3:uid="{C89C6A40-BE14-4944-A254-BB2A3332E7BE}" name="Column9061"/>
    <tableColumn id="9062" xr3:uid="{DBDC5E78-ABB9-7449-A818-9CAB650A94AA}" name="Column9062"/>
    <tableColumn id="9063" xr3:uid="{956CE989-B997-E34B-8134-D22625A2EE36}" name="Column9063"/>
    <tableColumn id="9064" xr3:uid="{72457621-EC68-FB40-99C0-DDF45DD55612}" name="Column9064"/>
    <tableColumn id="9065" xr3:uid="{863EC1EF-2CF2-2845-924C-E6BC9314104C}" name="Column9065"/>
    <tableColumn id="9066" xr3:uid="{4AD14907-C346-7F44-A7FA-3BBE24F173FC}" name="Column9066"/>
    <tableColumn id="9067" xr3:uid="{8DD5B432-08F5-6D42-A1F0-5B82A12F41F2}" name="Column9067"/>
    <tableColumn id="9068" xr3:uid="{0C424C24-A66F-1042-8A7B-D3D1BBC60A9B}" name="Column9068"/>
    <tableColumn id="9069" xr3:uid="{B4652D46-907E-424E-B1E8-805D4D908F98}" name="Column9069"/>
    <tableColumn id="9070" xr3:uid="{A5E0ED26-48D1-644C-9673-EFD973906EA1}" name="Column9070"/>
    <tableColumn id="9071" xr3:uid="{FBA882D8-D37A-FA42-BCDD-1DC0D38D39FB}" name="Column9071"/>
    <tableColumn id="9072" xr3:uid="{62625B8E-9036-D847-AFB8-42D6AFAB9696}" name="Column9072"/>
    <tableColumn id="9073" xr3:uid="{DB6DF811-2F60-7642-AA9A-EA345FAAC049}" name="Column9073"/>
    <tableColumn id="9074" xr3:uid="{03DBAF61-FC8B-7544-A9C8-C4BAC3844C16}" name="Column9074"/>
    <tableColumn id="9075" xr3:uid="{59EA0AD4-7271-7344-8A9F-57789EBC6519}" name="Column9075"/>
    <tableColumn id="9076" xr3:uid="{43998E2A-6E36-F64B-A134-88401BD65C04}" name="Column9076"/>
    <tableColumn id="9077" xr3:uid="{C2ECE9AF-EC5E-634D-9533-1A757333DA5A}" name="Column9077"/>
    <tableColumn id="9078" xr3:uid="{3505CD5A-7238-7D4B-84C9-44D93C5FD36B}" name="Column9078"/>
    <tableColumn id="9079" xr3:uid="{E02B7617-C5E1-8A46-BFDA-EB2D4598622D}" name="Column9079"/>
    <tableColumn id="9080" xr3:uid="{CF220A92-9AB1-0C4C-BA00-E2B0AD9E9590}" name="Column9080"/>
    <tableColumn id="9081" xr3:uid="{589DA02E-D0CB-8B49-BBF0-A474484E1158}" name="Column9081"/>
    <tableColumn id="9082" xr3:uid="{41B5D426-9908-F441-B0E8-82569CB3F0DC}" name="Column9082"/>
    <tableColumn id="9083" xr3:uid="{F6AB56FA-9721-354C-B4A1-8E362BF9FD06}" name="Column9083"/>
    <tableColumn id="9084" xr3:uid="{9F130092-8B6C-1A4E-AAB0-ECBD4B20B9A0}" name="Column9084"/>
    <tableColumn id="9085" xr3:uid="{7CE1A68D-C131-9243-9DB5-0D1F7B3AC858}" name="Column9085"/>
    <tableColumn id="9086" xr3:uid="{60ECA37C-BBF0-AC4B-B22A-13A56580964F}" name="Column9086"/>
    <tableColumn id="9087" xr3:uid="{A1E61EB1-F6B7-534D-9A2B-1FF27A10593D}" name="Column9087"/>
    <tableColumn id="9088" xr3:uid="{8E752232-41AF-5B4E-B7FF-82482839577C}" name="Column9088"/>
    <tableColumn id="9089" xr3:uid="{241AF7BD-9EF8-514E-8781-AD544D611F45}" name="Column9089"/>
    <tableColumn id="9090" xr3:uid="{72A5ABD3-AEC4-974D-BAA4-12B31322A204}" name="Column9090"/>
    <tableColumn id="9091" xr3:uid="{4CB0B876-89DF-C648-979C-354C94995420}" name="Column9091"/>
    <tableColumn id="9092" xr3:uid="{B5CA0D49-B58E-2F4F-B9CA-77FB1A919C82}" name="Column9092"/>
    <tableColumn id="9093" xr3:uid="{BF77DB78-76F7-9B4B-A8B0-0F22BFD90C03}" name="Column9093"/>
    <tableColumn id="9094" xr3:uid="{9C4F6780-1887-2542-B36F-38056FFC7C5A}" name="Column9094"/>
    <tableColumn id="9095" xr3:uid="{4D3118E0-B31C-6946-AD83-2CE4202D4795}" name="Column9095"/>
    <tableColumn id="9096" xr3:uid="{37801B89-5096-7248-9A6F-A5E4D34AE100}" name="Column9096"/>
    <tableColumn id="9097" xr3:uid="{EDFE0C0E-B61A-9D4C-94F7-160AA68C9B36}" name="Column9097"/>
    <tableColumn id="9098" xr3:uid="{7E3F2301-8305-CD4E-B462-F5963D72D195}" name="Column9098"/>
    <tableColumn id="9099" xr3:uid="{4B8D34E5-D172-4D4B-9B4A-F0FF9703A75C}" name="Column9099"/>
    <tableColumn id="9100" xr3:uid="{D03FB6C8-2EEE-D34C-8BAF-BCE81AE8EA11}" name="Column9100"/>
    <tableColumn id="9101" xr3:uid="{E4DA73C8-1BB0-6E43-925A-D183484A8288}" name="Column9101"/>
    <tableColumn id="9102" xr3:uid="{C3628318-79C0-7A46-8D2A-19F01CFD18B6}" name="Column9102"/>
    <tableColumn id="9103" xr3:uid="{59A4E10F-0C10-B74D-8AB9-C80DBE2551B7}" name="Column9103"/>
    <tableColumn id="9104" xr3:uid="{96C430D0-2A61-EA42-8802-ADAA7520C166}" name="Column9104"/>
    <tableColumn id="9105" xr3:uid="{A491D05A-6DAE-5D49-90D1-2D32778F7968}" name="Column9105"/>
    <tableColumn id="9106" xr3:uid="{920C09FF-6E22-0B41-B833-B3A2670478F1}" name="Column9106"/>
    <tableColumn id="9107" xr3:uid="{D4EBE388-E0F6-F44F-9515-06BF1208B2FF}" name="Column9107"/>
    <tableColumn id="9108" xr3:uid="{D93FFEDF-293F-8046-B633-5F6BA49D61EF}" name="Column9108"/>
    <tableColumn id="9109" xr3:uid="{1F723D18-5775-6248-80A1-7CACFA85C9A8}" name="Column9109"/>
    <tableColumn id="9110" xr3:uid="{9CE8377B-868E-AE4F-8A6F-F57A09C2A0EB}" name="Column9110"/>
    <tableColumn id="9111" xr3:uid="{AD3446A5-C0F0-5643-90FF-C25189A3E982}" name="Column9111"/>
    <tableColumn id="9112" xr3:uid="{A6FD7A6A-0349-CD47-A0F0-7E56E0DABDA7}" name="Column9112"/>
    <tableColumn id="9113" xr3:uid="{6552F53E-CB87-CE48-99AE-BE2EBCD35E5C}" name="Column9113"/>
    <tableColumn id="9114" xr3:uid="{4101820C-E59C-2048-9E5C-D74FA8D36B67}" name="Column9114"/>
    <tableColumn id="9115" xr3:uid="{E0A6C86F-95E8-7841-8C1E-333214D58870}" name="Column9115"/>
    <tableColumn id="9116" xr3:uid="{65DA19F8-6F19-5B40-A621-90E280D2F8C0}" name="Column9116"/>
    <tableColumn id="9117" xr3:uid="{6659FD98-EA0C-3742-913A-F679BE49C51D}" name="Column9117"/>
    <tableColumn id="9118" xr3:uid="{1DA05058-E3A9-4F40-AA0F-A14A6E372554}" name="Column9118"/>
    <tableColumn id="9119" xr3:uid="{97D8AB86-87D5-E74C-8428-DCD241323E85}" name="Column9119"/>
    <tableColumn id="9120" xr3:uid="{5976F34F-DFF9-6649-849A-E6B29918E40D}" name="Column9120"/>
    <tableColumn id="9121" xr3:uid="{CD7B189E-BDCC-9945-B83D-36960ACF6330}" name="Column9121"/>
    <tableColumn id="9122" xr3:uid="{E694EBEC-75E6-404F-8016-71FE18268B4B}" name="Column9122"/>
    <tableColumn id="9123" xr3:uid="{02FB888E-DDFF-5647-A8A9-B704F84A8746}" name="Column9123"/>
    <tableColumn id="9124" xr3:uid="{3A8D6CBF-8119-ED47-8D02-455D231D9556}" name="Column9124"/>
    <tableColumn id="9125" xr3:uid="{9935319A-C368-C841-A6EF-4893688C6542}" name="Column9125"/>
    <tableColumn id="9126" xr3:uid="{BCC99D0D-3718-A94C-A3B3-48A8D906BF0F}" name="Column9126"/>
    <tableColumn id="9127" xr3:uid="{878CB1F2-6F1C-EB4D-B359-ECD4941398CD}" name="Column9127"/>
    <tableColumn id="9128" xr3:uid="{10BD09F0-CDFF-344C-A68C-5AB31D6C9E26}" name="Column9128"/>
    <tableColumn id="9129" xr3:uid="{985FA4FF-F31C-3149-97B0-9073815AF20D}" name="Column9129"/>
    <tableColumn id="9130" xr3:uid="{3B2FBAE4-0C42-5844-9C9C-4C6F4179F014}" name="Column9130"/>
    <tableColumn id="9131" xr3:uid="{81C0B519-D9EF-D346-A457-AE121397D1E8}" name="Column9131"/>
    <tableColumn id="9132" xr3:uid="{4E8F059B-F6C3-6F48-91D7-20DAB782F9AA}" name="Column9132"/>
    <tableColumn id="9133" xr3:uid="{67A279A4-24EA-684E-A724-ED17D387BC87}" name="Column9133"/>
    <tableColumn id="9134" xr3:uid="{28525559-F036-934F-B71B-06A50A1C56F0}" name="Column9134"/>
    <tableColumn id="9135" xr3:uid="{EA382AD0-4A3B-664F-B008-E18516D34E2C}" name="Column9135"/>
    <tableColumn id="9136" xr3:uid="{5E2A5580-0F3F-9B47-A250-7C363258D03D}" name="Column9136"/>
    <tableColumn id="9137" xr3:uid="{7C2BD6CE-E9E4-FA4F-85A4-3E0D0F3059ED}" name="Column9137"/>
    <tableColumn id="9138" xr3:uid="{06F4C128-9772-164A-8D9A-410DE876CF63}" name="Column9138"/>
    <tableColumn id="9139" xr3:uid="{4CB1C119-C789-4742-923C-D255D8BBBE99}" name="Column9139"/>
    <tableColumn id="9140" xr3:uid="{178001D8-EAEC-EF43-9860-9306E907C00E}" name="Column9140"/>
    <tableColumn id="9141" xr3:uid="{87ACDBD4-37CB-1249-9694-100A76459483}" name="Column9141"/>
    <tableColumn id="9142" xr3:uid="{45E4065B-9F37-8A49-B812-417F937E3F2A}" name="Column9142"/>
    <tableColumn id="9143" xr3:uid="{6082AA81-BA69-354E-9E47-26AEB8564B60}" name="Column9143"/>
    <tableColumn id="9144" xr3:uid="{49F008B0-2894-BE4B-937E-3F813B5BD6DC}" name="Column9144"/>
    <tableColumn id="9145" xr3:uid="{E44F62B8-755D-244D-B7BD-5742A2983A78}" name="Column9145"/>
    <tableColumn id="9146" xr3:uid="{0C882661-3B55-EA44-BB13-B5B975744061}" name="Column9146"/>
    <tableColumn id="9147" xr3:uid="{74EE931C-03C1-524E-A068-5D4BF831255F}" name="Column9147"/>
    <tableColumn id="9148" xr3:uid="{97BA5992-637D-5F4E-9D32-F19813F1F88C}" name="Column9148"/>
    <tableColumn id="9149" xr3:uid="{C844C56D-4569-C746-B4A5-EF56C7357B96}" name="Column9149"/>
    <tableColumn id="9150" xr3:uid="{3220FB71-1127-4644-8C3F-AE44355988C0}" name="Column9150"/>
    <tableColumn id="9151" xr3:uid="{6C29869C-9336-AA47-8C62-1877F07E2985}" name="Column9151"/>
    <tableColumn id="9152" xr3:uid="{C95B78DE-2CB5-8B41-96BA-DF59C76086F6}" name="Column9152"/>
    <tableColumn id="9153" xr3:uid="{E310DE9B-0F28-5544-AE3E-D0C1F4566978}" name="Column9153"/>
    <tableColumn id="9154" xr3:uid="{D1BE7F07-342B-3240-B135-92DFA4953112}" name="Column9154"/>
    <tableColumn id="9155" xr3:uid="{704A567C-FE3E-3441-BACD-E3CB171D7821}" name="Column9155"/>
    <tableColumn id="9156" xr3:uid="{0196E5ED-80BE-E34E-BF2C-2EF586BE9290}" name="Column9156"/>
    <tableColumn id="9157" xr3:uid="{39DFE1C5-3712-B54E-9A03-DCC1D91B44BD}" name="Column9157"/>
    <tableColumn id="9158" xr3:uid="{EB09081A-45D7-9F4D-9EDD-B519768F0865}" name="Column9158"/>
    <tableColumn id="9159" xr3:uid="{196AF3A5-5209-274B-8C6D-E8683BA75FF1}" name="Column9159"/>
    <tableColumn id="9160" xr3:uid="{34CD9E6C-4550-1843-80F0-D28130325F96}" name="Column9160"/>
    <tableColumn id="9161" xr3:uid="{A4E15E67-8A44-2D4B-939F-A6AB2AB9E946}" name="Column9161"/>
    <tableColumn id="9162" xr3:uid="{5C074307-9767-8C48-903A-E8465E0BDF84}" name="Column9162"/>
    <tableColumn id="9163" xr3:uid="{CBCA0556-B570-C24D-A5EF-90B7D18ADAAE}" name="Column9163"/>
    <tableColumn id="9164" xr3:uid="{42E30647-505B-BA44-A6F5-213814E78552}" name="Column9164"/>
    <tableColumn id="9165" xr3:uid="{2412DAA5-AE37-DE42-B774-8A159AE5B96F}" name="Column9165"/>
    <tableColumn id="9166" xr3:uid="{2A74D4BF-2357-1F40-88B6-4119AEF16E9E}" name="Column9166"/>
    <tableColumn id="9167" xr3:uid="{C6849442-12E8-7E45-ADC1-E465075623ED}" name="Column9167"/>
    <tableColumn id="9168" xr3:uid="{3B0E720D-9827-DB44-B820-E11358C6209B}" name="Column9168"/>
    <tableColumn id="9169" xr3:uid="{AA2A761D-D3BC-2D45-A49C-1EABBECA6805}" name="Column9169"/>
    <tableColumn id="9170" xr3:uid="{4E396263-27C4-2D46-97CE-53D200EB9C55}" name="Column9170"/>
    <tableColumn id="9171" xr3:uid="{118FF746-9B2F-D340-8D32-2DD3283D5DCD}" name="Column9171"/>
    <tableColumn id="9172" xr3:uid="{7B9D8597-0DEC-7C4D-A1E2-DDC6DCBEB7A9}" name="Column9172"/>
    <tableColumn id="9173" xr3:uid="{3EA89FF7-BC64-7A4F-9837-1CA7F20EE506}" name="Column9173"/>
    <tableColumn id="9174" xr3:uid="{52E1F255-4C53-EB41-A401-B80970690926}" name="Column9174"/>
    <tableColumn id="9175" xr3:uid="{C8F7ED98-1259-0341-8A39-1A17AC8A275C}" name="Column9175"/>
    <tableColumn id="9176" xr3:uid="{30EB2F0B-9568-D047-84EA-3B8B4578BCEF}" name="Column9176"/>
    <tableColumn id="9177" xr3:uid="{CF2EDABB-EE2E-F741-933D-FB4AAD40AAE1}" name="Column9177"/>
    <tableColumn id="9178" xr3:uid="{4C67CACB-F19A-0F45-9D11-089FDE640AC2}" name="Column9178"/>
    <tableColumn id="9179" xr3:uid="{65919B8B-DA6E-C54E-8FF3-BCC7D5ABCB17}" name="Column9179"/>
    <tableColumn id="9180" xr3:uid="{D1347612-7B6F-5448-9C7E-9F7CA103444C}" name="Column9180"/>
    <tableColumn id="9181" xr3:uid="{1E4BDF85-07CE-E041-AEDD-21803A23190B}" name="Column9181"/>
    <tableColumn id="9182" xr3:uid="{B7779526-3CB8-5A4F-8D8F-A1A4013C73DD}" name="Column9182"/>
    <tableColumn id="9183" xr3:uid="{0F7C106A-652E-734B-A79D-5731BD76B1FC}" name="Column9183"/>
    <tableColumn id="9184" xr3:uid="{9E80B9B5-2750-E344-B8A6-8F2C17C2AACF}" name="Column9184"/>
    <tableColumn id="9185" xr3:uid="{C92AA42D-29E0-1B4D-9B71-4D967F5CBDF4}" name="Column9185"/>
    <tableColumn id="9186" xr3:uid="{B92244EC-C400-FA4E-84E8-19D5940C6C26}" name="Column9186"/>
    <tableColumn id="9187" xr3:uid="{10426C3F-051F-3542-B8B3-23194A2C7810}" name="Column9187"/>
    <tableColumn id="9188" xr3:uid="{5ADC31BC-6B7F-B04E-A28B-D1E52EF1013F}" name="Column9188"/>
    <tableColumn id="9189" xr3:uid="{FAADFD5B-DE91-6447-ACE8-B51EDEC5758D}" name="Column9189"/>
    <tableColumn id="9190" xr3:uid="{293369E5-D9DC-B049-9285-8C0D86E02072}" name="Column9190"/>
    <tableColumn id="9191" xr3:uid="{869C5D84-55C4-8E41-A33A-CBBC09ED2F3D}" name="Column9191"/>
    <tableColumn id="9192" xr3:uid="{BD283507-DEC3-6746-B87C-25270B0719F1}" name="Column9192"/>
    <tableColumn id="9193" xr3:uid="{B1965A10-3B8B-8C4E-8D23-CA13379C773C}" name="Column9193"/>
    <tableColumn id="9194" xr3:uid="{6E062220-316D-A642-A9E8-8E64E9235EC6}" name="Column9194"/>
    <tableColumn id="9195" xr3:uid="{A8107C02-1958-0146-BE84-FEBA8A105E73}" name="Column9195"/>
    <tableColumn id="9196" xr3:uid="{67472243-C2A6-DB4F-AF64-B996B5A14B33}" name="Column9196"/>
    <tableColumn id="9197" xr3:uid="{31520286-70F8-1046-81B9-54D9C259CB1E}" name="Column9197"/>
    <tableColumn id="9198" xr3:uid="{9E837C46-4EEA-1740-810B-CA3B43BED97B}" name="Column9198"/>
    <tableColumn id="9199" xr3:uid="{CA92581B-9D16-DB46-A507-E4CBC13929A4}" name="Column9199"/>
    <tableColumn id="9200" xr3:uid="{32653805-B34F-FA42-99D1-BE22631D3C3A}" name="Column9200"/>
    <tableColumn id="9201" xr3:uid="{371FFA88-FAC7-BF44-8382-32149EE25FF9}" name="Column9201"/>
    <tableColumn id="9202" xr3:uid="{D5653490-E5B7-9040-9F15-A1F22F9E4BB2}" name="Column9202"/>
    <tableColumn id="9203" xr3:uid="{F6A25782-CE33-F54F-A0FB-C2DB5954DB68}" name="Column9203"/>
    <tableColumn id="9204" xr3:uid="{AFBBDEBF-D0F2-174F-9FA1-4FFBB97B6142}" name="Column9204"/>
    <tableColumn id="9205" xr3:uid="{2B3DD69E-0735-1D43-8AB0-B4D7971E06EC}" name="Column9205"/>
    <tableColumn id="9206" xr3:uid="{8327C864-19A6-994A-B64B-1AAFF0BA2776}" name="Column9206"/>
    <tableColumn id="9207" xr3:uid="{5F8A188B-C610-8140-8054-315413F6FA93}" name="Column9207"/>
    <tableColumn id="9208" xr3:uid="{3DBB6FF1-4C6D-CD46-81FE-FAAEFA9F399B}" name="Column9208"/>
    <tableColumn id="9209" xr3:uid="{DA85BC78-E000-D842-84D3-CD1F8B1034C7}" name="Column9209"/>
    <tableColumn id="9210" xr3:uid="{5A878BC1-FC29-9840-97A0-0220237A53FB}" name="Column9210"/>
    <tableColumn id="9211" xr3:uid="{831E2175-3E05-A64D-9282-8C4D6F3D9A6A}" name="Column9211"/>
    <tableColumn id="9212" xr3:uid="{CB5404AD-FBF9-7245-BBDF-AB6A55C41AB8}" name="Column9212"/>
    <tableColumn id="9213" xr3:uid="{97234E01-0F8D-9F4C-A594-B031F3277252}" name="Column9213"/>
    <tableColumn id="9214" xr3:uid="{144D471E-385E-6141-AB45-69F1654437B3}" name="Column9214"/>
    <tableColumn id="9215" xr3:uid="{9DA53B4B-6000-1940-A3AE-76D20A403EB2}" name="Column9215"/>
    <tableColumn id="9216" xr3:uid="{87A299A9-B5AD-EE4E-BA5D-C2A3ADC13B38}" name="Column9216"/>
    <tableColumn id="9217" xr3:uid="{6A37911E-AADE-D64D-AE24-B7837BECD67D}" name="Column9217"/>
    <tableColumn id="9218" xr3:uid="{1A3AF7C7-9CB9-1B46-8AB4-27CAC5911469}" name="Column9218"/>
    <tableColumn id="9219" xr3:uid="{C9A5A4DF-CCEB-6147-BC46-E5A3DF1CF9E8}" name="Column9219"/>
    <tableColumn id="9220" xr3:uid="{683B37E6-C30F-5F43-AD8A-9A94464CD2B5}" name="Column9220"/>
    <tableColumn id="9221" xr3:uid="{FD292316-A7A3-8044-9A6B-22BF0921D3EF}" name="Column9221"/>
    <tableColumn id="9222" xr3:uid="{9566750B-C573-E34B-A229-57ACBBDA5287}" name="Column9222"/>
    <tableColumn id="9223" xr3:uid="{7FF9DC45-5AA8-8F49-8C02-E623513DB6A3}" name="Column9223"/>
    <tableColumn id="9224" xr3:uid="{FBA57BC7-024D-6245-8EA9-2C670249C2C8}" name="Column9224"/>
    <tableColumn id="9225" xr3:uid="{BC50D33A-DBE0-5E4C-BCD7-97B34A0C53A5}" name="Column9225"/>
    <tableColumn id="9226" xr3:uid="{EF068D3C-3F8C-BF41-B490-CEC4743AAD42}" name="Column9226"/>
    <tableColumn id="9227" xr3:uid="{41DC1360-79A9-3045-9E62-A953E1AE8807}" name="Column9227"/>
    <tableColumn id="9228" xr3:uid="{7CD9A3F3-7974-DB44-A309-455E926AC439}" name="Column9228"/>
    <tableColumn id="9229" xr3:uid="{9E6B3299-56C3-2944-8651-05C1528C3796}" name="Column9229"/>
    <tableColumn id="9230" xr3:uid="{E097FD18-98A7-2645-B219-366B38290045}" name="Column9230"/>
    <tableColumn id="9231" xr3:uid="{4AD5B916-260C-AE48-8BB3-7FD87625AAC1}" name="Column9231"/>
    <tableColumn id="9232" xr3:uid="{BD1F0948-64E3-5A40-984A-FF81D8F28005}" name="Column9232"/>
    <tableColumn id="9233" xr3:uid="{0913379F-2A3D-334C-8B5A-10A8E330A018}" name="Column9233"/>
    <tableColumn id="9234" xr3:uid="{AB667964-792F-D04E-8BE0-2410873F50EF}" name="Column9234"/>
    <tableColumn id="9235" xr3:uid="{128B13C8-CD55-BA40-82E8-C964E127B7AA}" name="Column9235"/>
    <tableColumn id="9236" xr3:uid="{FAFB1F61-D5B4-4D4B-B747-E023EDEB65B8}" name="Column9236"/>
    <tableColumn id="9237" xr3:uid="{E2DE4FB2-720D-3F44-AE5E-B4D0D66C2896}" name="Column9237"/>
    <tableColumn id="9238" xr3:uid="{399E7D07-82E1-A144-9B28-DEDB9DC50AA5}" name="Column9238"/>
    <tableColumn id="9239" xr3:uid="{44530324-A6B6-BB41-B7B4-237A73DB8397}" name="Column9239"/>
    <tableColumn id="9240" xr3:uid="{BE014A96-8D55-F04B-935F-D9ABFC0B95D5}" name="Column9240"/>
    <tableColumn id="9241" xr3:uid="{BE5782C4-B36C-964D-A642-B5D73C5800C3}" name="Column9241"/>
    <tableColumn id="9242" xr3:uid="{4AA02043-E720-8641-8EC0-EF03F640A23D}" name="Column9242"/>
    <tableColumn id="9243" xr3:uid="{9BCAE081-D0DB-3B45-BEBC-DDA1A829606A}" name="Column9243"/>
    <tableColumn id="9244" xr3:uid="{AF705984-9F84-9A4A-858C-FA75FCC56F1F}" name="Column9244"/>
    <tableColumn id="9245" xr3:uid="{3B1D62FB-547C-614F-8B30-BEAFB056BA0F}" name="Column9245"/>
    <tableColumn id="9246" xr3:uid="{AC9206B3-464A-5344-8D4C-F170FD9D7B03}" name="Column9246"/>
    <tableColumn id="9247" xr3:uid="{3D6332E1-6E71-FF48-A032-D6401A3657E0}" name="Column9247"/>
    <tableColumn id="9248" xr3:uid="{3C7F820C-2B2B-1343-A0CC-5ADB3640B0E3}" name="Column9248"/>
    <tableColumn id="9249" xr3:uid="{AF51EE9A-D9AF-9140-AC69-64E14B65FBAF}" name="Column9249"/>
    <tableColumn id="9250" xr3:uid="{A72E043D-56E2-B44A-B6D1-A57B72A05A0F}" name="Column9250"/>
    <tableColumn id="9251" xr3:uid="{0671515B-F8AE-D744-B694-B378AE640056}" name="Column9251"/>
    <tableColumn id="9252" xr3:uid="{5B319304-4901-1747-B529-90C0A3E8DEC9}" name="Column9252"/>
    <tableColumn id="9253" xr3:uid="{43C79D66-9878-BC4E-A8B7-256504A49F0F}" name="Column9253"/>
    <tableColumn id="9254" xr3:uid="{D366F8B4-D098-5147-93FE-81E60BE07188}" name="Column9254"/>
    <tableColumn id="9255" xr3:uid="{2EA90408-B042-7B45-8B4A-79F3EC488805}" name="Column9255"/>
    <tableColumn id="9256" xr3:uid="{0BBDF5E4-1A9B-544C-A02F-53844E555290}" name="Column9256"/>
    <tableColumn id="9257" xr3:uid="{551F4B8E-8290-EC44-8475-38D9A525DA43}" name="Column9257"/>
    <tableColumn id="9258" xr3:uid="{A4EDB98A-2221-8F41-B0D0-E9F0AAF03371}" name="Column9258"/>
    <tableColumn id="9259" xr3:uid="{A48A5330-1965-834C-94B2-120BD5930167}" name="Column9259"/>
    <tableColumn id="9260" xr3:uid="{473DDC6B-DBE4-0049-AB01-D3ED48360E2A}" name="Column9260"/>
    <tableColumn id="9261" xr3:uid="{C7BECFF9-48B7-0E42-8196-B90480DFB06B}" name="Column9261"/>
    <tableColumn id="9262" xr3:uid="{BDAA8B27-2D52-0C4D-A78B-A02F3E433DDA}" name="Column9262"/>
    <tableColumn id="9263" xr3:uid="{754DAB0B-B68C-974A-BC3A-0FD2C1492649}" name="Column9263"/>
    <tableColumn id="9264" xr3:uid="{1B79FED2-F210-4E40-9038-E92FA18336C5}" name="Column9264"/>
    <tableColumn id="9265" xr3:uid="{8CA7A7D3-45EE-3045-9ECA-9EB0423F4B95}" name="Column9265"/>
    <tableColumn id="9266" xr3:uid="{9814D9B7-F291-A64E-9670-87102DB2AF41}" name="Column9266"/>
    <tableColumn id="9267" xr3:uid="{FAE06D55-2F78-944A-A8A8-7DEE8479D496}" name="Column9267"/>
    <tableColumn id="9268" xr3:uid="{AFF6E27B-B39C-BE4D-A5FF-150FBB155B31}" name="Column9268"/>
    <tableColumn id="9269" xr3:uid="{BC8389D0-174C-C947-A1BD-C9123C454DBB}" name="Column9269"/>
    <tableColumn id="9270" xr3:uid="{C326BFA7-8283-1D44-9436-44B38821C2A7}" name="Column9270"/>
    <tableColumn id="9271" xr3:uid="{0F4B9F9B-8A53-AB48-8ECD-31A3697F716F}" name="Column9271"/>
    <tableColumn id="9272" xr3:uid="{7995EC8E-9C11-5C46-ACCD-A8DE5136CC09}" name="Column9272"/>
    <tableColumn id="9273" xr3:uid="{05616440-506A-9349-986C-1EAA459320E6}" name="Column9273"/>
    <tableColumn id="9274" xr3:uid="{346E761D-484E-C641-94DF-B1F32672268F}" name="Column9274"/>
    <tableColumn id="9275" xr3:uid="{5E7FC8AA-92E5-EC42-AC10-2E8EB5D7017D}" name="Column9275"/>
    <tableColumn id="9276" xr3:uid="{B2A8457E-57D0-4746-A594-215CD0E75DCB}" name="Column9276"/>
    <tableColumn id="9277" xr3:uid="{89BB7021-C682-1F46-9107-30726E221CD4}" name="Column9277"/>
    <tableColumn id="9278" xr3:uid="{A7D6A594-D6EC-8340-97F2-78D33E2EFDE4}" name="Column9278"/>
    <tableColumn id="9279" xr3:uid="{32C056E7-2D66-584F-8498-7F60AD2284D0}" name="Column9279"/>
    <tableColumn id="9280" xr3:uid="{1E7788D7-F19E-334B-AE2A-E56103A84D8E}" name="Column9280"/>
    <tableColumn id="9281" xr3:uid="{C4CE2779-19B4-6242-A191-F5597120CDE7}" name="Column9281"/>
    <tableColumn id="9282" xr3:uid="{921EE957-EC9C-5A42-9EE1-6E3121FC3902}" name="Column9282"/>
    <tableColumn id="9283" xr3:uid="{9F105B88-50A8-AB46-AD1B-E482C75D45DB}" name="Column9283"/>
    <tableColumn id="9284" xr3:uid="{300C02ED-297F-A345-803C-B5C91FDFE5CA}" name="Column9284"/>
    <tableColumn id="9285" xr3:uid="{8B3E2A17-493F-A442-9468-2906C89DEBF4}" name="Column9285"/>
    <tableColumn id="9286" xr3:uid="{B2F3ACBB-F4E9-4349-9165-30EFCA73F79C}" name="Column9286"/>
    <tableColumn id="9287" xr3:uid="{87D7B82D-075C-8B45-B9D0-07475A933DBE}" name="Column9287"/>
    <tableColumn id="9288" xr3:uid="{F67165AD-47A5-6746-8E05-7CD3D4FB992B}" name="Column9288"/>
    <tableColumn id="9289" xr3:uid="{742C69C6-2400-C04F-8D57-2836D4560017}" name="Column9289"/>
    <tableColumn id="9290" xr3:uid="{BCE31FD6-A4BB-684E-8D91-A504C9474AB7}" name="Column9290"/>
    <tableColumn id="9291" xr3:uid="{C449CDC6-7CD9-7245-B959-DC16A59E4569}" name="Column9291"/>
    <tableColumn id="9292" xr3:uid="{CF6FFB6E-5ACD-F44A-B411-9BB9C63C7706}" name="Column9292"/>
    <tableColumn id="9293" xr3:uid="{A3190F38-DE8C-0F43-B8DD-73FB7141EE05}" name="Column9293"/>
    <tableColumn id="9294" xr3:uid="{AD5B38F8-AC18-D04B-A532-7D150AF7C765}" name="Column9294"/>
    <tableColumn id="9295" xr3:uid="{C119EDD3-E49B-424B-90E2-B9A6FCF3E08D}" name="Column9295"/>
    <tableColumn id="9296" xr3:uid="{91301C43-A9FC-D042-A271-7C398CE16804}" name="Column9296"/>
    <tableColumn id="9297" xr3:uid="{0CC3A203-F3D3-2549-B4DF-9DC40C08E817}" name="Column9297"/>
    <tableColumn id="9298" xr3:uid="{630FCC9E-4260-E84C-A626-1012815B8202}" name="Column9298"/>
    <tableColumn id="9299" xr3:uid="{7B7BD950-243E-854D-8B80-1600B953FDDB}" name="Column9299"/>
    <tableColumn id="9300" xr3:uid="{1198E40C-35A0-1F43-A918-C54BB6E7A050}" name="Column9300"/>
    <tableColumn id="9301" xr3:uid="{7F09CEBE-9EF8-5E4F-8109-13D1BE54E5A2}" name="Column9301"/>
    <tableColumn id="9302" xr3:uid="{A29D1C92-7D97-FE44-9830-665A3DB1B98D}" name="Column9302"/>
    <tableColumn id="9303" xr3:uid="{9D4E75BC-3032-1044-AC96-26719C36C5E7}" name="Column9303"/>
    <tableColumn id="9304" xr3:uid="{3204EE7C-4A0C-9248-93AF-161A0F196035}" name="Column9304"/>
    <tableColumn id="9305" xr3:uid="{9C95877C-AE25-4E40-9806-6B61FF0A97C7}" name="Column9305"/>
    <tableColumn id="9306" xr3:uid="{444DA00A-B038-4842-A278-C56A8AD6EAB9}" name="Column9306"/>
    <tableColumn id="9307" xr3:uid="{59A3A100-9455-784D-B340-1E12C6500260}" name="Column9307"/>
    <tableColumn id="9308" xr3:uid="{2DA3DB0F-129A-C642-BBD5-4E988D0D67ED}" name="Column9308"/>
    <tableColumn id="9309" xr3:uid="{DB793451-DB59-4B4B-962B-BABBAA6474EE}" name="Column9309"/>
    <tableColumn id="9310" xr3:uid="{00F712BE-9BFC-2240-8E07-2D50DB49DDB7}" name="Column9310"/>
    <tableColumn id="9311" xr3:uid="{7BFC0724-B5C5-BA42-988B-DB6E20C0F9C8}" name="Column9311"/>
    <tableColumn id="9312" xr3:uid="{927A6D76-C70D-484D-B7C2-189AE9250365}" name="Column9312"/>
    <tableColumn id="9313" xr3:uid="{A65C644B-41E9-594D-9DBF-C63E02114ECA}" name="Column9313"/>
    <tableColumn id="9314" xr3:uid="{7CC70ED3-BCFD-464D-A6BB-2E436861155C}" name="Column9314"/>
    <tableColumn id="9315" xr3:uid="{691C6E44-1537-444C-ABB7-4F2CF7A317E0}" name="Column9315"/>
    <tableColumn id="9316" xr3:uid="{0884236B-DB86-F049-8EC8-E1FACF6B17C0}" name="Column9316"/>
    <tableColumn id="9317" xr3:uid="{F802B871-FF80-F24E-A65C-BE3722A54A20}" name="Column9317"/>
    <tableColumn id="9318" xr3:uid="{F5878D24-41C0-2845-BA7C-6CAFE849EBA2}" name="Column9318"/>
    <tableColumn id="9319" xr3:uid="{4C9F6144-C79B-A74F-8841-631378B8F85E}" name="Column9319"/>
    <tableColumn id="9320" xr3:uid="{8A885936-8019-A246-9941-A4DBA076CF64}" name="Column9320"/>
    <tableColumn id="9321" xr3:uid="{D44C3E88-0594-9144-A656-492E0EB30ED7}" name="Column9321"/>
    <tableColumn id="9322" xr3:uid="{D51B7D60-5A9E-174D-9393-D76C18E24CD5}" name="Column9322"/>
    <tableColumn id="9323" xr3:uid="{45E8DB1A-3436-6F49-ADA5-E7FEE46B64D2}" name="Column9323"/>
    <tableColumn id="9324" xr3:uid="{B2B399B0-BAA5-7241-8F7C-EBE39CC4E5D3}" name="Column9324"/>
    <tableColumn id="9325" xr3:uid="{5F5C934B-5626-E845-BFE9-8567CF8FC1A2}" name="Column9325"/>
    <tableColumn id="9326" xr3:uid="{C52F8E2C-AA34-B044-BB97-7DEEE0350C77}" name="Column9326"/>
    <tableColumn id="9327" xr3:uid="{3165D634-B970-9844-B744-94B3B3F89DAA}" name="Column9327"/>
    <tableColumn id="9328" xr3:uid="{EB3FEF76-5412-B449-A5F1-7911B2E7DC17}" name="Column9328"/>
    <tableColumn id="9329" xr3:uid="{2D8A8EC3-3728-0044-A8D4-310926CFD161}" name="Column9329"/>
    <tableColumn id="9330" xr3:uid="{3F6ADAC7-B8A3-AF41-B88A-7438130AE053}" name="Column9330"/>
    <tableColumn id="9331" xr3:uid="{5BF3E910-3DA3-6D48-AEAF-AD8247E07B64}" name="Column9331"/>
    <tableColumn id="9332" xr3:uid="{600DCC48-02E3-8241-9413-7A22E3A6D836}" name="Column9332"/>
    <tableColumn id="9333" xr3:uid="{D34F9E46-109F-F84F-9E4E-8DC4B30D8B52}" name="Column9333"/>
    <tableColumn id="9334" xr3:uid="{7C32877A-E54A-404E-8F19-A9115CF1678C}" name="Column9334"/>
    <tableColumn id="9335" xr3:uid="{BFC63BAA-6E0A-B040-9F99-8CA146EE3EE6}" name="Column9335"/>
    <tableColumn id="9336" xr3:uid="{9FC21117-670B-1346-98BF-8EDD779818CD}" name="Column9336"/>
    <tableColumn id="9337" xr3:uid="{7FBE4F1F-DEF9-0C42-8F98-45C6B7B66198}" name="Column9337"/>
    <tableColumn id="9338" xr3:uid="{DF205E9A-FD41-A646-831E-5288D879CACB}" name="Column9338"/>
    <tableColumn id="9339" xr3:uid="{9961A136-C8E7-6C4F-8767-0877FC8016DE}" name="Column9339"/>
    <tableColumn id="9340" xr3:uid="{775BCB63-5D2A-C445-8B91-98946894EA06}" name="Column9340"/>
    <tableColumn id="9341" xr3:uid="{2A09EFAB-4328-0D41-9842-B9B228919409}" name="Column9341"/>
    <tableColumn id="9342" xr3:uid="{666B682C-AD2E-3A4F-9717-E17C0F854E03}" name="Column9342"/>
    <tableColumn id="9343" xr3:uid="{3BDE3861-8981-654B-AFE3-4FEC8493BEC8}" name="Column9343"/>
    <tableColumn id="9344" xr3:uid="{8732F961-563C-E34B-B185-02F7C6639A3C}" name="Column9344"/>
    <tableColumn id="9345" xr3:uid="{93CE6ABF-C897-194F-BED8-A8336E40AED2}" name="Column9345"/>
    <tableColumn id="9346" xr3:uid="{31CE3AF6-8220-EB4B-B583-5E88D03EC8DE}" name="Column9346"/>
    <tableColumn id="9347" xr3:uid="{D369DADC-C320-F540-AE98-191ADE70619C}" name="Column9347"/>
    <tableColumn id="9348" xr3:uid="{B0943D1B-39BF-D84F-ABE8-FB1DB831C35E}" name="Column9348"/>
    <tableColumn id="9349" xr3:uid="{D43E33E7-498D-3D48-8653-716AE2C085DB}" name="Column9349"/>
    <tableColumn id="9350" xr3:uid="{B508D100-6154-9A41-B1F0-59103AA664CF}" name="Column9350"/>
    <tableColumn id="9351" xr3:uid="{1E330B07-0470-4C43-84DF-5205A1785F2E}" name="Column9351"/>
    <tableColumn id="9352" xr3:uid="{381BA2A7-8A63-614B-A344-107316BA239F}" name="Column9352"/>
    <tableColumn id="9353" xr3:uid="{2DF6B47B-7771-B248-9540-B5CC706B354E}" name="Column9353"/>
    <tableColumn id="9354" xr3:uid="{478B6B92-7B43-2F4E-B8E7-F5EFAEF41F5F}" name="Column9354"/>
    <tableColumn id="9355" xr3:uid="{01E6A0C7-F92A-5545-9189-55FC7ECF7FB5}" name="Column9355"/>
    <tableColumn id="9356" xr3:uid="{C235C134-1516-2148-9922-CE1FF86D7792}" name="Column9356"/>
    <tableColumn id="9357" xr3:uid="{DF733105-3AD0-9F4E-A60D-53C91EA021C5}" name="Column9357"/>
    <tableColumn id="9358" xr3:uid="{F2B1504A-BBB3-474B-BB27-0F22CB02AC68}" name="Column9358"/>
    <tableColumn id="9359" xr3:uid="{41F18320-D9F5-6441-BC9F-CBADD5722191}" name="Column9359"/>
    <tableColumn id="9360" xr3:uid="{181899E2-CA43-0F4A-9DDF-15CE6EF7365A}" name="Column9360"/>
    <tableColumn id="9361" xr3:uid="{B23BE9E4-5B23-1141-8F00-91C9FD7F464B}" name="Column9361"/>
    <tableColumn id="9362" xr3:uid="{53CF7D2D-F24F-D149-B818-017B5589E847}" name="Column9362"/>
    <tableColumn id="9363" xr3:uid="{E063E6C7-1C79-2149-A227-16C83D38F5F3}" name="Column9363"/>
    <tableColumn id="9364" xr3:uid="{8A188C18-61FA-D84C-AE4C-DA97E8E1B427}" name="Column9364"/>
    <tableColumn id="9365" xr3:uid="{455769A3-C8E5-B54A-A8AF-CE3DD9DC03DA}" name="Column9365"/>
    <tableColumn id="9366" xr3:uid="{F074210D-3035-574E-8597-E125517ECFE4}" name="Column9366"/>
    <tableColumn id="9367" xr3:uid="{8BC01A3F-DFEA-614A-A241-26AB20B03668}" name="Column9367"/>
    <tableColumn id="9368" xr3:uid="{E3860771-1255-0D4E-AEAE-D8EB16ADAE35}" name="Column9368"/>
    <tableColumn id="9369" xr3:uid="{5FB327EE-CC72-BA4F-AD62-1B1B502DF424}" name="Column9369"/>
    <tableColumn id="9370" xr3:uid="{D6984D9A-EEAD-0C4F-89B9-BE54CAC6BA21}" name="Column9370"/>
    <tableColumn id="9371" xr3:uid="{D9094A91-E659-6342-87C6-6C22874080AD}" name="Column9371"/>
    <tableColumn id="9372" xr3:uid="{8907CEBA-5A15-3F4F-BA88-74A4CFA0E6B3}" name="Column9372"/>
    <tableColumn id="9373" xr3:uid="{FE62DE11-BB5E-FC49-A054-F30CD68349E9}" name="Column9373"/>
    <tableColumn id="9374" xr3:uid="{6AA679C6-7ADD-E841-B315-F36A8A83E439}" name="Column9374"/>
    <tableColumn id="9375" xr3:uid="{06739AF5-840A-A342-8E06-E7401C8B72E2}" name="Column9375"/>
    <tableColumn id="9376" xr3:uid="{653061BE-D220-584F-A53F-9BAE96DE3309}" name="Column9376"/>
    <tableColumn id="9377" xr3:uid="{6ECBAA9D-76E9-6346-A0F0-C019D7F990E6}" name="Column9377"/>
    <tableColumn id="9378" xr3:uid="{648B0B2C-3A62-EA43-8B7B-46B8D36362F6}" name="Column9378"/>
    <tableColumn id="9379" xr3:uid="{74B8988B-ABD0-324E-9E48-98B057403000}" name="Column9379"/>
    <tableColumn id="9380" xr3:uid="{AE77C62E-4280-BC4C-97E6-36B98416F422}" name="Column9380"/>
    <tableColumn id="9381" xr3:uid="{C1488BAB-B759-4D47-9DBB-9242E6EB0CDD}" name="Column9381"/>
    <tableColumn id="9382" xr3:uid="{BD0BEAF7-0566-CC42-AD50-E999CE56583D}" name="Column9382"/>
    <tableColumn id="9383" xr3:uid="{B486B5DC-084E-E94A-AEDD-2C8125151B2E}" name="Column9383"/>
    <tableColumn id="9384" xr3:uid="{703878B9-411F-A641-B460-8C719C19ED9D}" name="Column9384"/>
    <tableColumn id="9385" xr3:uid="{FA748C1D-37AC-7D43-A071-7103615AC74E}" name="Column9385"/>
    <tableColumn id="9386" xr3:uid="{64BAB5B8-22E9-534B-83A3-63AD1373AB53}" name="Column9386"/>
    <tableColumn id="9387" xr3:uid="{9ED7D025-3136-4445-8F49-981BC930B741}" name="Column9387"/>
    <tableColumn id="9388" xr3:uid="{0F5EFB06-8539-5A4C-B0FA-3F2DABC5470F}" name="Column9388"/>
    <tableColumn id="9389" xr3:uid="{0822B36F-65D8-CC44-8D41-31E6E476C462}" name="Column9389"/>
    <tableColumn id="9390" xr3:uid="{EFE75E55-078F-1B4E-AB82-B62C47619B7F}" name="Column9390"/>
    <tableColumn id="9391" xr3:uid="{5D31EBAA-711F-5F45-B057-263BFD955A1B}" name="Column9391"/>
    <tableColumn id="9392" xr3:uid="{EC55D265-4F68-3743-9CCB-5E19482F2398}" name="Column9392"/>
    <tableColumn id="9393" xr3:uid="{8E492A3F-D585-394B-90DF-D0086E8D7F4B}" name="Column9393"/>
    <tableColumn id="9394" xr3:uid="{96E0F258-C405-C749-BE1F-E6D641C1A03D}" name="Column9394"/>
    <tableColumn id="9395" xr3:uid="{71D8605A-4898-2443-A466-63DD471F524A}" name="Column9395"/>
    <tableColumn id="9396" xr3:uid="{DC8D357B-696E-554A-BEC0-750A5BF19DBB}" name="Column9396"/>
    <tableColumn id="9397" xr3:uid="{92DE9C8C-F1D5-5E4E-937F-5B481773A47A}" name="Column9397"/>
    <tableColumn id="9398" xr3:uid="{E66745EA-29CC-C643-85BD-2505ED51CC9C}" name="Column9398"/>
    <tableColumn id="9399" xr3:uid="{DAFD045F-B554-6748-8DAA-123287957B34}" name="Column9399"/>
    <tableColumn id="9400" xr3:uid="{548EA7C4-8416-7845-B6E1-EBADDF2262BA}" name="Column9400"/>
    <tableColumn id="9401" xr3:uid="{D4074667-547A-394D-B4F5-F2006CF20761}" name="Column9401"/>
    <tableColumn id="9402" xr3:uid="{0928F480-05DB-704E-88BD-ABC9D63AA36F}" name="Column9402"/>
    <tableColumn id="9403" xr3:uid="{890E3628-9FBB-FF4E-8139-F636D1E1E48F}" name="Column9403"/>
    <tableColumn id="9404" xr3:uid="{85875817-F2C9-194D-9DDB-1357F76D1F6F}" name="Column9404"/>
    <tableColumn id="9405" xr3:uid="{8104420C-7073-4C48-8120-D067D6374F2A}" name="Column9405"/>
    <tableColumn id="9406" xr3:uid="{ED31E667-502F-E244-90A1-C8A3D63FA7C2}" name="Column9406"/>
    <tableColumn id="9407" xr3:uid="{31178022-E6D5-4C4E-BAD5-CEB5191A909E}" name="Column9407"/>
    <tableColumn id="9408" xr3:uid="{940DFB0A-6124-A346-B375-3ECEB6D6E6FA}" name="Column9408"/>
    <tableColumn id="9409" xr3:uid="{3CCACD59-31D8-3540-BF7A-343B8E3B3742}" name="Column9409"/>
    <tableColumn id="9410" xr3:uid="{E916921E-2DF0-8644-8F73-2A280CC05F20}" name="Column9410"/>
    <tableColumn id="9411" xr3:uid="{B161BF63-65CD-B449-A4B6-E890A69F2E8E}" name="Column9411"/>
    <tableColumn id="9412" xr3:uid="{1F651F26-4045-CB4A-A604-85AEAB584534}" name="Column9412"/>
    <tableColumn id="9413" xr3:uid="{1DAB5BC4-D392-4E47-8DC8-9F11307A7315}" name="Column9413"/>
    <tableColumn id="9414" xr3:uid="{EFC6F7DA-D798-C846-99AD-EEAB1445CE63}" name="Column9414"/>
    <tableColumn id="9415" xr3:uid="{824608F0-8F20-8F4B-8CC9-60356ACF9820}" name="Column9415"/>
    <tableColumn id="9416" xr3:uid="{704D34F7-B331-174F-B9F4-7879EC49673A}" name="Column9416"/>
    <tableColumn id="9417" xr3:uid="{B996C19F-6274-7147-8319-CA7D8A28C1A2}" name="Column9417"/>
    <tableColumn id="9418" xr3:uid="{BC80DAC4-087F-6346-A7D4-52540CCED56C}" name="Column9418"/>
    <tableColumn id="9419" xr3:uid="{EE0CA99C-3F36-F041-A436-2ABA80C382A1}" name="Column9419"/>
    <tableColumn id="9420" xr3:uid="{70C304CA-607E-0241-92BD-5F11E1960A1F}" name="Column9420"/>
    <tableColumn id="9421" xr3:uid="{39718D63-8BF3-D346-BED7-9FC2BF7B7EB5}" name="Column9421"/>
    <tableColumn id="9422" xr3:uid="{FDE098FF-D0A9-CD40-B3CC-6B85060E04BA}" name="Column9422"/>
    <tableColumn id="9423" xr3:uid="{73D39E3E-482A-E546-8E96-9F0ADBA085E1}" name="Column9423"/>
    <tableColumn id="9424" xr3:uid="{4F3E0C93-0DE9-084E-A9F8-200680BE5A08}" name="Column9424"/>
    <tableColumn id="9425" xr3:uid="{2317FEF2-E77E-F846-B7AE-D315F962E07E}" name="Column9425"/>
    <tableColumn id="9426" xr3:uid="{9E3A3CA0-ECDA-794F-981C-094DDD2EB686}" name="Column9426"/>
    <tableColumn id="9427" xr3:uid="{7C2370F0-9079-CB46-92E9-3BE46B3B75F0}" name="Column9427"/>
    <tableColumn id="9428" xr3:uid="{F22A0E03-19E1-A448-8794-A425433425FA}" name="Column9428"/>
    <tableColumn id="9429" xr3:uid="{389020B2-24AB-0845-ACE4-F4218F732AD4}" name="Column9429"/>
    <tableColumn id="9430" xr3:uid="{EAEB5C31-4C02-8249-A56A-209BE1972AB2}" name="Column9430"/>
    <tableColumn id="9431" xr3:uid="{1DC9AD61-97AB-7344-988D-E719E354C0D6}" name="Column9431"/>
    <tableColumn id="9432" xr3:uid="{306BBCAF-5F81-1A44-B9B9-8D411047912A}" name="Column9432"/>
    <tableColumn id="9433" xr3:uid="{F12C2739-E75F-704E-87DB-3C8822F9CAF3}" name="Column9433"/>
    <tableColumn id="9434" xr3:uid="{0DDDA745-9475-0843-AE89-A0C6B4CC3896}" name="Column9434"/>
    <tableColumn id="9435" xr3:uid="{5C740742-E415-B841-831F-DD13F9ECCFDE}" name="Column9435"/>
    <tableColumn id="9436" xr3:uid="{EB099A0D-F066-164B-9555-DF957DC5A20D}" name="Column9436"/>
    <tableColumn id="9437" xr3:uid="{75BBCE34-9144-164F-9D0B-AA101F031A10}" name="Column9437"/>
    <tableColumn id="9438" xr3:uid="{20C6C1FC-72EB-094F-A3CE-951CC317D795}" name="Column9438"/>
    <tableColumn id="9439" xr3:uid="{F9EEE27D-697F-AE49-A47D-BC016CC23B27}" name="Column9439"/>
    <tableColumn id="9440" xr3:uid="{3C06D30A-553A-F949-8C12-074DCD4FFACA}" name="Column9440"/>
    <tableColumn id="9441" xr3:uid="{605CB410-B8DA-CE42-B0DC-9B2C0BBA2B5B}" name="Column9441"/>
    <tableColumn id="9442" xr3:uid="{6B23F0EE-1987-194D-9E31-C5A5617A655C}" name="Column9442"/>
    <tableColumn id="9443" xr3:uid="{DC7D7FB2-E02D-8D4E-BD90-C7ECDC0D23AF}" name="Column9443"/>
    <tableColumn id="9444" xr3:uid="{C8E50087-C168-1043-92B0-2FA83662EE70}" name="Column9444"/>
    <tableColumn id="9445" xr3:uid="{5F855CDE-E066-0645-9645-278CAC379259}" name="Column9445"/>
    <tableColumn id="9446" xr3:uid="{3F83EBBA-53A8-6A49-9CA0-33AB725DDFD9}" name="Column9446"/>
    <tableColumn id="9447" xr3:uid="{C64C06BB-317B-6849-9CC9-78330FCE59AF}" name="Column9447"/>
    <tableColumn id="9448" xr3:uid="{7CD8E130-E7C8-E046-925E-2E3A6F0BC19C}" name="Column9448"/>
    <tableColumn id="9449" xr3:uid="{97394147-47BE-FC45-813F-0CCD759125DD}" name="Column9449"/>
    <tableColumn id="9450" xr3:uid="{4B1F7600-50D0-554F-804D-98E81D1E2538}" name="Column9450"/>
    <tableColumn id="9451" xr3:uid="{4183BA29-62B9-CD4D-B7A8-90DFF47F465E}" name="Column9451"/>
    <tableColumn id="9452" xr3:uid="{6A58732F-BB2A-3149-A701-D1CB61F58D55}" name="Column9452"/>
    <tableColumn id="9453" xr3:uid="{997ED977-0793-9941-8669-EDA8A5992B18}" name="Column9453"/>
    <tableColumn id="9454" xr3:uid="{24D6BF14-B572-3D47-A36C-B066BC408B62}" name="Column9454"/>
    <tableColumn id="9455" xr3:uid="{65CFFD98-3297-D44B-9764-DC306728EB4F}" name="Column9455"/>
    <tableColumn id="9456" xr3:uid="{F358E799-8DDF-3849-80B7-9F72D4C965C8}" name="Column9456"/>
    <tableColumn id="9457" xr3:uid="{A851CCCE-6C61-6E48-A737-1CC40505D2F3}" name="Column9457"/>
    <tableColumn id="9458" xr3:uid="{9B5DFBF2-FDB4-BA48-95A8-6B74996E3704}" name="Column9458"/>
    <tableColumn id="9459" xr3:uid="{E2D361C6-F8C5-7148-BCB2-870E3A56CC3D}" name="Column9459"/>
    <tableColumn id="9460" xr3:uid="{32186EFC-2A8B-3F42-91F8-E3F25CA75506}" name="Column9460"/>
    <tableColumn id="9461" xr3:uid="{823C07AF-9264-7044-A81D-153F5CC31C17}" name="Column9461"/>
    <tableColumn id="9462" xr3:uid="{C0FA075C-76D2-494F-A414-1153537FCFEC}" name="Column9462"/>
    <tableColumn id="9463" xr3:uid="{E2B87672-854D-314F-B599-11E1A2A9AD41}" name="Column9463"/>
    <tableColumn id="9464" xr3:uid="{DEB8A26B-710F-534A-A10F-9442DCAE54D4}" name="Column9464"/>
    <tableColumn id="9465" xr3:uid="{E326B65D-F240-4841-8027-BDE661AB2476}" name="Column9465"/>
    <tableColumn id="9466" xr3:uid="{A9F0BE2C-92FB-B447-B1F6-8E1D153C949D}" name="Column9466"/>
    <tableColumn id="9467" xr3:uid="{EA0D87D4-7FFD-DD4E-BED3-64313F3729CF}" name="Column9467"/>
    <tableColumn id="9468" xr3:uid="{BA7C4E34-524E-3C47-B774-83A827046625}" name="Column9468"/>
    <tableColumn id="9469" xr3:uid="{7AEDA8D4-5A7D-CE46-891E-0B2E38FC1B27}" name="Column9469"/>
    <tableColumn id="9470" xr3:uid="{F266A613-4B91-464C-812C-51872B524A27}" name="Column9470"/>
    <tableColumn id="9471" xr3:uid="{22F54792-FB23-444E-98B0-C6F830CBAAA7}" name="Column9471"/>
    <tableColumn id="9472" xr3:uid="{93291F69-F52C-624E-9E22-08F1464BB41E}" name="Column9472"/>
    <tableColumn id="9473" xr3:uid="{296F3E9C-3EB6-234D-B6B4-2240D9FF4816}" name="Column9473"/>
    <tableColumn id="9474" xr3:uid="{AE5D9AA5-34D3-9F4F-B3C2-6B0BB610B280}" name="Column9474"/>
    <tableColumn id="9475" xr3:uid="{3444793F-7645-D046-A493-76D3C96C29B0}" name="Column9475"/>
    <tableColumn id="9476" xr3:uid="{58F6CD53-2371-DE4E-844F-EAAFCBA9ED01}" name="Column9476"/>
    <tableColumn id="9477" xr3:uid="{B8F4CF65-68DF-914A-9625-95ED8DC3A654}" name="Column9477"/>
    <tableColumn id="9478" xr3:uid="{A76BF8EA-BF80-FD40-8B78-5AEC3A8EB93D}" name="Column9478"/>
    <tableColumn id="9479" xr3:uid="{1248AFDB-B625-0E46-A507-7B5BB7B634B4}" name="Column9479"/>
    <tableColumn id="9480" xr3:uid="{7711AEFE-A9F6-8748-95E4-E8714BA3C7DD}" name="Column9480"/>
    <tableColumn id="9481" xr3:uid="{74BD6F64-53FF-C743-900D-734B038F6506}" name="Column9481"/>
    <tableColumn id="9482" xr3:uid="{267AF04D-BAC5-024B-AEB2-ED9CFB2DC488}" name="Column9482"/>
    <tableColumn id="9483" xr3:uid="{FCF6A8DC-5876-034D-BA99-684F32855FC4}" name="Column9483"/>
    <tableColumn id="9484" xr3:uid="{4BF03692-B2B3-4043-8F4E-C1925B1AB1B7}" name="Column9484"/>
    <tableColumn id="9485" xr3:uid="{7A5B5CF1-F803-9447-AEA3-33E3B3C64648}" name="Column9485"/>
    <tableColumn id="9486" xr3:uid="{13957878-7C0A-724B-9D3C-1EB368F64907}" name="Column9486"/>
    <tableColumn id="9487" xr3:uid="{A16AE5B5-643D-3249-AAE9-D8E5984E775A}" name="Column9487"/>
    <tableColumn id="9488" xr3:uid="{62106838-06D4-9C4B-B5DD-5AC6A8CF1D69}" name="Column9488"/>
    <tableColumn id="9489" xr3:uid="{27D9326E-88C4-8648-B5FC-35A80879F2DE}" name="Column9489"/>
    <tableColumn id="9490" xr3:uid="{5DA612F4-D3DC-AC42-A3D0-8ED0A0E975F6}" name="Column9490"/>
    <tableColumn id="9491" xr3:uid="{31AF3423-92A6-8547-9213-7D0B91147D53}" name="Column9491"/>
    <tableColumn id="9492" xr3:uid="{F21BC155-7A6A-174C-8AA5-AD9BD321FB2F}" name="Column9492"/>
    <tableColumn id="9493" xr3:uid="{35B8DE25-5C74-B649-9D9F-8F1018856A86}" name="Column9493"/>
    <tableColumn id="9494" xr3:uid="{3ABEC71B-4E7C-1E47-9836-3CAFEFE55363}" name="Column9494"/>
    <tableColumn id="9495" xr3:uid="{C32DEBBE-E8CE-8A46-9EB0-21AE808D9E17}" name="Column9495"/>
    <tableColumn id="9496" xr3:uid="{C21FE184-90E3-4E45-8993-3AA58FB2898E}" name="Column9496"/>
    <tableColumn id="9497" xr3:uid="{1A17FDF2-6631-394E-AC30-08A4E5837010}" name="Column9497"/>
    <tableColumn id="9498" xr3:uid="{ABE83D97-9331-9843-98F5-9031176BE771}" name="Column9498"/>
    <tableColumn id="9499" xr3:uid="{BC7270DB-964F-184C-8E65-B1646213227C}" name="Column9499"/>
    <tableColumn id="9500" xr3:uid="{3C3EC6CD-60FF-4C45-B14B-4801C8153817}" name="Column9500"/>
    <tableColumn id="9501" xr3:uid="{FB626F73-2CFD-FA49-A66F-0ACE740E2F28}" name="Column9501"/>
    <tableColumn id="9502" xr3:uid="{C24F584A-66F5-1D4B-9469-1A88584926AF}" name="Column9502"/>
    <tableColumn id="9503" xr3:uid="{04272003-11A6-7C43-BF7A-017106A84435}" name="Column9503"/>
    <tableColumn id="9504" xr3:uid="{EB19C2C3-B458-974F-8A4F-829D118029A6}" name="Column9504"/>
    <tableColumn id="9505" xr3:uid="{DA79CA97-17CC-614B-8C6F-C18FA5ECCBBE}" name="Column9505"/>
    <tableColumn id="9506" xr3:uid="{A239487D-61C3-7C4A-8056-F6A0EE5C895C}" name="Column9506"/>
    <tableColumn id="9507" xr3:uid="{D6E46EF8-00C0-594E-8388-E8F68BE08964}" name="Column9507"/>
    <tableColumn id="9508" xr3:uid="{161FA1E5-69B9-2B4E-8AEB-F33FEA8A7108}" name="Column9508"/>
    <tableColumn id="9509" xr3:uid="{C597A2B1-DDA7-044E-B1FC-C6EAE2252F27}" name="Column9509"/>
    <tableColumn id="9510" xr3:uid="{E61D03B9-4C65-2649-A109-9A3A2B7CF2B3}" name="Column9510"/>
    <tableColumn id="9511" xr3:uid="{F8A59033-1BB8-744A-95DA-E68218D389DE}" name="Column9511"/>
    <tableColumn id="9512" xr3:uid="{3D6E81D9-9745-2E4C-9CF6-FC68E6BFBDC9}" name="Column9512"/>
    <tableColumn id="9513" xr3:uid="{171E8EC1-67C1-4048-BE75-80CBB67CD638}" name="Column9513"/>
    <tableColumn id="9514" xr3:uid="{5746E748-9B42-4441-912C-EBF62826B989}" name="Column9514"/>
    <tableColumn id="9515" xr3:uid="{780182B0-6B50-5740-A097-B3FE6220A928}" name="Column9515"/>
    <tableColumn id="9516" xr3:uid="{B57030AA-90A1-324E-8994-5DEC81A61743}" name="Column9516"/>
    <tableColumn id="9517" xr3:uid="{63C412FC-50AD-D047-8BF4-B51DB4046FA3}" name="Column9517"/>
    <tableColumn id="9518" xr3:uid="{60F7B320-CD43-3440-AF70-E410193D38E8}" name="Column9518"/>
    <tableColumn id="9519" xr3:uid="{5FC26BC6-D5A9-3044-99BE-C9BD3658E6E7}" name="Column9519"/>
    <tableColumn id="9520" xr3:uid="{8C1CF76A-F869-8143-BE19-782693B05DE5}" name="Column9520"/>
    <tableColumn id="9521" xr3:uid="{A8896739-B83E-4F42-BE93-A82ADCD24E2A}" name="Column9521"/>
    <tableColumn id="9522" xr3:uid="{ABAF4DBE-F5BC-E04E-B0EE-A899A76CB171}" name="Column9522"/>
    <tableColumn id="9523" xr3:uid="{DB56F352-57BC-D442-853F-80F7B2A7385F}" name="Column9523"/>
    <tableColumn id="9524" xr3:uid="{21EE1D5E-FAE8-4445-87EB-99154FAB4C6F}" name="Column9524"/>
    <tableColumn id="9525" xr3:uid="{AA6A53BF-3F1F-3442-8F74-0DFF5B4CAE52}" name="Column9525"/>
    <tableColumn id="9526" xr3:uid="{8A38082C-BD28-A04D-941B-0DACEFF5D097}" name="Column9526"/>
    <tableColumn id="9527" xr3:uid="{D9A834C5-2B8F-8049-9CF1-B4662864153E}" name="Column9527"/>
    <tableColumn id="9528" xr3:uid="{B5F4318D-BDD8-4B42-986D-8229CCA21121}" name="Column9528"/>
    <tableColumn id="9529" xr3:uid="{30298930-43EF-C843-90EB-9C94AA1B1665}" name="Column9529"/>
    <tableColumn id="9530" xr3:uid="{0DB38911-DF48-624E-A5C9-76A577F31E4A}" name="Column9530"/>
    <tableColumn id="9531" xr3:uid="{33E61059-6988-FA4E-8832-8E640143C159}" name="Column9531"/>
    <tableColumn id="9532" xr3:uid="{B574FFD7-947C-5F4B-B397-4399D85826C4}" name="Column9532"/>
    <tableColumn id="9533" xr3:uid="{6F199C82-564B-4D42-A0C1-A6BE557B081D}" name="Column9533"/>
    <tableColumn id="9534" xr3:uid="{643CA327-E339-354D-A39F-B1BAD94FD2F8}" name="Column9534"/>
    <tableColumn id="9535" xr3:uid="{528D0DF1-93AE-4A41-9F9F-9CA8397DA17F}" name="Column9535"/>
    <tableColumn id="9536" xr3:uid="{5C371D8E-4AD6-FB4A-9CAD-D075F387273D}" name="Column9536"/>
    <tableColumn id="9537" xr3:uid="{B9D9E81D-095E-2B4E-A292-19B5FC9185C0}" name="Column9537"/>
    <tableColumn id="9538" xr3:uid="{CCF21D9C-2D2D-0147-9452-BD551C26B24E}" name="Column9538"/>
    <tableColumn id="9539" xr3:uid="{297F1D28-03F0-8F48-98EB-43AE080B8590}" name="Column9539"/>
    <tableColumn id="9540" xr3:uid="{D537232C-7E08-FE49-B83B-46A5B095025A}" name="Column9540"/>
    <tableColumn id="9541" xr3:uid="{64D9A5C5-1CF1-C346-91C0-3FBC56812E1A}" name="Column9541"/>
    <tableColumn id="9542" xr3:uid="{DA6F8D6C-2D3B-5E4B-A627-7E212BB5ED73}" name="Column9542"/>
    <tableColumn id="9543" xr3:uid="{B54462D7-2491-D54A-B5C4-3F03D243610D}" name="Column9543"/>
    <tableColumn id="9544" xr3:uid="{0166BC89-1751-E747-94C4-358052A08AE0}" name="Column9544"/>
    <tableColumn id="9545" xr3:uid="{480088B6-111E-D842-B897-2705CCBCCFB0}" name="Column9545"/>
    <tableColumn id="9546" xr3:uid="{9C26D33F-4599-B443-86EB-9E2DBB1BC63E}" name="Column9546"/>
    <tableColumn id="9547" xr3:uid="{26974DB8-A149-DB42-983A-29D63FD428C9}" name="Column9547"/>
    <tableColumn id="9548" xr3:uid="{3CD6268F-1670-994E-B8C2-1B7C38CA2AD4}" name="Column9548"/>
    <tableColumn id="9549" xr3:uid="{9F9ABA74-30D9-454E-98EB-AE14A6EC018F}" name="Column9549"/>
    <tableColumn id="9550" xr3:uid="{9A9E3447-D605-FA4A-99DE-03531090DD07}" name="Column9550"/>
    <tableColumn id="9551" xr3:uid="{CC0DE0B7-DA73-784F-930E-09376826909A}" name="Column9551"/>
    <tableColumn id="9552" xr3:uid="{2E27CDE7-CF6E-214A-AD8D-7AFFDCD9065A}" name="Column9552"/>
    <tableColumn id="9553" xr3:uid="{48A0B3DC-2645-0548-8A20-DE0D75DDB209}" name="Column9553"/>
    <tableColumn id="9554" xr3:uid="{54FE1C5C-A395-DE46-A4DA-88F56E759635}" name="Column9554"/>
    <tableColumn id="9555" xr3:uid="{EADE4BBB-FCEA-DD47-A70D-040D05A987DC}" name="Column9555"/>
    <tableColumn id="9556" xr3:uid="{06211D1A-2A78-114D-9A39-95B6453B03C7}" name="Column9556"/>
    <tableColumn id="9557" xr3:uid="{C600DB69-F18C-EE45-854F-AC0FB859257E}" name="Column9557"/>
    <tableColumn id="9558" xr3:uid="{5578DE33-B8DF-9D4B-A3D7-26F19E6E4777}" name="Column9558"/>
    <tableColumn id="9559" xr3:uid="{87678950-0B2B-AA41-BC3E-85CC097CB087}" name="Column9559"/>
    <tableColumn id="9560" xr3:uid="{39F89F22-8115-9E44-A28E-835B487C89E5}" name="Column9560"/>
    <tableColumn id="9561" xr3:uid="{295AFABB-2127-DA44-BD25-D0A1B0816BD4}" name="Column9561"/>
    <tableColumn id="9562" xr3:uid="{672B9727-ED1F-1240-A4B2-E97A7997C1F6}" name="Column9562"/>
    <tableColumn id="9563" xr3:uid="{D26B6319-959B-B84D-B058-657DA9064602}" name="Column9563"/>
    <tableColumn id="9564" xr3:uid="{225F07E0-782D-DD48-93FB-70E2BFDD65BE}" name="Column9564"/>
    <tableColumn id="9565" xr3:uid="{8D7A4AB1-6343-1B4C-A141-A2BBCF6E8A13}" name="Column9565"/>
    <tableColumn id="9566" xr3:uid="{21439CED-B14B-CA46-AD3A-E01EA2B7515C}" name="Column9566"/>
    <tableColumn id="9567" xr3:uid="{A928C6B6-9701-5A43-863C-419E710DA0F4}" name="Column9567"/>
    <tableColumn id="9568" xr3:uid="{C4B0AB76-D0D1-5548-BC64-1CA96DA9A506}" name="Column9568"/>
    <tableColumn id="9569" xr3:uid="{632B936A-6B5F-4F41-9520-858A67B81072}" name="Column9569"/>
    <tableColumn id="9570" xr3:uid="{F6550255-75B3-264B-8992-B7A196D7DABB}" name="Column9570"/>
    <tableColumn id="9571" xr3:uid="{F7D70E12-2BE7-1B4D-A684-1C9AB517DB55}" name="Column9571"/>
    <tableColumn id="9572" xr3:uid="{7438E8E1-A19B-7243-B607-8CA3F54816F5}" name="Column9572"/>
    <tableColumn id="9573" xr3:uid="{061343FB-AEF1-7A4F-B335-B25D4E25A0CF}" name="Column9573"/>
    <tableColumn id="9574" xr3:uid="{52DB77ED-CDBC-CD4E-92D5-E7E54D8D36C5}" name="Column9574"/>
    <tableColumn id="9575" xr3:uid="{5EAE88E1-203C-0744-BEB3-40F35D356106}" name="Column9575"/>
    <tableColumn id="9576" xr3:uid="{5FA27897-F6A3-0143-A771-C9DE28BB54F8}" name="Column9576"/>
    <tableColumn id="9577" xr3:uid="{273630B3-57BD-2F41-B0C5-0DA6F9C6D45A}" name="Column9577"/>
    <tableColumn id="9578" xr3:uid="{6B434979-C70C-B64D-9135-BBF927A5B198}" name="Column9578"/>
    <tableColumn id="9579" xr3:uid="{7254D8FD-92F7-8E4F-B2A7-B83DC45D65A7}" name="Column9579"/>
    <tableColumn id="9580" xr3:uid="{AE9E6E46-0A2F-2646-9AE5-D59A1CF0AD49}" name="Column9580"/>
    <tableColumn id="9581" xr3:uid="{6276B09F-C05D-8043-88B2-723DDDEADFE1}" name="Column9581"/>
    <tableColumn id="9582" xr3:uid="{DE154B90-F5D1-4C4E-9F77-D245D50487D3}" name="Column9582"/>
    <tableColumn id="9583" xr3:uid="{F9E3F073-03CD-404B-B686-EA3D5931428A}" name="Column9583"/>
    <tableColumn id="9584" xr3:uid="{93D39DBA-4D54-F349-AC98-8DCAD738619A}" name="Column9584"/>
    <tableColumn id="9585" xr3:uid="{9B932FBA-E18A-FB49-891B-1A4A8F13043A}" name="Column9585"/>
    <tableColumn id="9586" xr3:uid="{AC4833A0-1C01-2A48-814E-5CD8FDBBFF3A}" name="Column9586"/>
    <tableColumn id="9587" xr3:uid="{18AA613D-3222-B042-AB64-516B182E4059}" name="Column9587"/>
    <tableColumn id="9588" xr3:uid="{D7D3A65A-92D1-684B-8E2A-4BA0D15ECFF1}" name="Column9588"/>
    <tableColumn id="9589" xr3:uid="{6CDCF26E-53DF-4842-8976-6260EAF68F04}" name="Column9589"/>
    <tableColumn id="9590" xr3:uid="{E63EFE9C-012C-BA4B-8840-FA985B25DEF0}" name="Column9590"/>
    <tableColumn id="9591" xr3:uid="{7A1E058D-3B5B-634D-A970-F4EB7B5116A8}" name="Column9591"/>
    <tableColumn id="9592" xr3:uid="{3489DA58-4256-1B46-8057-FE1F70578942}" name="Column9592"/>
    <tableColumn id="9593" xr3:uid="{32F9E29C-C615-034C-A256-99FC9F9BD4D2}" name="Column9593"/>
    <tableColumn id="9594" xr3:uid="{2D841E41-2663-D042-A101-85C85C73C489}" name="Column9594"/>
    <tableColumn id="9595" xr3:uid="{913A1D97-D4EE-2E41-B141-C0855285BDCB}" name="Column9595"/>
    <tableColumn id="9596" xr3:uid="{1D3FB98F-6F09-B44F-BC37-9F845CE13882}" name="Column9596"/>
    <tableColumn id="9597" xr3:uid="{16D5CDCE-ED41-5641-940B-F77E6F982DA2}" name="Column9597"/>
    <tableColumn id="9598" xr3:uid="{4C20AECA-B561-A342-9B4A-38123F4B3C22}" name="Column9598"/>
    <tableColumn id="9599" xr3:uid="{7B1C73AC-7691-854A-8C31-9A2669BD61D9}" name="Column9599"/>
    <tableColumn id="9600" xr3:uid="{DEA5269B-A556-DF41-BCE3-7AD89F98CA99}" name="Column9600"/>
    <tableColumn id="9601" xr3:uid="{8B20A65C-A087-8D45-A5D3-EE4ACD1A00A9}" name="Column9601"/>
    <tableColumn id="9602" xr3:uid="{75BCFC69-FE07-2C40-BE89-142CC6C78917}" name="Column9602"/>
    <tableColumn id="9603" xr3:uid="{A04F44FE-0EA3-C047-9D54-2B623345C4A3}" name="Column9603"/>
    <tableColumn id="9604" xr3:uid="{7BA98737-ADFF-DA43-A246-A281E0FDDCBF}" name="Column9604"/>
    <tableColumn id="9605" xr3:uid="{FD1F4211-CFEB-9E4F-B976-803DF55C04C2}" name="Column9605"/>
    <tableColumn id="9606" xr3:uid="{FAA3A5F1-072A-514D-A178-CB0A4BE7D148}" name="Column9606"/>
    <tableColumn id="9607" xr3:uid="{F17BD90E-8B17-AE42-8741-94C0C1A78263}" name="Column9607"/>
    <tableColumn id="9608" xr3:uid="{50EEC60F-F458-AA4C-9AD7-194E97709C3A}" name="Column9608"/>
    <tableColumn id="9609" xr3:uid="{C90E6E26-8404-1C40-B56D-7ABA77BA732E}" name="Column9609"/>
    <tableColumn id="9610" xr3:uid="{DBB32F14-92B1-9549-8F4C-6B70DDD6179F}" name="Column9610"/>
    <tableColumn id="9611" xr3:uid="{3F17FEFF-9DA7-E84E-A765-7FB80EC55BA8}" name="Column9611"/>
    <tableColumn id="9612" xr3:uid="{C2CEF698-94D1-7845-A61E-321442606582}" name="Column9612"/>
    <tableColumn id="9613" xr3:uid="{FF5F2D9E-C635-BF43-903F-9B0B2342F0A7}" name="Column9613"/>
    <tableColumn id="9614" xr3:uid="{71BA759E-E992-2640-8B91-F0AED1DC9573}" name="Column9614"/>
    <tableColumn id="9615" xr3:uid="{947BBE26-51E9-5B48-A4A9-BB4E8F4757C5}" name="Column9615"/>
    <tableColumn id="9616" xr3:uid="{996F13FB-B259-D842-9FDD-35BA15E4DFBA}" name="Column9616"/>
    <tableColumn id="9617" xr3:uid="{F530CF52-37D2-404E-A39E-8C78D64A6ED4}" name="Column9617"/>
    <tableColumn id="9618" xr3:uid="{A8A0E807-6D7D-FC4A-BEF0-2E7A867D5D6B}" name="Column9618"/>
    <tableColumn id="9619" xr3:uid="{9B546B7B-1D13-CA49-A1A4-2EB5D0BDA0D1}" name="Column9619"/>
    <tableColumn id="9620" xr3:uid="{DB12446A-8C90-AF43-B3A8-F2E464104B71}" name="Column9620"/>
    <tableColumn id="9621" xr3:uid="{2FBA8698-FBEF-6D44-BD7E-2D83452D97AF}" name="Column9621"/>
    <tableColumn id="9622" xr3:uid="{B50B01FF-DCBB-D445-953E-2CA0ED26DF94}" name="Column9622"/>
    <tableColumn id="9623" xr3:uid="{EBF9D7E8-89C7-3847-9E19-5670974147E4}" name="Column9623"/>
    <tableColumn id="9624" xr3:uid="{1A81BEBE-9DF3-9F47-9797-4179B1E67AD0}" name="Column9624"/>
    <tableColumn id="9625" xr3:uid="{E24AD780-41C2-3C40-BA4A-08AB1A610DD7}" name="Column9625"/>
    <tableColumn id="9626" xr3:uid="{A5301E50-5FB2-4048-B36A-9071F86D72B5}" name="Column9626"/>
    <tableColumn id="9627" xr3:uid="{A63FE876-C3F4-CA44-BCFA-4729004D480C}" name="Column9627"/>
    <tableColumn id="9628" xr3:uid="{0D58DF8A-58CB-3E49-8715-6D1B1EA45102}" name="Column9628"/>
    <tableColumn id="9629" xr3:uid="{69EF84B0-4965-DE48-9856-E86422300D4C}" name="Column9629"/>
    <tableColumn id="9630" xr3:uid="{6C94AFB9-153C-E341-8A0B-9E90B013CD29}" name="Column9630"/>
    <tableColumn id="9631" xr3:uid="{AF2FA6FD-CFA7-0A49-B232-B7F329508B83}" name="Column9631"/>
    <tableColumn id="9632" xr3:uid="{86AF3EB7-B8FC-4342-874A-AAE4E84A9ACF}" name="Column9632"/>
    <tableColumn id="9633" xr3:uid="{59DA199E-F8E3-2448-B001-F653CA39B25A}" name="Column9633"/>
    <tableColumn id="9634" xr3:uid="{1D207D24-20F7-EE42-AA6F-D3D0CEF96752}" name="Column9634"/>
    <tableColumn id="9635" xr3:uid="{CFF90251-8A40-CC47-8A51-F2665A408560}" name="Column9635"/>
    <tableColumn id="9636" xr3:uid="{170BF89A-03D8-694F-B9F1-9DD4E130C15B}" name="Column9636"/>
    <tableColumn id="9637" xr3:uid="{F849AF02-D71E-DB46-9AD0-9DFABC510CDC}" name="Column9637"/>
    <tableColumn id="9638" xr3:uid="{E8FB87D2-2EEB-AF40-85C1-55F7CDA59FA1}" name="Column9638"/>
    <tableColumn id="9639" xr3:uid="{1ABE9E74-5687-044F-B830-5C77464C13E1}" name="Column9639"/>
    <tableColumn id="9640" xr3:uid="{E4A00A25-395B-DD4A-BED0-8A2840F62A3C}" name="Column9640"/>
    <tableColumn id="9641" xr3:uid="{10D656AD-BFD0-444D-B58F-0789202F4041}" name="Column9641"/>
    <tableColumn id="9642" xr3:uid="{3698974A-FE11-E444-A5BA-CCE39E805614}" name="Column9642"/>
    <tableColumn id="9643" xr3:uid="{F3610201-DC40-734B-B35E-87C1E89B3586}" name="Column9643"/>
    <tableColumn id="9644" xr3:uid="{F7DE728A-09D3-5E49-9D0F-8FF4E4AC7090}" name="Column9644"/>
    <tableColumn id="9645" xr3:uid="{1D195082-1D4B-A942-B384-78CA8EA7D1C7}" name="Column9645"/>
    <tableColumn id="9646" xr3:uid="{A9363760-238C-8448-B9C7-D1895E857E3F}" name="Column9646"/>
    <tableColumn id="9647" xr3:uid="{B1E117A8-C057-3841-97AE-62DDA9666E16}" name="Column9647"/>
    <tableColumn id="9648" xr3:uid="{30245A78-5CCA-D649-90B1-68D127AD28F9}" name="Column9648"/>
    <tableColumn id="9649" xr3:uid="{EE6FE8FB-42DD-F943-B7D7-F49A97BEB8D3}" name="Column9649"/>
    <tableColumn id="9650" xr3:uid="{8B64F35B-1884-9F43-901D-45C38340B488}" name="Column9650"/>
    <tableColumn id="9651" xr3:uid="{78CC938C-CD13-654E-89CC-E10ABC969673}" name="Column9651"/>
    <tableColumn id="9652" xr3:uid="{D0933773-121E-A843-AE4C-E614274253D3}" name="Column9652"/>
    <tableColumn id="9653" xr3:uid="{1D62AF11-A19A-1343-961B-2F16B7A4F0FF}" name="Column9653"/>
    <tableColumn id="9654" xr3:uid="{75E7EA83-2BE8-5A4A-B617-CF6A50A04670}" name="Column9654"/>
    <tableColumn id="9655" xr3:uid="{7DFB58DC-F77E-6E4E-9084-2469DFFD53AE}" name="Column9655"/>
    <tableColumn id="9656" xr3:uid="{4F6EE964-9368-DA4B-BE87-901BF49A5EA5}" name="Column9656"/>
    <tableColumn id="9657" xr3:uid="{0D1E0D67-751D-ED4A-96F7-ECA423BD2D29}" name="Column9657"/>
    <tableColumn id="9658" xr3:uid="{D32807FE-CF2D-3742-82FD-397753EFF138}" name="Column9658"/>
    <tableColumn id="9659" xr3:uid="{EDA61C55-0FD4-B946-B8E7-221993F57969}" name="Column9659"/>
    <tableColumn id="9660" xr3:uid="{2F0DFB6E-C99F-0949-B37E-25C01678742D}" name="Column9660"/>
    <tableColumn id="9661" xr3:uid="{C9C9E3E7-58A9-B346-99F4-EFC09334D82A}" name="Column9661"/>
    <tableColumn id="9662" xr3:uid="{AA59026B-B572-2141-8485-E1D98CB463B2}" name="Column9662"/>
    <tableColumn id="9663" xr3:uid="{5BD369E1-D52F-A446-85C6-4CB99AB865A6}" name="Column9663"/>
    <tableColumn id="9664" xr3:uid="{AC914121-6A38-F141-8810-D9488DD0CE7D}" name="Column9664"/>
    <tableColumn id="9665" xr3:uid="{4E0D827A-6C33-D14A-BB3F-B7E6FE00F556}" name="Column9665"/>
    <tableColumn id="9666" xr3:uid="{47ABC128-097B-D046-967F-1033958BAD66}" name="Column9666"/>
    <tableColumn id="9667" xr3:uid="{8181D86F-0F53-224A-AA4C-A8E02EE466AC}" name="Column9667"/>
    <tableColumn id="9668" xr3:uid="{8E3556B1-0BE9-AF44-B702-8C6D9BE1A4DB}" name="Column9668"/>
    <tableColumn id="9669" xr3:uid="{560BBAB3-F3AC-E347-B475-68BA9BC4251E}" name="Column9669"/>
    <tableColumn id="9670" xr3:uid="{89851723-659C-0B41-8163-C70C71D541F2}" name="Column9670"/>
    <tableColumn id="9671" xr3:uid="{8F5515EC-743F-F14A-BC60-94418F8E1ED3}" name="Column9671"/>
    <tableColumn id="9672" xr3:uid="{0E5034AB-A7A6-864A-88A1-3BE8493EC681}" name="Column9672"/>
    <tableColumn id="9673" xr3:uid="{5322949E-B93D-9A4C-8715-7147B9BAD96D}" name="Column9673"/>
    <tableColumn id="9674" xr3:uid="{1695866F-FFAB-AC49-80F2-EA1508528FF1}" name="Column9674"/>
    <tableColumn id="9675" xr3:uid="{C641BE05-C634-6941-86EC-4712E60E9444}" name="Column9675"/>
    <tableColumn id="9676" xr3:uid="{59D4CE17-BAA4-F143-9878-8757A08CD190}" name="Column9676"/>
    <tableColumn id="9677" xr3:uid="{F109C6B6-35E6-724F-9A5C-1E46855F5686}" name="Column9677"/>
    <tableColumn id="9678" xr3:uid="{470721B4-16B4-AF49-B48C-F13F74D3ED1F}" name="Column9678"/>
    <tableColumn id="9679" xr3:uid="{DCE99BA0-743B-6E45-96B6-7AC108D6BF3A}" name="Column9679"/>
    <tableColumn id="9680" xr3:uid="{77BE5B83-1AF2-4544-8C5A-7167B5E0C52F}" name="Column9680"/>
    <tableColumn id="9681" xr3:uid="{856AACF5-8E8C-824D-B151-AAF3D9EB0121}" name="Column9681"/>
    <tableColumn id="9682" xr3:uid="{46712B2D-5447-B348-93C6-16C02AABB6B0}" name="Column9682"/>
    <tableColumn id="9683" xr3:uid="{E3B8E090-7158-D745-8081-5EBF91A32FCD}" name="Column9683"/>
    <tableColumn id="9684" xr3:uid="{3C333C7E-BE2E-D741-BA85-49C09BF508E4}" name="Column9684"/>
    <tableColumn id="9685" xr3:uid="{9606456C-ACE1-5C48-9DC7-0B5913C522B2}" name="Column9685"/>
    <tableColumn id="9686" xr3:uid="{431A663E-AEFC-694F-BBCC-45A38B78D934}" name="Column9686"/>
    <tableColumn id="9687" xr3:uid="{FF06E359-5789-BB40-9073-35CBA5E57378}" name="Column9687"/>
    <tableColumn id="9688" xr3:uid="{5EB16E98-0B90-EC4D-9F4F-ACAF986022C8}" name="Column9688"/>
    <tableColumn id="9689" xr3:uid="{8F312711-5AED-3842-9996-A42B72474BCB}" name="Column9689"/>
    <tableColumn id="9690" xr3:uid="{452E09DA-BAA4-9A4B-8AEE-48D5CB96BC82}" name="Column9690"/>
    <tableColumn id="9691" xr3:uid="{F018B2D2-14E8-6243-8690-8DBC95514B0E}" name="Column9691"/>
    <tableColumn id="9692" xr3:uid="{104D33BE-A745-D94A-B43F-D290E8315D77}" name="Column9692"/>
    <tableColumn id="9693" xr3:uid="{75C791AB-E37A-2B44-B85E-A114F6AFC264}" name="Column9693"/>
    <tableColumn id="9694" xr3:uid="{5C889B25-D39D-1240-8B7C-5EA0EC393067}" name="Column9694"/>
    <tableColumn id="9695" xr3:uid="{395C03D0-3CF6-784D-89AC-70EDE95A0DE6}" name="Column9695"/>
    <tableColumn id="9696" xr3:uid="{047CA7FD-CD04-A545-96BB-6AADD5D94F19}" name="Column9696"/>
    <tableColumn id="9697" xr3:uid="{7A168F72-861D-1E4F-9A49-F2AE02866500}" name="Column9697"/>
    <tableColumn id="9698" xr3:uid="{306D71BA-B2CD-A24C-8A71-54A910549E71}" name="Column9698"/>
    <tableColumn id="9699" xr3:uid="{2EB298C2-9609-074D-B2F9-BF5B07E8E661}" name="Column9699"/>
    <tableColumn id="9700" xr3:uid="{8D1094E6-E343-E345-944B-E570796D3C33}" name="Column9700"/>
    <tableColumn id="9701" xr3:uid="{A96B9200-CD3B-5041-8CC4-FC7CA1620559}" name="Column9701"/>
    <tableColumn id="9702" xr3:uid="{D4E45D33-1AC2-EE40-9AD0-1A1A2B5498D4}" name="Column9702"/>
    <tableColumn id="9703" xr3:uid="{C7DB2EAE-ED61-7849-8C26-00AF4511AA4F}" name="Column9703"/>
    <tableColumn id="9704" xr3:uid="{309C7037-5EE0-874D-9106-425170967249}" name="Column9704"/>
    <tableColumn id="9705" xr3:uid="{9F291909-F796-0D49-B175-A7E4F8D9723A}" name="Column9705"/>
    <tableColumn id="9706" xr3:uid="{FF23C1E5-24A4-DA4E-8C43-E2BE98E39E46}" name="Column9706"/>
    <tableColumn id="9707" xr3:uid="{A94F12BD-14BE-8C40-B24C-4F38209A1569}" name="Column9707"/>
    <tableColumn id="9708" xr3:uid="{E4C3B52E-DDAE-8843-BB50-0B56A65691EA}" name="Column9708"/>
    <tableColumn id="9709" xr3:uid="{E2A1C46C-0FCE-0F47-ACA0-8C0F74A0A1B0}" name="Column9709"/>
    <tableColumn id="9710" xr3:uid="{2AC8D76B-FF76-9D45-A26D-84096D9C41D8}" name="Column9710"/>
    <tableColumn id="9711" xr3:uid="{AA23CAD1-CF20-7B42-A7F7-C7D1BA8D0A07}" name="Column9711"/>
    <tableColumn id="9712" xr3:uid="{10A618A7-3F9A-F247-A90F-68FD1D5470DA}" name="Column9712"/>
    <tableColumn id="9713" xr3:uid="{E77911EF-3BBD-3B48-A885-E1628B62E667}" name="Column9713"/>
    <tableColumn id="9714" xr3:uid="{B01CA16C-6255-964C-813D-B71C2AFB7F0D}" name="Column9714"/>
    <tableColumn id="9715" xr3:uid="{1FCF79B9-1A25-C347-B268-D13FF4503B47}" name="Column9715"/>
    <tableColumn id="9716" xr3:uid="{10023B2F-08E9-9941-A139-B28F70CB85B8}" name="Column9716"/>
    <tableColumn id="9717" xr3:uid="{ADF187C7-B043-0344-B53B-0B885CC75306}" name="Column9717"/>
    <tableColumn id="9718" xr3:uid="{5976E2F8-E056-9047-87CE-5B8E0834DED4}" name="Column9718"/>
    <tableColumn id="9719" xr3:uid="{E9AAA459-242D-CC4B-843C-18AE0FBDE997}" name="Column9719"/>
    <tableColumn id="9720" xr3:uid="{0ED3A473-A02D-5942-BD5D-FAA0EF0F6DAE}" name="Column9720"/>
    <tableColumn id="9721" xr3:uid="{16915B09-6DBF-1049-ACD0-229888EEC4AC}" name="Column9721"/>
    <tableColumn id="9722" xr3:uid="{81D1DF66-31C0-AA49-82AB-15250FD1BA94}" name="Column9722"/>
    <tableColumn id="9723" xr3:uid="{A88EECCB-5D02-CD40-856C-6FA6FB1F32DF}" name="Column9723"/>
    <tableColumn id="9724" xr3:uid="{E32F5C0E-52FD-5244-B3A3-CC31AED8B01A}" name="Column9724"/>
    <tableColumn id="9725" xr3:uid="{B334F5F5-71B7-7942-89FE-D2169D326234}" name="Column9725"/>
    <tableColumn id="9726" xr3:uid="{2CE34158-30DC-3E46-8A91-EFA614A540AF}" name="Column9726"/>
    <tableColumn id="9727" xr3:uid="{7998BA9D-257C-8240-98DB-912D2FB1B78B}" name="Column9727"/>
    <tableColumn id="9728" xr3:uid="{9EEAD375-DDA3-334D-B365-95228275F29C}" name="Column9728"/>
    <tableColumn id="9729" xr3:uid="{8B57C671-29AE-B54E-BB02-47B1A04DA8C3}" name="Column9729"/>
    <tableColumn id="9730" xr3:uid="{71AF7D73-114A-2846-8EBA-A92FB425FFF2}" name="Column9730"/>
    <tableColumn id="9731" xr3:uid="{875D0599-2467-9549-823E-E3C7404DECD5}" name="Column9731"/>
    <tableColumn id="9732" xr3:uid="{A09817FB-654C-D744-880A-3E2EBC18D21F}" name="Column9732"/>
    <tableColumn id="9733" xr3:uid="{6C64218B-9E14-A34B-840E-C14807E21C8E}" name="Column9733"/>
    <tableColumn id="9734" xr3:uid="{8B33E20F-C759-1D43-8321-5E3371C9EE34}" name="Column9734"/>
    <tableColumn id="9735" xr3:uid="{33289066-340A-884D-A7C0-2C5F950EA8C0}" name="Column9735"/>
    <tableColumn id="9736" xr3:uid="{092BB0A9-20D3-9D4D-943E-CD3D43139920}" name="Column9736"/>
    <tableColumn id="9737" xr3:uid="{6FAE149A-F32A-084F-BA9D-45C825FE641D}" name="Column9737"/>
    <tableColumn id="9738" xr3:uid="{883A0848-B8FE-C743-8164-E923D3035E71}" name="Column9738"/>
    <tableColumn id="9739" xr3:uid="{10F091B6-7060-4D47-BE0C-085956ED5492}" name="Column9739"/>
    <tableColumn id="9740" xr3:uid="{BC2627AE-F865-9043-B3F2-C735F08DF3BC}" name="Column9740"/>
    <tableColumn id="9741" xr3:uid="{3F8EBC95-7329-DB46-A345-8FA9DC82E891}" name="Column9741"/>
    <tableColumn id="9742" xr3:uid="{96DEDE0B-67FF-3D4F-BDAF-A8FE0C8B913C}" name="Column9742"/>
    <tableColumn id="9743" xr3:uid="{51077F9F-EDE4-EE4F-87F8-32D72F3764C8}" name="Column9743"/>
    <tableColumn id="9744" xr3:uid="{3342DCC8-3378-2D41-9E35-D71B24E7E307}" name="Column9744"/>
    <tableColumn id="9745" xr3:uid="{3AD32C6A-9FF7-D54B-AD50-2B9A485E1FEB}" name="Column9745"/>
    <tableColumn id="9746" xr3:uid="{D0349275-E695-894E-A070-67779F59203B}" name="Column9746"/>
    <tableColumn id="9747" xr3:uid="{4E357278-19FD-5947-8ACE-FA28EC7984BD}" name="Column9747"/>
    <tableColumn id="9748" xr3:uid="{6F33D1EE-C463-3540-9DD8-AB912F891E78}" name="Column9748"/>
    <tableColumn id="9749" xr3:uid="{449503D6-9FA3-5945-A7C1-0EED49BD6922}" name="Column9749"/>
    <tableColumn id="9750" xr3:uid="{7048FC82-EDC1-E342-8FE8-82F77F04178A}" name="Column9750"/>
    <tableColumn id="9751" xr3:uid="{15B379A8-D710-4B42-AF91-0F5AA097E1BA}" name="Column9751"/>
    <tableColumn id="9752" xr3:uid="{F4B8AEB1-107B-5B49-A74E-96D8B3880930}" name="Column9752"/>
    <tableColumn id="9753" xr3:uid="{8181D8DE-0295-4242-8AE4-A991A70CDCF6}" name="Column9753"/>
    <tableColumn id="9754" xr3:uid="{008A3119-D9FD-9146-B048-5C0138FC1AC9}" name="Column9754"/>
    <tableColumn id="9755" xr3:uid="{D33B2BBA-FAF2-2745-9B79-4FA854A157EC}" name="Column9755"/>
    <tableColumn id="9756" xr3:uid="{533DF520-3863-8140-8558-DE29A67F8E3D}" name="Column9756"/>
    <tableColumn id="9757" xr3:uid="{B5A5BEFF-830E-7D4A-B8D5-EC25972F46A3}" name="Column9757"/>
    <tableColumn id="9758" xr3:uid="{7825D8B3-A857-D74B-8DAB-06A693B7117F}" name="Column9758"/>
    <tableColumn id="9759" xr3:uid="{43F808CB-6970-1647-A615-C0AC45656234}" name="Column9759"/>
    <tableColumn id="9760" xr3:uid="{828B67B1-68B7-5141-BCA6-51B71B791EDD}" name="Column9760"/>
    <tableColumn id="9761" xr3:uid="{15498110-82BB-DE44-BF80-9E77ED2B14BC}" name="Column9761"/>
    <tableColumn id="9762" xr3:uid="{02933724-7938-494A-AA37-B960031D8428}" name="Column9762"/>
    <tableColumn id="9763" xr3:uid="{1FBA43A2-F967-2645-B98C-9689EFB91EF7}" name="Column9763"/>
    <tableColumn id="9764" xr3:uid="{4DE62515-D5C7-9546-B2A3-707CB8BE5472}" name="Column9764"/>
    <tableColumn id="9765" xr3:uid="{CD48B372-EAD3-DF44-8501-D264D5A0F8AA}" name="Column9765"/>
    <tableColumn id="9766" xr3:uid="{883FA346-1E06-4A4F-922E-C489BF855BD3}" name="Column9766"/>
    <tableColumn id="9767" xr3:uid="{18B72D0A-6DC0-F443-BB8F-759EFA7DC5BB}" name="Column9767"/>
    <tableColumn id="9768" xr3:uid="{387C896C-B67D-124C-89C5-32BD13EB8420}" name="Column9768"/>
    <tableColumn id="9769" xr3:uid="{B79A16A0-A691-D74B-8155-E54DC3B50A77}" name="Column9769"/>
    <tableColumn id="9770" xr3:uid="{3D52600F-17BE-F54E-B5B0-7542F59F305D}" name="Column9770"/>
    <tableColumn id="9771" xr3:uid="{AC2AD967-55D2-304B-BC82-A8B3F0D93359}" name="Column9771"/>
    <tableColumn id="9772" xr3:uid="{87323E3B-789E-A442-8A40-B82BB527799E}" name="Column9772"/>
    <tableColumn id="9773" xr3:uid="{E2E0E4A2-7E5B-114A-BE02-7ECB1A706429}" name="Column9773"/>
    <tableColumn id="9774" xr3:uid="{EC8A1901-0D04-2345-AEA8-A9045469FC2A}" name="Column9774"/>
    <tableColumn id="9775" xr3:uid="{27D72BD6-A474-FB49-859C-9B7DBB6544E3}" name="Column9775"/>
    <tableColumn id="9776" xr3:uid="{1615F795-9116-CB45-B7DA-A23A47677124}" name="Column9776"/>
    <tableColumn id="9777" xr3:uid="{4ED72EF4-5A71-674A-B8AE-9D4546507E14}" name="Column9777"/>
    <tableColumn id="9778" xr3:uid="{11198596-F852-DB4A-BFE8-82358BBBD4FC}" name="Column9778"/>
    <tableColumn id="9779" xr3:uid="{DB05CC5E-C95A-6546-B343-D74B48B6496A}" name="Column9779"/>
    <tableColumn id="9780" xr3:uid="{FF59CAEB-7E18-2346-B0E0-3426D9FA3025}" name="Column9780"/>
    <tableColumn id="9781" xr3:uid="{1FA6B2B0-4CDF-C841-B423-9AD9D258D1C1}" name="Column9781"/>
    <tableColumn id="9782" xr3:uid="{B2B9E8B1-C3BD-264B-BA74-335EBCF20010}" name="Column9782"/>
    <tableColumn id="9783" xr3:uid="{7536C639-611D-F04E-8AD3-3F4D9807856F}" name="Column9783"/>
    <tableColumn id="9784" xr3:uid="{0B7F95ED-DE1D-A64B-BB73-E3763457AEAF}" name="Column9784"/>
    <tableColumn id="9785" xr3:uid="{9A66628D-4ED8-6940-86A9-1E68B96774BB}" name="Column9785"/>
    <tableColumn id="9786" xr3:uid="{13F740EC-1521-3B42-9764-10092D9011DC}" name="Column9786"/>
    <tableColumn id="9787" xr3:uid="{7144C764-186C-2F47-BA7E-DB47957DA8C8}" name="Column9787"/>
    <tableColumn id="9788" xr3:uid="{0C33DF28-6767-0E43-87F6-F95C3F074CDC}" name="Column9788"/>
    <tableColumn id="9789" xr3:uid="{A7B7635F-9EB0-5F4F-9C24-39F09AE8EC94}" name="Column9789"/>
    <tableColumn id="9790" xr3:uid="{D0EFF6CB-447F-7341-82CB-21749EAC698E}" name="Column9790"/>
    <tableColumn id="9791" xr3:uid="{D0D071B4-034D-584E-9E6F-65B6CC15E32F}" name="Column9791"/>
    <tableColumn id="9792" xr3:uid="{3DE0538F-AB84-5746-8AED-6830AB6EFBFA}" name="Column9792"/>
    <tableColumn id="9793" xr3:uid="{B0F09FF9-6A37-2F4F-9040-3040588F793D}" name="Column9793"/>
    <tableColumn id="9794" xr3:uid="{B00C3CC8-EA66-614C-94E4-39CD732B6AFE}" name="Column9794"/>
    <tableColumn id="9795" xr3:uid="{ABAC6364-500D-A24B-9B83-2F6A428DF6AF}" name="Column9795"/>
    <tableColumn id="9796" xr3:uid="{776598A6-CC49-9649-A466-14B1C395D0D8}" name="Column9796"/>
    <tableColumn id="9797" xr3:uid="{D99BA02B-67DD-7E47-8652-071C17CAAD60}" name="Column9797"/>
    <tableColumn id="9798" xr3:uid="{024E8DB3-CCE3-814A-AF28-2E250F407A17}" name="Column9798"/>
    <tableColumn id="9799" xr3:uid="{513CE780-FDC1-6041-948D-7A6EF6AE7C36}" name="Column9799"/>
    <tableColumn id="9800" xr3:uid="{EA600979-D8D7-074F-9BC1-344E44A06501}" name="Column9800"/>
    <tableColumn id="9801" xr3:uid="{81C13033-FD73-8644-BD85-6696CAF1F63A}" name="Column9801"/>
    <tableColumn id="9802" xr3:uid="{B90BA09A-D6C3-2944-ADD4-4BECBE645C6C}" name="Column9802"/>
    <tableColumn id="9803" xr3:uid="{3322792B-751B-C641-83F3-F8F72D95BE78}" name="Column9803"/>
    <tableColumn id="9804" xr3:uid="{D77E91B6-935C-3448-B37B-D6E122F37789}" name="Column9804"/>
    <tableColumn id="9805" xr3:uid="{6477775E-36CA-154B-B2C9-ED424D02AC39}" name="Column9805"/>
    <tableColumn id="9806" xr3:uid="{3C486C04-C3EB-6C41-87F7-165B5BF11AD2}" name="Column9806"/>
    <tableColumn id="9807" xr3:uid="{613DCE8A-897F-4448-8A78-867B09E27ACD}" name="Column9807"/>
    <tableColumn id="9808" xr3:uid="{9BB4EB83-B54E-C04A-8BB3-B57C4D8D9CA4}" name="Column9808"/>
    <tableColumn id="9809" xr3:uid="{1480F970-C522-0E40-9AC4-9E61053683A0}" name="Column9809"/>
    <tableColumn id="9810" xr3:uid="{7DFC6173-652E-594C-A678-6987884518FC}" name="Column9810"/>
    <tableColumn id="9811" xr3:uid="{05A39A42-AFE5-AB49-8262-4F7A45B49BDE}" name="Column9811"/>
    <tableColumn id="9812" xr3:uid="{E3BF8144-1D38-8D46-A8EB-C3D29C9725B6}" name="Column9812"/>
    <tableColumn id="9813" xr3:uid="{E977BBFE-5008-4240-B00A-C577615B653F}" name="Column9813"/>
    <tableColumn id="9814" xr3:uid="{749DEE2C-F58C-3E44-8675-02F9154A7B4E}" name="Column9814"/>
    <tableColumn id="9815" xr3:uid="{75D63523-5D0D-B44F-AB71-F39C5DDBE5C8}" name="Column9815"/>
    <tableColumn id="9816" xr3:uid="{406CE52B-3F68-D244-9A6E-673F57C8DFF1}" name="Column9816"/>
    <tableColumn id="9817" xr3:uid="{7779AD06-ED5C-6D4C-B5D6-ED1A6BAC2CE9}" name="Column9817"/>
    <tableColumn id="9818" xr3:uid="{0BC8AFF5-9405-7D45-8ED7-BB4714CC0F08}" name="Column9818"/>
    <tableColumn id="9819" xr3:uid="{64FA9E71-FF05-214F-A464-01180C5F564D}" name="Column9819"/>
    <tableColumn id="9820" xr3:uid="{50360F4A-569F-2F43-83E7-761F84FFFBA2}" name="Column9820"/>
    <tableColumn id="9821" xr3:uid="{2C87819A-8E7B-0C4C-A0E7-7F57B3D67DF4}" name="Column9821"/>
    <tableColumn id="9822" xr3:uid="{3CEC3B59-A65C-FC41-8FE9-1DFCBBCDAAC9}" name="Column9822"/>
    <tableColumn id="9823" xr3:uid="{9AB31449-72C6-8A42-BE4A-6D150946FC0E}" name="Column9823"/>
    <tableColumn id="9824" xr3:uid="{93BE6AB3-9EB7-3640-B68D-7824F57B0CDF}" name="Column9824"/>
    <tableColumn id="9825" xr3:uid="{A4C606E2-F528-B24A-A0EB-BBF6CE36AFA6}" name="Column9825"/>
    <tableColumn id="9826" xr3:uid="{E6D57A31-E420-3148-B727-5C26001D3DE0}" name="Column9826"/>
    <tableColumn id="9827" xr3:uid="{D422F427-0009-D640-A47F-B14BD5A864BA}" name="Column9827"/>
    <tableColumn id="9828" xr3:uid="{1AAD085E-2F53-2C4E-B900-722120F2ED7D}" name="Column9828"/>
    <tableColumn id="9829" xr3:uid="{7B2B25C2-4B3D-7241-899B-32B2E407BEAD}" name="Column9829"/>
    <tableColumn id="9830" xr3:uid="{86CD3694-BDA3-5C48-8F91-220239F5B37D}" name="Column9830"/>
    <tableColumn id="9831" xr3:uid="{6966CA94-96A9-344E-84CD-FAAA073A2960}" name="Column9831"/>
    <tableColumn id="9832" xr3:uid="{AF4C2479-DBE4-2F47-92C7-6D9817275E65}" name="Column9832"/>
    <tableColumn id="9833" xr3:uid="{F87CBC9A-B522-5B49-92F0-64C5A3FA005D}" name="Column9833"/>
    <tableColumn id="9834" xr3:uid="{366EC67E-0261-8C41-9419-5134337C5B5D}" name="Column9834"/>
    <tableColumn id="9835" xr3:uid="{9F00D37B-F8B0-A84E-A03C-C620B90E2DD5}" name="Column9835"/>
    <tableColumn id="9836" xr3:uid="{A7F66101-BD98-2745-9E16-0B8AFE383AAF}" name="Column9836"/>
    <tableColumn id="9837" xr3:uid="{CDD12F69-E027-A74C-A7AC-F251A3F4EAD1}" name="Column9837"/>
    <tableColumn id="9838" xr3:uid="{BDE90BCC-C35E-114E-A475-5BBA934AE287}" name="Column9838"/>
    <tableColumn id="9839" xr3:uid="{0E35023D-6939-174D-AF7D-C92144DFC659}" name="Column9839"/>
    <tableColumn id="9840" xr3:uid="{C471E676-85CF-5F44-8F01-7C223045EB36}" name="Column9840"/>
    <tableColumn id="9841" xr3:uid="{C423B837-7758-AD46-82D2-8A0AE608EC29}" name="Column9841"/>
    <tableColumn id="9842" xr3:uid="{08B32ADA-46B5-D74D-AD8C-B57B191D275A}" name="Column9842"/>
    <tableColumn id="9843" xr3:uid="{C72D0EBB-B72D-9946-A391-F3229E0B87FC}" name="Column9843"/>
    <tableColumn id="9844" xr3:uid="{474179E9-7F0C-9945-85BE-01E4A28888F5}" name="Column9844"/>
    <tableColumn id="9845" xr3:uid="{D03E8350-7C3A-D241-ADB6-DCF9ABD85520}" name="Column9845"/>
    <tableColumn id="9846" xr3:uid="{755F87D0-73D3-4340-A0D3-BAB3CFABA6D3}" name="Column9846"/>
    <tableColumn id="9847" xr3:uid="{9EE5092F-4390-F041-B317-53C30300EB54}" name="Column9847"/>
    <tableColumn id="9848" xr3:uid="{364485B7-77E3-3D4B-8AAA-3C1FC01C5D86}" name="Column9848"/>
    <tableColumn id="9849" xr3:uid="{8DC5C5B0-3378-A147-927D-927408B4D1A1}" name="Column9849"/>
    <tableColumn id="9850" xr3:uid="{47350548-7D00-C441-A974-82E9ED95BB65}" name="Column9850"/>
    <tableColumn id="9851" xr3:uid="{5C4460E4-39EF-9845-A2B0-F99D9B758B2B}" name="Column9851"/>
    <tableColumn id="9852" xr3:uid="{07B40992-299C-8045-81BC-32BCD4ACC451}" name="Column9852"/>
    <tableColumn id="9853" xr3:uid="{D8095E3E-CC72-814B-B97F-DDC75555E622}" name="Column9853"/>
    <tableColumn id="9854" xr3:uid="{24F9E2ED-4296-8F43-BF16-BC629C8EC352}" name="Column9854"/>
    <tableColumn id="9855" xr3:uid="{18D645E8-CE80-8D41-AC4F-36582441268A}" name="Column9855"/>
    <tableColumn id="9856" xr3:uid="{CEE6B930-821C-9342-9CCD-65320A200C40}" name="Column9856"/>
    <tableColumn id="9857" xr3:uid="{70CD276A-F713-784D-A70A-85E957B5A728}" name="Column9857"/>
    <tableColumn id="9858" xr3:uid="{0B0CED62-60CF-124C-ABBB-55021D2BAD25}" name="Column9858"/>
    <tableColumn id="9859" xr3:uid="{41012393-5374-4147-BDE3-38321D3E6CBC}" name="Column9859"/>
    <tableColumn id="9860" xr3:uid="{4A5F774C-402B-C14D-9629-1FBCF2953788}" name="Column9860"/>
    <tableColumn id="9861" xr3:uid="{5958A862-97F9-2148-9D1A-6F55DE9BA5B9}" name="Column9861"/>
    <tableColumn id="9862" xr3:uid="{5D664C8B-3F17-5D45-821E-21C2546DE237}" name="Column9862"/>
    <tableColumn id="9863" xr3:uid="{632FF3C8-088A-CE46-A49A-5C8474F0BA2A}" name="Column9863"/>
    <tableColumn id="9864" xr3:uid="{A1607178-0969-4D40-9ECA-78F0C87FCB55}" name="Column9864"/>
    <tableColumn id="9865" xr3:uid="{A71C04F6-6AC9-7B49-952E-ABBE51C4F9B8}" name="Column9865"/>
    <tableColumn id="9866" xr3:uid="{BFDA6031-9E36-184B-9C45-4AFC63686011}" name="Column9866"/>
    <tableColumn id="9867" xr3:uid="{D6CBC5CC-8ECF-8542-934E-55E9603E4241}" name="Column9867"/>
    <tableColumn id="9868" xr3:uid="{98AA897E-BBBA-2447-860E-F04E53BCF107}" name="Column9868"/>
    <tableColumn id="9869" xr3:uid="{E8A2B708-1F28-CD48-B117-346C8050BD93}" name="Column9869"/>
    <tableColumn id="9870" xr3:uid="{F18C1928-DCDC-BC48-816C-999CB863705B}" name="Column9870"/>
    <tableColumn id="9871" xr3:uid="{DD615703-6F46-9849-80C9-D274E0D79239}" name="Column9871"/>
    <tableColumn id="9872" xr3:uid="{FD185A70-4AE8-4E40-93A0-D14A169CF913}" name="Column9872"/>
    <tableColumn id="9873" xr3:uid="{78C71AA5-ABEA-084E-85FA-3F29C21A6E43}" name="Column9873"/>
    <tableColumn id="9874" xr3:uid="{FC45DD67-6147-CE40-A9F2-E2C0AD8492ED}" name="Column9874"/>
    <tableColumn id="9875" xr3:uid="{AFC2F171-3ED6-F04B-BC9C-D8CD9F5D3BE4}" name="Column9875"/>
    <tableColumn id="9876" xr3:uid="{1E5BEB27-60AA-D84D-9506-F1CF70FDE2CA}" name="Column9876"/>
    <tableColumn id="9877" xr3:uid="{9B2D1413-FA84-AB4B-93BE-7128422D59CF}" name="Column9877"/>
    <tableColumn id="9878" xr3:uid="{16C19ABF-A0F8-D943-920A-3FB371062133}" name="Column9878"/>
    <tableColumn id="9879" xr3:uid="{9531BF49-5C12-034E-A887-4CE5FC1D5AE5}" name="Column9879"/>
    <tableColumn id="9880" xr3:uid="{DDA5E211-C2B1-9045-BEE7-77B8065B3689}" name="Column9880"/>
    <tableColumn id="9881" xr3:uid="{15AEF100-0F80-FC41-A0FE-33431DFAFC58}" name="Column9881"/>
    <tableColumn id="9882" xr3:uid="{10C8B663-1E79-AB45-B11A-A5F4728370D2}" name="Column9882"/>
    <tableColumn id="9883" xr3:uid="{AACED8CE-9D46-E24E-AA21-A8DBDD1BEAEC}" name="Column9883"/>
    <tableColumn id="9884" xr3:uid="{77A88B13-ADF4-EC46-A959-207982C5E37F}" name="Column9884"/>
    <tableColumn id="9885" xr3:uid="{3201EE7D-F601-BB49-AFD4-B5FC48A42F8C}" name="Column9885"/>
    <tableColumn id="9886" xr3:uid="{6CA1AB14-ED67-BF4B-A76F-14B7B2AAC542}" name="Column9886"/>
    <tableColumn id="9887" xr3:uid="{EE5B8B6B-AC9E-544F-8682-5C4248DCD60D}" name="Column9887"/>
    <tableColumn id="9888" xr3:uid="{F68EA186-DB34-244A-B35E-272606204AAE}" name="Column9888"/>
    <tableColumn id="9889" xr3:uid="{515C2EC3-0F0F-884A-887C-DDDA842FE035}" name="Column9889"/>
    <tableColumn id="9890" xr3:uid="{002A2D54-7AB2-8C4A-8FCA-FD7EBA6EF4DB}" name="Column9890"/>
    <tableColumn id="9891" xr3:uid="{81DBA134-58A4-F740-B3AF-2F2659B6DF3F}" name="Column9891"/>
    <tableColumn id="9892" xr3:uid="{BCFBE580-6FC1-9548-A232-679B29F87F7B}" name="Column9892"/>
    <tableColumn id="9893" xr3:uid="{979FBBDE-A6C4-BF43-9B19-503DE6A5D2C0}" name="Column9893"/>
    <tableColumn id="9894" xr3:uid="{D3F7AC71-5775-0E4B-8A93-7AE9E8E768AA}" name="Column9894"/>
    <tableColumn id="9895" xr3:uid="{486E9B47-3AE0-A34D-BE93-2954C718EF6C}" name="Column9895"/>
    <tableColumn id="9896" xr3:uid="{B1FD876C-79AA-CF4D-8631-BDE1C7307DBB}" name="Column9896"/>
    <tableColumn id="9897" xr3:uid="{D4A1E4BD-7B64-DD43-AEA1-EEC9B342E052}" name="Column9897"/>
    <tableColumn id="9898" xr3:uid="{DABF0E91-3FE6-BD4C-9CEB-60FAC1F62530}" name="Column9898"/>
    <tableColumn id="9899" xr3:uid="{A6CA07B0-98AC-8145-A088-67C032882B62}" name="Column9899"/>
    <tableColumn id="9900" xr3:uid="{2CEA292A-16C1-4945-92A4-A2780A3DB83E}" name="Column9900"/>
    <tableColumn id="9901" xr3:uid="{FB9ACAA6-AD2D-0E47-8E80-C27DEEF63081}" name="Column9901"/>
    <tableColumn id="9902" xr3:uid="{370DF8E4-667D-EE49-94A7-39C34D16C5F8}" name="Column9902"/>
    <tableColumn id="9903" xr3:uid="{A6226ABC-A5A5-C140-831E-F17508BC7471}" name="Column9903"/>
    <tableColumn id="9904" xr3:uid="{67BC7974-B128-EE47-8F54-89591471EF91}" name="Column9904"/>
    <tableColumn id="9905" xr3:uid="{F1D4B6AF-A44D-B249-94A6-152A31D48E0D}" name="Column9905"/>
    <tableColumn id="9906" xr3:uid="{F97DF3BB-27E2-4A41-B691-1E78EFDB9F9B}" name="Column9906"/>
    <tableColumn id="9907" xr3:uid="{1F04CC03-8370-D442-A690-F46F73C1D21E}" name="Column9907"/>
    <tableColumn id="9908" xr3:uid="{F9B3C1FE-B9D6-4643-B986-8B134FD84BBF}" name="Column9908"/>
    <tableColumn id="9909" xr3:uid="{7E8E6424-64A3-AB46-983E-BFCBD0242622}" name="Column9909"/>
    <tableColumn id="9910" xr3:uid="{1B10F1D0-035E-8349-84E7-C5321268FD81}" name="Column9910"/>
    <tableColumn id="9911" xr3:uid="{F39009A0-D3CD-7B45-94FB-8823C1B9BBE9}" name="Column9911"/>
    <tableColumn id="9912" xr3:uid="{57E3EDA1-7391-BB49-945B-04B96B4FC0A2}" name="Column9912"/>
    <tableColumn id="9913" xr3:uid="{1B7F9F66-E40E-B744-96FA-D79F7FB0C80B}" name="Column9913"/>
    <tableColumn id="9914" xr3:uid="{39631580-4B19-EE4D-90EF-5C034995DEE5}" name="Column9914"/>
    <tableColumn id="9915" xr3:uid="{1D570314-AFD9-DC46-BADE-1DD0FE5AF89C}" name="Column9915"/>
    <tableColumn id="9916" xr3:uid="{E1B437C6-5F60-5B4C-8DA0-7B4203205EBC}" name="Column9916"/>
    <tableColumn id="9917" xr3:uid="{82CB53FF-63CD-114E-B88C-378824B503B1}" name="Column9917"/>
    <tableColumn id="9918" xr3:uid="{66C1F61F-7F34-3943-90F3-94E693E1F108}" name="Column9918"/>
    <tableColumn id="9919" xr3:uid="{4C5B23B5-8EAE-B241-8804-82FE0D1ACB99}" name="Column9919"/>
    <tableColumn id="9920" xr3:uid="{C572DE77-5DC3-A240-8678-4F4DE8A0D469}" name="Column9920"/>
    <tableColumn id="9921" xr3:uid="{C0FCD6D6-EC9A-454F-A8EA-4DBFAD5CAE7F}" name="Column9921"/>
    <tableColumn id="9922" xr3:uid="{43567727-4415-BE4D-AB85-576D775B4C8D}" name="Column9922"/>
    <tableColumn id="9923" xr3:uid="{432DE611-5BA8-2A4D-80A9-B3C47886011F}" name="Column9923"/>
    <tableColumn id="9924" xr3:uid="{92ADC132-8EFE-BA4B-BD63-346E93198568}" name="Column9924"/>
    <tableColumn id="9925" xr3:uid="{D8E90799-095A-244E-B5D0-2F734BC883F2}" name="Column9925"/>
    <tableColumn id="9926" xr3:uid="{E8E36195-60CD-CC48-B73D-BB4CABDAA27E}" name="Column9926"/>
    <tableColumn id="9927" xr3:uid="{F84B1819-4581-724D-99B7-10C58EDDBCA1}" name="Column9927"/>
    <tableColumn id="9928" xr3:uid="{FA3CC604-C87F-794B-81AD-057DF3541729}" name="Column9928"/>
    <tableColumn id="9929" xr3:uid="{96C6F133-802F-644A-A944-F4104BABE288}" name="Column9929"/>
    <tableColumn id="9930" xr3:uid="{1E5B92F6-7C62-CD42-B23E-91E3BF5F2542}" name="Column9930"/>
    <tableColumn id="9931" xr3:uid="{091A2AA1-9277-4F4C-8A49-7E407FA652F8}" name="Column9931"/>
    <tableColumn id="9932" xr3:uid="{83EFEA14-B6B7-5B49-8590-C21E4F11AD32}" name="Column9932"/>
    <tableColumn id="9933" xr3:uid="{05E42FD2-7362-BB48-9A6E-DEDA8E7A7B07}" name="Column9933"/>
    <tableColumn id="9934" xr3:uid="{4105891E-33A4-2A41-B218-42019886C675}" name="Column9934"/>
    <tableColumn id="9935" xr3:uid="{85DCBD6C-D831-1B4C-8C61-91D181AACEF7}" name="Column9935"/>
    <tableColumn id="9936" xr3:uid="{685C9C9E-101E-004E-BC6B-BCBAB63302CE}" name="Column9936"/>
    <tableColumn id="9937" xr3:uid="{21A2CD81-1825-DD43-B294-E480C3ED11A7}" name="Column9937"/>
    <tableColumn id="9938" xr3:uid="{4CA76849-A2D2-D646-B65D-9B22EBABF64F}" name="Column9938"/>
    <tableColumn id="9939" xr3:uid="{76CC6724-1DCE-434C-BE8D-D11EF578E011}" name="Column9939"/>
    <tableColumn id="9940" xr3:uid="{3EE0F742-BBF2-CC48-BB7F-A81F301B3515}" name="Column9940"/>
    <tableColumn id="9941" xr3:uid="{63B6F910-B74A-1343-B0DD-F7E6E34A33D3}" name="Column9941"/>
    <tableColumn id="9942" xr3:uid="{F24931CE-7E4E-664F-97C4-A7AC6544CD89}" name="Column9942"/>
    <tableColumn id="9943" xr3:uid="{0CE10C83-F560-5A4C-89D7-F77A0DE982EB}" name="Column9943"/>
    <tableColumn id="9944" xr3:uid="{DE92BC52-96DF-1248-B455-1BFD3EABC12E}" name="Column9944"/>
    <tableColumn id="9945" xr3:uid="{49C1B84E-F681-8141-AB4A-0B789DDDDE9E}" name="Column9945"/>
    <tableColumn id="9946" xr3:uid="{5348ADA1-B7BD-CB4C-9BD1-BB4EF3798648}" name="Column9946"/>
    <tableColumn id="9947" xr3:uid="{FA3401CF-AA8A-CF44-B50A-8B817C8A6319}" name="Column9947"/>
    <tableColumn id="9948" xr3:uid="{3095BEE8-53E4-8C4C-8235-894DB8407018}" name="Column9948"/>
    <tableColumn id="9949" xr3:uid="{615E9367-FC9B-D041-B065-1C1E38766065}" name="Column9949"/>
    <tableColumn id="9950" xr3:uid="{72129C99-6F9E-B64A-AB0F-80C55B5C2E52}" name="Column9950"/>
    <tableColumn id="9951" xr3:uid="{61326A26-0C29-8E49-B230-E4C1AEAE5C4A}" name="Column9951"/>
    <tableColumn id="9952" xr3:uid="{FAFD2C19-03FA-E844-8E2B-D51129472861}" name="Column9952"/>
    <tableColumn id="9953" xr3:uid="{6AA224DB-B818-FE47-A03C-A77E5682B3A0}" name="Column9953"/>
    <tableColumn id="9954" xr3:uid="{8120F82A-E396-294C-BF4B-C206B4AE5729}" name="Column9954"/>
    <tableColumn id="9955" xr3:uid="{226F0776-6CF8-984C-BD1D-16BDABFEFEFC}" name="Column9955"/>
    <tableColumn id="9956" xr3:uid="{0B8DAAEE-70D8-154C-BE19-3BF98B64D900}" name="Column9956"/>
    <tableColumn id="9957" xr3:uid="{3339FDDD-CDA0-8C40-9B8E-A12A8CF6ACAE}" name="Column9957"/>
    <tableColumn id="9958" xr3:uid="{D72D973B-42CA-7941-9CA2-829ED687B2F8}" name="Column9958"/>
    <tableColumn id="9959" xr3:uid="{B6B7DBD2-4EF6-C44B-A029-670F4A669C12}" name="Column9959"/>
    <tableColumn id="9960" xr3:uid="{CBA5ED10-739E-C14A-9032-2E81FC78835E}" name="Column9960"/>
    <tableColumn id="9961" xr3:uid="{2D7295C2-F1DB-2845-98D1-5735A4BAA69A}" name="Column9961"/>
    <tableColumn id="9962" xr3:uid="{4F68F8AF-627D-0046-988E-C2A937F52F46}" name="Column9962"/>
    <tableColumn id="9963" xr3:uid="{DC1C4423-9573-6E44-ABEC-23659373AB9A}" name="Column9963"/>
    <tableColumn id="9964" xr3:uid="{22779BC5-35C8-5B4C-961D-E3EE1FF72838}" name="Column9964"/>
    <tableColumn id="9965" xr3:uid="{8B5A25CC-F919-4142-BA31-0DD7E002DF15}" name="Column9965"/>
    <tableColumn id="9966" xr3:uid="{D6D428D0-3EF1-B841-9B21-99D2360FC7FD}" name="Column9966"/>
    <tableColumn id="9967" xr3:uid="{31113543-6753-C347-85E1-8C9514101365}" name="Column9967"/>
    <tableColumn id="9968" xr3:uid="{C02EE2B0-47A4-DE45-8DAA-3BE3CC553D20}" name="Column9968"/>
    <tableColumn id="9969" xr3:uid="{030813D2-93BE-0E4E-84FD-3D974B9C2FC1}" name="Column9969"/>
    <tableColumn id="9970" xr3:uid="{4E67B6BA-9184-C442-85EE-B77B532581F5}" name="Column9970"/>
    <tableColumn id="9971" xr3:uid="{3CB5AB44-8719-6946-977B-46DCA77F9E44}" name="Column9971"/>
    <tableColumn id="9972" xr3:uid="{F536E657-8CCC-CC48-92DC-7273EEA275F1}" name="Column9972"/>
    <tableColumn id="9973" xr3:uid="{3680E5E0-1116-E745-9C2C-D31CFA19BE74}" name="Column9973"/>
    <tableColumn id="9974" xr3:uid="{5D064548-1501-054F-A554-02295B73BCB9}" name="Column9974"/>
    <tableColumn id="9975" xr3:uid="{F1B33928-DA08-0F4A-A6B9-1B58090D2E6A}" name="Column9975"/>
    <tableColumn id="9976" xr3:uid="{AC4FE1BE-06A5-2E42-AB82-CC442940426A}" name="Column9976"/>
    <tableColumn id="9977" xr3:uid="{12895CA4-C891-E74F-B610-50F14360DD87}" name="Column9977"/>
    <tableColumn id="9978" xr3:uid="{A1F2A475-0D08-A54B-96D0-D213D046B50F}" name="Column9978"/>
    <tableColumn id="9979" xr3:uid="{38B1E307-620C-E04F-B6B7-5BCAC86D3FA8}" name="Column9979"/>
    <tableColumn id="9980" xr3:uid="{5E697EE3-280E-934F-867B-8B1D081E0567}" name="Column9980"/>
    <tableColumn id="9981" xr3:uid="{F73911BA-6CB2-B24F-8366-7FE5EB4DBCC4}" name="Column9981"/>
    <tableColumn id="9982" xr3:uid="{218F01DE-AA63-AF4E-97C4-A6DB9079A8E8}" name="Column9982"/>
    <tableColumn id="9983" xr3:uid="{E7C2CB79-955B-F348-82BF-9425A9CA2333}" name="Column9983"/>
    <tableColumn id="9984" xr3:uid="{D2CC56F9-DBA7-B04A-96B7-224A87DBA384}" name="Column9984"/>
    <tableColumn id="9985" xr3:uid="{313CA7BB-D58F-6344-B15C-994633DCDE3D}" name="Column9985"/>
    <tableColumn id="9986" xr3:uid="{6D9BB495-192C-F647-B044-F9338D518D42}" name="Column9986"/>
    <tableColumn id="9987" xr3:uid="{14EBA251-5375-2241-AB4A-00AA6CB392AA}" name="Column9987"/>
    <tableColumn id="9988" xr3:uid="{99913611-D136-964B-A264-354D31B44C57}" name="Column9988"/>
    <tableColumn id="9989" xr3:uid="{6990F96B-038D-B345-A64B-2FDE49B11FD6}" name="Column9989"/>
    <tableColumn id="9990" xr3:uid="{975E767C-9387-A949-A49B-076A3B27980C}" name="Column9990"/>
    <tableColumn id="9991" xr3:uid="{91F77E73-6010-D345-AAC2-F5E4F7863003}" name="Column9991"/>
    <tableColumn id="9992" xr3:uid="{AD30F21C-9D36-4947-B0A2-5CEAF913DC24}" name="Column9992"/>
    <tableColumn id="9993" xr3:uid="{6CEE71F9-57D7-5747-8619-C5F7AEB7F2E9}" name="Column9993"/>
    <tableColumn id="9994" xr3:uid="{58D31DF0-D7D1-D541-AB09-03CB608BF4DC}" name="Column9994"/>
    <tableColumn id="9995" xr3:uid="{4FAAB4E7-9EA3-154F-BDA3-B213E2820C8A}" name="Column9995"/>
    <tableColumn id="9996" xr3:uid="{35835F3C-0329-C34E-A712-E9B7C13D28A1}" name="Column9996"/>
    <tableColumn id="9997" xr3:uid="{05C51603-47A8-8343-9C90-6226E835A4B5}" name="Column9997"/>
    <tableColumn id="9998" xr3:uid="{58DACD12-4BEE-C145-AA29-F33D1B8A1D4F}" name="Column9998"/>
    <tableColumn id="9999" xr3:uid="{CB0ED13E-A189-BE4E-AB78-33104E0C0A86}" name="Column9999"/>
    <tableColumn id="10000" xr3:uid="{9A2AA63B-60FC-4A4F-9533-38BA5E00E774}" name="Column10000"/>
    <tableColumn id="10001" xr3:uid="{E6611E4F-C0A9-894B-9A3C-DA3E26E56DF7}" name="Column10001"/>
    <tableColumn id="10002" xr3:uid="{B52EEF23-D0C0-EF40-B673-BF5EACADE338}" name="Column10002"/>
    <tableColumn id="10003" xr3:uid="{694C3D3A-8215-714A-902F-B54B50DE6595}" name="Column10003"/>
    <tableColumn id="10004" xr3:uid="{6362BC1F-825D-C346-BE64-6D5EB05F8E62}" name="Column10004"/>
    <tableColumn id="10005" xr3:uid="{9F2B8F9E-CABB-0147-82C8-33D4AF1F5796}" name="Column10005"/>
    <tableColumn id="10006" xr3:uid="{12A71FFA-81BB-3740-8576-9FE80E52C1BF}" name="Column10006"/>
    <tableColumn id="10007" xr3:uid="{93F899E7-3277-CA42-8A81-8DCAF0E48C1D}" name="Column10007"/>
    <tableColumn id="10008" xr3:uid="{73EA6CF6-15B4-304D-913E-ED81BCB151BD}" name="Column10008"/>
    <tableColumn id="10009" xr3:uid="{58B05189-099C-DF49-9A03-818DD5DCBFB1}" name="Column10009"/>
    <tableColumn id="10010" xr3:uid="{709DC82D-D91B-124E-9CF6-3DD416F37574}" name="Column10010"/>
    <tableColumn id="10011" xr3:uid="{244C2F43-7687-4744-928A-3BC37ED33606}" name="Column10011"/>
    <tableColumn id="10012" xr3:uid="{694AAC0E-FD1F-E14F-97CA-B0BAC6611F8E}" name="Column10012"/>
    <tableColumn id="10013" xr3:uid="{91D3642B-CFFB-C54E-8E51-72DC1EA847B5}" name="Column10013"/>
    <tableColumn id="10014" xr3:uid="{BDD81BC4-ACD2-5041-8C65-B442C8070940}" name="Column10014"/>
    <tableColumn id="10015" xr3:uid="{9C707858-2389-4545-8F4D-35D07088D94A}" name="Column10015"/>
    <tableColumn id="10016" xr3:uid="{F2A60A37-7270-724B-9442-0CEB588D82BA}" name="Column10016"/>
    <tableColumn id="10017" xr3:uid="{DB6A5E04-1AAD-154C-87A0-5F6A459C93FC}" name="Column10017"/>
    <tableColumn id="10018" xr3:uid="{95D0073F-60F8-FD41-B50B-8799F5E73D70}" name="Column10018"/>
    <tableColumn id="10019" xr3:uid="{8896B93F-7627-2F41-8FAC-39C1DA41A583}" name="Column10019"/>
    <tableColumn id="10020" xr3:uid="{3EA14DD4-CC9B-6343-89D5-83DC54ECB07B}" name="Column10020"/>
    <tableColumn id="10021" xr3:uid="{62C5B65F-3403-6A47-82C8-F1EF2B00F1A1}" name="Column10021"/>
    <tableColumn id="10022" xr3:uid="{36AA7881-1A70-4441-AFAD-AC86B2D3779C}" name="Column10022"/>
    <tableColumn id="10023" xr3:uid="{AA2C6F4E-F864-B04D-892E-E6F183C77C08}" name="Column10023"/>
    <tableColumn id="10024" xr3:uid="{6A2B9133-AECF-374E-90C7-00D6FDC6FF38}" name="Column10024"/>
    <tableColumn id="10025" xr3:uid="{18C237ED-C02D-AB43-B7F5-A7268BD39C72}" name="Column10025"/>
    <tableColumn id="10026" xr3:uid="{42253B27-5C05-CF41-A8D7-F17880AA68AF}" name="Column10026"/>
    <tableColumn id="10027" xr3:uid="{2BD86354-1668-F74A-81CB-E0A7A79D8DA8}" name="Column10027"/>
    <tableColumn id="10028" xr3:uid="{6DFCA3B0-4E0A-C546-8624-E2D835268B31}" name="Column10028"/>
    <tableColumn id="10029" xr3:uid="{75DE681B-C149-7344-A04A-CC6594E05EBB}" name="Column10029"/>
    <tableColumn id="10030" xr3:uid="{62D0AF48-CD35-A74F-B7C0-0C8889790E17}" name="Column10030"/>
    <tableColumn id="10031" xr3:uid="{C4DB0589-1B80-F145-80EF-264025FD694B}" name="Column10031"/>
    <tableColumn id="10032" xr3:uid="{4429EA16-3E34-3944-99DA-0933BA975217}" name="Column10032"/>
    <tableColumn id="10033" xr3:uid="{92F7EB0B-058A-8B42-8025-092BAB97B962}" name="Column10033"/>
    <tableColumn id="10034" xr3:uid="{1A06014B-5D41-2D4B-926D-FB12ECECC532}" name="Column10034"/>
    <tableColumn id="10035" xr3:uid="{AF5CCDF6-48D2-0A4A-BF9D-474DE062C738}" name="Column10035"/>
    <tableColumn id="10036" xr3:uid="{9A2C31F0-C585-9346-AE69-B0ECB205F3A6}" name="Column10036"/>
    <tableColumn id="10037" xr3:uid="{3A6801BE-0C59-3B43-9B47-03A452873143}" name="Column10037"/>
    <tableColumn id="10038" xr3:uid="{349CD9BA-FD01-5544-9EEA-D828613FF9AF}" name="Column10038"/>
    <tableColumn id="10039" xr3:uid="{2BF3BB1F-BB9A-814A-971B-3130B243AE42}" name="Column10039"/>
    <tableColumn id="10040" xr3:uid="{2F2A30D5-EA70-1649-BB60-A0852EE598A4}" name="Column10040"/>
    <tableColumn id="10041" xr3:uid="{24183838-ABB3-C74B-8209-98E89AE2E5F0}" name="Column10041"/>
    <tableColumn id="10042" xr3:uid="{3AC97405-68B0-8D4A-9AB2-9C207ACE3F29}" name="Column10042"/>
    <tableColumn id="10043" xr3:uid="{00807D8D-4791-AB4A-AA1E-F64FBEF930B1}" name="Column10043"/>
    <tableColumn id="10044" xr3:uid="{FFF67401-BA22-C64E-91AB-CE4BF9ECAACC}" name="Column10044"/>
    <tableColumn id="10045" xr3:uid="{DF012B59-0782-4946-9B4C-C3E2E4C00B38}" name="Column10045"/>
    <tableColumn id="10046" xr3:uid="{795F3C6D-ED9E-F84B-95F6-6B11EEA0FC81}" name="Column10046"/>
    <tableColumn id="10047" xr3:uid="{792DB93C-E092-E340-9253-D0FC470D8C7A}" name="Column10047"/>
    <tableColumn id="10048" xr3:uid="{AD365BA5-FF6C-784D-A451-222A2D1059A0}" name="Column10048"/>
    <tableColumn id="10049" xr3:uid="{819CC121-0790-894D-8243-F2503BE70DD3}" name="Column10049"/>
    <tableColumn id="10050" xr3:uid="{B9D8905C-45A7-BF42-8664-AA49CF0647D6}" name="Column10050"/>
    <tableColumn id="10051" xr3:uid="{B7B37E90-8012-3F4F-8CB7-A95028362DE2}" name="Column10051"/>
    <tableColumn id="10052" xr3:uid="{1E89EDF5-A304-8747-84EB-0A8B92ECBC29}" name="Column10052"/>
    <tableColumn id="10053" xr3:uid="{2FA96944-E690-F245-A2AE-20EAF87F7BC5}" name="Column10053"/>
    <tableColumn id="10054" xr3:uid="{3C6181C5-798C-9946-9F89-BC84C629B144}" name="Column10054"/>
    <tableColumn id="10055" xr3:uid="{7D6B269A-2F3D-1847-B01E-14272334C76F}" name="Column10055"/>
    <tableColumn id="10056" xr3:uid="{AE09EB4D-994A-AF44-A564-93F191F6E218}" name="Column10056"/>
    <tableColumn id="10057" xr3:uid="{5144D631-741B-944C-B093-0FCD6C29FD79}" name="Column10057"/>
    <tableColumn id="10058" xr3:uid="{388C12F6-CF48-0D49-BDDD-D2CFE1907F65}" name="Column10058"/>
    <tableColumn id="10059" xr3:uid="{7DD46B7B-55E8-B042-90C2-2F4CD5962EE1}" name="Column10059"/>
    <tableColumn id="10060" xr3:uid="{EB0052B3-E945-0C4C-A440-5C74EB2130B9}" name="Column10060"/>
    <tableColumn id="10061" xr3:uid="{9743D05B-C71A-9D49-BFB3-76FC5A0881D8}" name="Column10061"/>
    <tableColumn id="10062" xr3:uid="{EDA5BC7B-14EA-0548-8926-2EE23E69A444}" name="Column10062"/>
    <tableColumn id="10063" xr3:uid="{E25C9DBE-2D09-A446-8A4C-F1A1160E34B4}" name="Column10063"/>
    <tableColumn id="10064" xr3:uid="{1EF77D6B-484F-1942-A2DE-D776BD0D9A79}" name="Column10064"/>
    <tableColumn id="10065" xr3:uid="{7041A4F6-E7F5-4F49-9BC7-818FD4A6ECA1}" name="Column10065"/>
    <tableColumn id="10066" xr3:uid="{DF8F5C6E-F307-C247-9F74-3326B3380CC7}" name="Column10066"/>
    <tableColumn id="10067" xr3:uid="{FC335B2E-A6B5-1442-8C97-718ABB1A9684}" name="Column10067"/>
    <tableColumn id="10068" xr3:uid="{5A1E8543-B1D9-9042-BC82-1C7D927F5DAF}" name="Column10068"/>
    <tableColumn id="10069" xr3:uid="{DE89FE15-54C9-AB4D-8BE8-32A130A32D8A}" name="Column10069"/>
    <tableColumn id="10070" xr3:uid="{8C77F4DF-84F5-5C46-A5BE-452A7BA22D52}" name="Column10070"/>
    <tableColumn id="10071" xr3:uid="{6BE82AAC-FEDE-394F-B70D-CF9AABE88436}" name="Column10071"/>
    <tableColumn id="10072" xr3:uid="{A6EBB926-0F94-7E4A-AAF4-309B320263CC}" name="Column10072"/>
    <tableColumn id="10073" xr3:uid="{F035ED3E-EF1A-274F-9BE6-00FE7ED65F69}" name="Column10073"/>
    <tableColumn id="10074" xr3:uid="{E6C68633-64F5-8C46-B8AF-2448BE505C23}" name="Column10074"/>
    <tableColumn id="10075" xr3:uid="{F41E9338-0093-CE4F-B7AB-317B479EA99D}" name="Column10075"/>
    <tableColumn id="10076" xr3:uid="{27B6AABE-0A4C-D64C-B0C2-0D1543C36326}" name="Column10076"/>
    <tableColumn id="10077" xr3:uid="{6A3B443A-B7C9-C84C-A2EA-99D9D309D0AB}" name="Column10077"/>
    <tableColumn id="10078" xr3:uid="{FC61777D-C36A-BF4B-8866-4F5355E2F669}" name="Column10078"/>
    <tableColumn id="10079" xr3:uid="{8DD09542-5D04-A14F-AB4F-5F982E6DD891}" name="Column10079"/>
    <tableColumn id="10080" xr3:uid="{E225A824-FC0C-6F41-87BF-6E582846D629}" name="Column10080"/>
    <tableColumn id="10081" xr3:uid="{03A3BD5F-6850-4549-95E4-F83A4703E3CE}" name="Column10081"/>
    <tableColumn id="10082" xr3:uid="{F0FBC028-1581-BC4C-A78B-66F67933FB5A}" name="Column10082"/>
    <tableColumn id="10083" xr3:uid="{5D4B9ED6-37D2-EE45-9BAC-B158327829F0}" name="Column10083"/>
    <tableColumn id="10084" xr3:uid="{6A3447BD-BBE9-AA43-ABA3-80D0105C5483}" name="Column10084"/>
    <tableColumn id="10085" xr3:uid="{61A07567-F051-1D4B-BEFE-797DA7D6A60B}" name="Column10085"/>
    <tableColumn id="10086" xr3:uid="{FD1118D6-EC97-3E4A-A439-EE2564884176}" name="Column10086"/>
    <tableColumn id="10087" xr3:uid="{6D46475B-0F69-CC46-AF76-08ABA5803705}" name="Column10087"/>
    <tableColumn id="10088" xr3:uid="{6352C3A1-B3DE-DC4F-B4B4-9684D8002C29}" name="Column10088"/>
    <tableColumn id="10089" xr3:uid="{A6522CB0-CB8F-8947-986D-0A10FB41FF49}" name="Column10089"/>
    <tableColumn id="10090" xr3:uid="{8F553AD2-41FF-8341-9FBF-79884FB63F76}" name="Column10090"/>
    <tableColumn id="10091" xr3:uid="{E01F4583-7D40-AA48-9613-15F08406D421}" name="Column10091"/>
    <tableColumn id="10092" xr3:uid="{DE4E3165-6688-8645-8049-50B28FE35AFD}" name="Column10092"/>
    <tableColumn id="10093" xr3:uid="{E97E74D7-ECD8-CB49-AFFE-992F4332A08F}" name="Column10093"/>
    <tableColumn id="10094" xr3:uid="{DCFF565B-C8BA-0A4B-B57E-0E60B9BFF689}" name="Column10094"/>
    <tableColumn id="10095" xr3:uid="{275D8267-3B6F-574B-993A-02076BBC96F7}" name="Column10095"/>
    <tableColumn id="10096" xr3:uid="{431CED69-6D21-EA4A-8D62-EBD7597AA887}" name="Column10096"/>
    <tableColumn id="10097" xr3:uid="{FC95D77F-8E25-424D-9D9B-EEBA63A047BB}" name="Column10097"/>
    <tableColumn id="10098" xr3:uid="{0E054013-9271-774D-867A-9C7A3F8CB4CF}" name="Column10098"/>
    <tableColumn id="10099" xr3:uid="{8D45312E-B7CE-2246-8F33-4359F4050498}" name="Column10099"/>
    <tableColumn id="10100" xr3:uid="{E7689FD6-5B1B-024A-832C-8C8FBB4FA3A5}" name="Column10100"/>
    <tableColumn id="10101" xr3:uid="{CA0B2A55-4C93-8B4D-89F7-B0C8EFCF38BE}" name="Column10101"/>
    <tableColumn id="10102" xr3:uid="{873E37DB-EDFD-5A41-9279-48973F533E92}" name="Column10102"/>
    <tableColumn id="10103" xr3:uid="{C287889D-8E11-A24D-804C-3F20D041D373}" name="Column10103"/>
    <tableColumn id="10104" xr3:uid="{7D9F7634-8FEA-914A-A2CB-60AB9E23EB17}" name="Column10104"/>
    <tableColumn id="10105" xr3:uid="{37DB2995-7D66-7840-B58B-3071D13226FA}" name="Column10105"/>
    <tableColumn id="10106" xr3:uid="{80ABABF8-EBD8-8A42-85DD-3DCEB43B5424}" name="Column10106"/>
    <tableColumn id="10107" xr3:uid="{B622488D-E275-C24A-9E3B-7BA63B27FA32}" name="Column10107"/>
    <tableColumn id="10108" xr3:uid="{A10BEAC4-8459-744B-97CD-DC571976A141}" name="Column10108"/>
    <tableColumn id="10109" xr3:uid="{DCDBE0D6-6E0B-AE49-83F7-4142605748C5}" name="Column10109"/>
    <tableColumn id="10110" xr3:uid="{1F50FCB0-86F8-8743-A59E-029CEC468A8B}" name="Column10110"/>
    <tableColumn id="10111" xr3:uid="{01A37745-EC14-1C42-B8F2-2F3954E7FF21}" name="Column10111"/>
    <tableColumn id="10112" xr3:uid="{6EE191E6-0335-434E-B1BF-6DEDFE007DEA}" name="Column10112"/>
    <tableColumn id="10113" xr3:uid="{3E162DD3-34D1-CA46-A7FD-2F777D27AFDF}" name="Column10113"/>
    <tableColumn id="10114" xr3:uid="{0587F3AF-C9B7-B842-863F-9C6CE6A29AD9}" name="Column10114"/>
    <tableColumn id="10115" xr3:uid="{18BBCA46-97E6-FF43-86BD-F0F827B88622}" name="Column10115"/>
    <tableColumn id="10116" xr3:uid="{468821FA-9852-AC41-B80E-DBEE7D6BD34D}" name="Column10116"/>
    <tableColumn id="10117" xr3:uid="{B31AE636-C80D-844D-9A1A-8EF0AA04710C}" name="Column10117"/>
    <tableColumn id="10118" xr3:uid="{453F30A9-4A4B-2D4A-97DD-60504AA75772}" name="Column10118"/>
    <tableColumn id="10119" xr3:uid="{8C76FA88-DB75-8140-89DD-A0E38FEF185E}" name="Column10119"/>
    <tableColumn id="10120" xr3:uid="{8FE2C478-DB0D-2542-A2E2-A3342EAE8D42}" name="Column10120"/>
    <tableColumn id="10121" xr3:uid="{1BF6DC16-FB35-9940-9912-4D737C6D79EE}" name="Column10121"/>
    <tableColumn id="10122" xr3:uid="{2E4E12DE-ED8E-3A4D-B627-5EABF89DBC39}" name="Column10122"/>
    <tableColumn id="10123" xr3:uid="{99F0788B-B25E-8942-BF02-E1506E0BCF47}" name="Column10123"/>
    <tableColumn id="10124" xr3:uid="{4C205364-D66D-DB4D-A273-5ABE436C00DE}" name="Column10124"/>
    <tableColumn id="10125" xr3:uid="{F7345B1B-1691-9A48-9BFD-82BEA5AE62C8}" name="Column10125"/>
    <tableColumn id="10126" xr3:uid="{CB87CC5D-ADE3-3E44-9CE4-27B7553E2683}" name="Column10126"/>
    <tableColumn id="10127" xr3:uid="{425EF890-C6E4-9541-BF19-3F195DBD72BC}" name="Column10127"/>
    <tableColumn id="10128" xr3:uid="{960C9D2F-AA85-2045-9034-A1EAE900D2A0}" name="Column10128"/>
    <tableColumn id="10129" xr3:uid="{B16D268E-1A4C-9C4B-8BDD-364E3C8B763D}" name="Column10129"/>
    <tableColumn id="10130" xr3:uid="{9073BBDC-152A-AD4A-BA38-66B5773F4098}" name="Column10130"/>
    <tableColumn id="10131" xr3:uid="{B6FB032A-EAB5-0D45-A199-B43D05914663}" name="Column10131"/>
    <tableColumn id="10132" xr3:uid="{90A8007A-3A0E-5845-964F-673860087056}" name="Column10132"/>
    <tableColumn id="10133" xr3:uid="{C79C68D6-3488-FC4F-828D-8F9372279208}" name="Column10133"/>
    <tableColumn id="10134" xr3:uid="{691BDE54-970A-4B4F-9577-B872990585B9}" name="Column10134"/>
    <tableColumn id="10135" xr3:uid="{9280B058-5874-4849-A19A-4B58674432B8}" name="Column10135"/>
    <tableColumn id="10136" xr3:uid="{35D3A89D-FFFF-374A-A8C5-12042D66C37D}" name="Column10136"/>
    <tableColumn id="10137" xr3:uid="{86B9E9D6-A38F-EC42-A8D6-4D5EF0AEAC74}" name="Column10137"/>
    <tableColumn id="10138" xr3:uid="{B1CD30DF-7E7B-5E4D-AAE1-3AFD21C91001}" name="Column10138"/>
    <tableColumn id="10139" xr3:uid="{5F6B6557-74C3-EE4E-BE2E-3C0E4DBE4299}" name="Column10139"/>
    <tableColumn id="10140" xr3:uid="{D50CBDB4-34C9-C648-882D-30C0C3B2944A}" name="Column10140"/>
    <tableColumn id="10141" xr3:uid="{52709213-1DCE-0D41-8C45-A4EE5BAD8A16}" name="Column10141"/>
    <tableColumn id="10142" xr3:uid="{C03C6EBD-2FE1-CD42-B2F0-A3FDA009EDFF}" name="Column10142"/>
    <tableColumn id="10143" xr3:uid="{C04B17B1-7FB8-024C-8E18-8A709A201612}" name="Column10143"/>
    <tableColumn id="10144" xr3:uid="{1DFFFF6B-95E1-3249-87A1-BF64C3D4DAB3}" name="Column10144"/>
    <tableColumn id="10145" xr3:uid="{6059CC87-D88A-8745-A61A-34F7FA691597}" name="Column10145"/>
    <tableColumn id="10146" xr3:uid="{D086DFCB-915C-B540-81DC-C0EB2A4DA229}" name="Column10146"/>
    <tableColumn id="10147" xr3:uid="{3C518526-57EA-5B4B-9B2A-13B60E5CFBB2}" name="Column10147"/>
    <tableColumn id="10148" xr3:uid="{08C9F4A8-AD26-B742-93E2-AB091CC20DD7}" name="Column10148"/>
    <tableColumn id="10149" xr3:uid="{0C3D5D81-DAD8-9447-8036-5C8D53767112}" name="Column10149"/>
    <tableColumn id="10150" xr3:uid="{B66F42C0-EAB2-6E40-B062-3E07DE9C08E2}" name="Column10150"/>
    <tableColumn id="10151" xr3:uid="{14B54A56-801D-7848-87B7-C9903829BD5B}" name="Column10151"/>
    <tableColumn id="10152" xr3:uid="{25C4BD7F-BAD0-3942-B638-8AF3875DEB00}" name="Column10152"/>
    <tableColumn id="10153" xr3:uid="{0806FD6B-3DF5-2B47-AE1A-E43D7ACA212B}" name="Column10153"/>
    <tableColumn id="10154" xr3:uid="{7A4BA9EC-1D8F-5C44-AD1C-D8A886812A9F}" name="Column10154"/>
    <tableColumn id="10155" xr3:uid="{2FA4DF16-FB54-B944-BF8E-C5DB6FD771FD}" name="Column10155"/>
    <tableColumn id="10156" xr3:uid="{8F621696-A786-794E-9108-37595073963D}" name="Column10156"/>
    <tableColumn id="10157" xr3:uid="{84D1B6BE-B96A-8244-BB44-956B59B8B8DE}" name="Column10157"/>
    <tableColumn id="10158" xr3:uid="{61D27FEC-DD3F-F443-AF55-6DABE6B2C915}" name="Column10158"/>
    <tableColumn id="10159" xr3:uid="{E7B61B4F-963E-6B47-9383-8B96D3C25ABE}" name="Column10159"/>
    <tableColumn id="10160" xr3:uid="{B4118146-3D16-E440-AB22-58EB3ED84E4A}" name="Column10160"/>
    <tableColumn id="10161" xr3:uid="{423E8984-46D9-664E-8EBE-7AFEEBA934E9}" name="Column10161"/>
    <tableColumn id="10162" xr3:uid="{1B0C4681-D558-0D4B-9923-759C6E02D1D1}" name="Column10162"/>
    <tableColumn id="10163" xr3:uid="{C8AC3FA8-BEB6-6640-B211-F451BDCBC64D}" name="Column10163"/>
    <tableColumn id="10164" xr3:uid="{34F6F103-ACEB-904C-A192-6F7EA67258E0}" name="Column10164"/>
    <tableColumn id="10165" xr3:uid="{C7A164BF-4B75-6246-A7D5-D17ECB801B5F}" name="Column10165"/>
    <tableColumn id="10166" xr3:uid="{411EE78B-5DF0-8E4E-9688-D96CB53A15E0}" name="Column10166"/>
    <tableColumn id="10167" xr3:uid="{556189FC-A068-AD41-B624-AA25668892DF}" name="Column10167"/>
    <tableColumn id="10168" xr3:uid="{F35697EB-B0AE-ED46-8736-C12A1F4E904B}" name="Column10168"/>
    <tableColumn id="10169" xr3:uid="{C2BB1448-7366-AB47-848D-0DA8235797B8}" name="Column10169"/>
    <tableColumn id="10170" xr3:uid="{C8528E34-93C6-AD45-9390-20846A4388E4}" name="Column10170"/>
    <tableColumn id="10171" xr3:uid="{6FF967A9-59E5-3243-9D68-1C85B7923E3E}" name="Column10171"/>
    <tableColumn id="10172" xr3:uid="{9ACB0702-2E3E-4C4F-8880-F00A46394B77}" name="Column10172"/>
    <tableColumn id="10173" xr3:uid="{129DB524-8486-064D-979C-8016DFD68F4D}" name="Column10173"/>
    <tableColumn id="10174" xr3:uid="{2E9CC7A2-6168-4243-B955-77171598022A}" name="Column10174"/>
    <tableColumn id="10175" xr3:uid="{EC923041-B4EC-1041-9DDF-4FB6206D5D39}" name="Column10175"/>
    <tableColumn id="10176" xr3:uid="{EB66C543-9884-8347-A980-28B7FD0CDEC7}" name="Column10176"/>
    <tableColumn id="10177" xr3:uid="{C64DE927-3820-CB44-A4A9-BBDB2BE22A1E}" name="Column10177"/>
    <tableColumn id="10178" xr3:uid="{17D89457-411A-FC4F-8BB9-66110320C543}" name="Column10178"/>
    <tableColumn id="10179" xr3:uid="{CFB24050-A2E4-1A49-9B8F-ABBE4A028D79}" name="Column10179"/>
    <tableColumn id="10180" xr3:uid="{4128A80E-70C3-7E4D-B9DD-E3BFDA65C28C}" name="Column10180"/>
    <tableColumn id="10181" xr3:uid="{3000710F-CCDB-C644-B36B-A33ECF91FC66}" name="Column10181"/>
    <tableColumn id="10182" xr3:uid="{B7658523-4FD2-454E-AE28-72E2EC9C1E94}" name="Column10182"/>
    <tableColumn id="10183" xr3:uid="{AD9316CD-93C3-F243-97C7-0CFB65EC5A9C}" name="Column10183"/>
    <tableColumn id="10184" xr3:uid="{92873B7D-E496-7644-9626-3E3BE0D97666}" name="Column10184"/>
    <tableColumn id="10185" xr3:uid="{F60F80B0-70D9-F647-91E9-7710A9209954}" name="Column10185"/>
    <tableColumn id="10186" xr3:uid="{1FADCBC5-5444-8543-9B9B-39074516DC11}" name="Column10186"/>
    <tableColumn id="10187" xr3:uid="{F03A7712-A0F2-3842-9A3F-E0E5BCDAB928}" name="Column10187"/>
    <tableColumn id="10188" xr3:uid="{932D571D-0997-3E43-81CE-B38BB9D2D934}" name="Column10188"/>
    <tableColumn id="10189" xr3:uid="{9C402DF3-9468-3D4D-BBAE-689377F58AE7}" name="Column10189"/>
    <tableColumn id="10190" xr3:uid="{B6489CC3-B7B9-4346-934A-E147745F371A}" name="Column10190"/>
    <tableColumn id="10191" xr3:uid="{CABDE22B-9EE4-884D-96A4-72E33B176472}" name="Column10191"/>
    <tableColumn id="10192" xr3:uid="{D271AE43-4F59-7C4D-B118-E6362C0FDAAA}" name="Column10192"/>
    <tableColumn id="10193" xr3:uid="{1054D2C9-323E-0A45-B39C-2405ADC47526}" name="Column10193"/>
    <tableColumn id="10194" xr3:uid="{25E68FB3-DF17-224B-BBE0-69BCAF1179B5}" name="Column10194"/>
    <tableColumn id="10195" xr3:uid="{7F8D2168-4EC6-4444-86EC-97185B8493B7}" name="Column10195"/>
    <tableColumn id="10196" xr3:uid="{86C37B43-02A0-0A46-B1ED-5D6CFADEA63B}" name="Column10196"/>
    <tableColumn id="10197" xr3:uid="{0ACA491C-75A9-1248-99B4-7FB18C55FF37}" name="Column10197"/>
    <tableColumn id="10198" xr3:uid="{D58A5A1C-C992-1144-83DA-569161534098}" name="Column10198"/>
    <tableColumn id="10199" xr3:uid="{A5C9BF15-622E-6E4B-B7E3-F90EF7E4D12E}" name="Column10199"/>
    <tableColumn id="10200" xr3:uid="{C5074FE6-B4A1-3B41-864A-CF3C33C585B0}" name="Column10200"/>
    <tableColumn id="10201" xr3:uid="{A28D9F47-052D-A34E-8993-612702575252}" name="Column10201"/>
    <tableColumn id="10202" xr3:uid="{48A64D67-8498-0540-9D96-A1B547F05E9B}" name="Column10202"/>
    <tableColumn id="10203" xr3:uid="{9973573B-DD67-7B4F-A3B6-E9D221348414}" name="Column10203"/>
    <tableColumn id="10204" xr3:uid="{21B25E84-51BE-544E-A291-EB3F3D1228D5}" name="Column10204"/>
    <tableColumn id="10205" xr3:uid="{AAF57D67-18CA-D34F-B3DD-456D3EC9B185}" name="Column10205"/>
    <tableColumn id="10206" xr3:uid="{8FBFD925-7402-1D4F-A4B3-346CFE012E18}" name="Column10206"/>
    <tableColumn id="10207" xr3:uid="{FC006CEB-974D-C643-8B7D-DEC7421ED6FD}" name="Column10207"/>
    <tableColumn id="10208" xr3:uid="{E5BE4DF2-4FBF-C54E-A726-5797EDCC7B85}" name="Column10208"/>
    <tableColumn id="10209" xr3:uid="{F4955CA1-1C28-AC48-BBC2-3B1E73F85CF0}" name="Column10209"/>
    <tableColumn id="10210" xr3:uid="{E7AA1F7D-19B4-1242-9E9B-423B012C8EAA}" name="Column10210"/>
    <tableColumn id="10211" xr3:uid="{D79EF9A4-AACD-2C4A-8E64-F4C61EFF93E6}" name="Column10211"/>
    <tableColumn id="10212" xr3:uid="{4748A2B4-EFCF-5446-B7AD-CB30F8C0B49A}" name="Column10212"/>
    <tableColumn id="10213" xr3:uid="{30FF48E8-6403-8942-B380-B5D1A37379C0}" name="Column10213"/>
    <tableColumn id="10214" xr3:uid="{4A24EB6D-DCE8-E44C-8F17-70938E300F30}" name="Column10214"/>
    <tableColumn id="10215" xr3:uid="{C740E383-1563-974D-A4DF-C3B910BC40D2}" name="Column10215"/>
    <tableColumn id="10216" xr3:uid="{3907C303-F76B-394D-9852-62AE9A9FE636}" name="Column10216"/>
    <tableColumn id="10217" xr3:uid="{C1C27331-85F3-5F41-BE86-1235462C9F25}" name="Column10217"/>
    <tableColumn id="10218" xr3:uid="{DD7B649C-50C4-6242-93E8-A323E2F04BB0}" name="Column10218"/>
    <tableColumn id="10219" xr3:uid="{8E4A30A5-D511-0243-886E-52D919C339A3}" name="Column10219"/>
    <tableColumn id="10220" xr3:uid="{D4B741B6-3E5B-2D49-B933-AA66709358B5}" name="Column10220"/>
    <tableColumn id="10221" xr3:uid="{A1F4E3D7-0AD1-0043-984C-D9333C05FCA0}" name="Column10221"/>
    <tableColumn id="10222" xr3:uid="{7871CDD5-FE79-D040-A138-F65C9E3C2F49}" name="Column10222"/>
    <tableColumn id="10223" xr3:uid="{C845F07E-3ED2-CC4F-9DB8-D47D8F87043D}" name="Column10223"/>
    <tableColumn id="10224" xr3:uid="{8F056E7E-F16C-B040-A057-E3F642187BD3}" name="Column10224"/>
    <tableColumn id="10225" xr3:uid="{01861DA8-68B0-4244-BB34-0A2E3D73ED13}" name="Column10225"/>
    <tableColumn id="10226" xr3:uid="{D2A49825-521B-B24E-A3D0-609C193489DD}" name="Column10226"/>
    <tableColumn id="10227" xr3:uid="{29D4E5F8-853B-4343-B1C7-1032221CD8EE}" name="Column10227"/>
    <tableColumn id="10228" xr3:uid="{D85C219F-6159-B242-A01D-542AF1315BB8}" name="Column10228"/>
    <tableColumn id="10229" xr3:uid="{7979A7E4-A7BD-8543-8BEC-AA87553F92B4}" name="Column10229"/>
    <tableColumn id="10230" xr3:uid="{B7728E50-FD66-BD40-A5C7-3DF4AD07E0A1}" name="Column10230"/>
    <tableColumn id="10231" xr3:uid="{6A5E4580-E567-5747-A027-B2CA1DE0DC5F}" name="Column10231"/>
    <tableColumn id="10232" xr3:uid="{50808F61-53B2-594F-AC09-6B0C3C5D07D4}" name="Column10232"/>
    <tableColumn id="10233" xr3:uid="{F558C9A3-DB2B-B64E-9A65-A58A8CAB5C02}" name="Column10233"/>
    <tableColumn id="10234" xr3:uid="{C81FDB45-8E81-0D40-8C7D-DA6A1751406B}" name="Column10234"/>
    <tableColumn id="10235" xr3:uid="{88A30AB9-CA5E-C04D-9155-51456206B46B}" name="Column10235"/>
    <tableColumn id="10236" xr3:uid="{64774A1A-A7F8-8140-B09F-ED7B02F2E977}" name="Column10236"/>
    <tableColumn id="10237" xr3:uid="{D5AE61E1-C796-9A43-B8D3-82C12D374678}" name="Column10237"/>
    <tableColumn id="10238" xr3:uid="{36DC1DE4-C219-7140-97B8-908C38B1495E}" name="Column10238"/>
    <tableColumn id="10239" xr3:uid="{C48E383A-AEC5-5745-B790-7FAD912C7422}" name="Column10239"/>
    <tableColumn id="10240" xr3:uid="{F5356F3D-9BC5-2745-9191-361D56FFA99C}" name="Column10240"/>
    <tableColumn id="10241" xr3:uid="{2A58C4ED-A384-BD44-AB67-3C6AC62C4A7F}" name="Column10241"/>
    <tableColumn id="10242" xr3:uid="{6424EE67-1613-E94B-B7DA-3C7D423C48EC}" name="Column10242"/>
    <tableColumn id="10243" xr3:uid="{D7AE0A05-3C71-684D-ACDC-58CF544CF3DE}" name="Column10243"/>
    <tableColumn id="10244" xr3:uid="{7C98866A-5286-AD44-A62E-9CFF98C715C4}" name="Column10244"/>
    <tableColumn id="10245" xr3:uid="{DFCB9F1C-3806-E746-AD61-FB1A7C890333}" name="Column10245"/>
    <tableColumn id="10246" xr3:uid="{5DC9D419-4673-7044-93AE-21AD9F77B17C}" name="Column10246"/>
    <tableColumn id="10247" xr3:uid="{CEAF7D94-A2BD-F24B-8857-6E965B52D124}" name="Column10247"/>
    <tableColumn id="10248" xr3:uid="{4C27648F-5B2D-654E-8BEA-289B101BA1F9}" name="Column10248"/>
    <tableColumn id="10249" xr3:uid="{89B6036F-A1CC-544D-974E-4F502F1EFB9A}" name="Column10249"/>
    <tableColumn id="10250" xr3:uid="{3C92B01E-A743-1F48-9A59-E387F414EA3E}" name="Column10250"/>
    <tableColumn id="10251" xr3:uid="{DA5557AA-9351-634B-850A-B658EB53DD36}" name="Column10251"/>
    <tableColumn id="10252" xr3:uid="{BF37122A-F4A2-7B45-B72B-30ABB8A339B5}" name="Column10252"/>
    <tableColumn id="10253" xr3:uid="{F8FB598D-C638-C14E-BB0E-B2957DB5D3B0}" name="Column10253"/>
    <tableColumn id="10254" xr3:uid="{FBC201D1-47A8-4D4C-ADF5-3BB6BDF95383}" name="Column10254"/>
    <tableColumn id="10255" xr3:uid="{103AA41F-38F8-4149-B456-43010CC26193}" name="Column10255"/>
    <tableColumn id="10256" xr3:uid="{E6A9183F-AB78-0443-ACAA-D97408470260}" name="Column10256"/>
    <tableColumn id="10257" xr3:uid="{582F72AA-539C-6345-A27D-856EA83FB84A}" name="Column10257"/>
    <tableColumn id="10258" xr3:uid="{9AA075C8-6A3A-364B-91A5-E2E1F0F4B2F1}" name="Column10258"/>
    <tableColumn id="10259" xr3:uid="{651C85F4-8659-D746-BC30-116598542178}" name="Column10259"/>
    <tableColumn id="10260" xr3:uid="{3105C1F6-A2B6-CB45-BC7F-311943979BBF}" name="Column10260"/>
    <tableColumn id="10261" xr3:uid="{573D1A44-34EE-4C4E-8157-804B131727E4}" name="Column10261"/>
    <tableColumn id="10262" xr3:uid="{8E14B96A-A1A5-C54B-986D-ECF2251807B9}" name="Column10262"/>
    <tableColumn id="10263" xr3:uid="{B7BFF4F0-94D5-F34B-BE87-CD208ACD274B}" name="Column10263"/>
    <tableColumn id="10264" xr3:uid="{4F199396-65A4-1F41-BAED-A97E927AB578}" name="Column10264"/>
    <tableColumn id="10265" xr3:uid="{BC7F5F31-CD2D-854C-9D29-538CF382B877}" name="Column10265"/>
    <tableColumn id="10266" xr3:uid="{32AABA1E-91A0-8D47-9EE3-53FFDD65ABF5}" name="Column10266"/>
    <tableColumn id="10267" xr3:uid="{A711A7DF-637E-AE49-8B20-620CE3212A6C}" name="Column10267"/>
    <tableColumn id="10268" xr3:uid="{011322A2-5545-2945-B655-BC774C33971F}" name="Column10268"/>
    <tableColumn id="10269" xr3:uid="{908E96E3-19A6-9049-81B3-A0583F974EDF}" name="Column10269"/>
    <tableColumn id="10270" xr3:uid="{6C6438DD-54E9-9847-A137-6A720D0AE1B7}" name="Column10270"/>
    <tableColumn id="10271" xr3:uid="{FDC64259-5091-984A-9004-777F23C466F2}" name="Column10271"/>
    <tableColumn id="10272" xr3:uid="{256B81B5-0821-DA4C-A0FB-0FC7DDFC6711}" name="Column10272"/>
    <tableColumn id="10273" xr3:uid="{F26A3668-FEDE-8E4F-B45F-53FDFBABC581}" name="Column10273"/>
    <tableColumn id="10274" xr3:uid="{125B945B-88DB-2047-A086-C033F5E43020}" name="Column10274"/>
    <tableColumn id="10275" xr3:uid="{225D37FF-409F-794F-99F5-936B8BE8A579}" name="Column10275"/>
    <tableColumn id="10276" xr3:uid="{5DD39BC9-22F8-A44F-BBEA-97EC02F9A0B1}" name="Column10276"/>
    <tableColumn id="10277" xr3:uid="{BE72DAA7-2E68-FE4B-A31C-AB497074703F}" name="Column10277"/>
    <tableColumn id="10278" xr3:uid="{D5DDD9C1-93BF-9C46-85E9-0727C0A588CC}" name="Column10278"/>
    <tableColumn id="10279" xr3:uid="{64B1A199-5B71-9A40-A0AC-F24914B93630}" name="Column10279"/>
    <tableColumn id="10280" xr3:uid="{06584DAA-B450-4D43-BEBC-B015527CAE2E}" name="Column10280"/>
    <tableColumn id="10281" xr3:uid="{0D1F97D7-A2E3-C543-A4A7-75835708D309}" name="Column10281"/>
    <tableColumn id="10282" xr3:uid="{21A49B9B-72B7-0D4E-9797-C40BCCE1D74A}" name="Column10282"/>
    <tableColumn id="10283" xr3:uid="{CCFE45E3-DA38-7B42-97F6-E79CC6A72E76}" name="Column10283"/>
    <tableColumn id="10284" xr3:uid="{7A3AE4B8-1A45-CA49-96B8-0C78A03A533E}" name="Column10284"/>
    <tableColumn id="10285" xr3:uid="{19F0FCF8-FA40-8646-A4ED-4DE4FCF3644E}" name="Column10285"/>
    <tableColumn id="10286" xr3:uid="{76E47105-EB63-3F4F-81BD-136A138FC54E}" name="Column10286"/>
    <tableColumn id="10287" xr3:uid="{5C21D514-0123-A44E-AC96-E7627ADA74A6}" name="Column10287"/>
    <tableColumn id="10288" xr3:uid="{205CC083-0EAC-1542-9AB9-419E607778C6}" name="Column10288"/>
    <tableColumn id="10289" xr3:uid="{7221ED88-5E5B-2B4C-A57A-69458D544F9C}" name="Column10289"/>
    <tableColumn id="10290" xr3:uid="{7B826F59-C547-0F4C-BA90-6A0FD88DBA20}" name="Column10290"/>
    <tableColumn id="10291" xr3:uid="{4B19B79E-05BE-B644-B0A5-2FCB6CBA91A4}" name="Column10291"/>
    <tableColumn id="10292" xr3:uid="{9D30ACDD-4A91-9546-9FEC-C2E9671F5F49}" name="Column10292"/>
    <tableColumn id="10293" xr3:uid="{99D3BFF2-58B3-3245-99A1-ABE5A416A74F}" name="Column10293"/>
    <tableColumn id="10294" xr3:uid="{BF759AD4-9566-5C40-B1E2-871DCB772E1C}" name="Column10294"/>
    <tableColumn id="10295" xr3:uid="{C2EA869E-10B0-BE47-9E92-2068C515D61E}" name="Column10295"/>
    <tableColumn id="10296" xr3:uid="{66B219E2-7A91-454F-896D-2F65DEF39F0D}" name="Column10296"/>
    <tableColumn id="10297" xr3:uid="{3E7A2619-0051-9F49-9988-664185691894}" name="Column10297"/>
    <tableColumn id="10298" xr3:uid="{03247AD7-99F8-A243-8DB1-38963EE24120}" name="Column10298"/>
    <tableColumn id="10299" xr3:uid="{2979027F-E0C9-B845-AA2E-66DCA10ACE6F}" name="Column10299"/>
    <tableColumn id="10300" xr3:uid="{6C5E8FB9-DF78-1847-80A9-29BE88A3E138}" name="Column10300"/>
    <tableColumn id="10301" xr3:uid="{54497C95-8D47-0240-9769-B7FF30B4D22C}" name="Column10301"/>
    <tableColumn id="10302" xr3:uid="{47AEF978-A6EB-8C4A-8CC9-E01C027560D6}" name="Column10302"/>
    <tableColumn id="10303" xr3:uid="{8F0D1FD0-F04F-2F49-A7FF-3E8982D5D5BC}" name="Column10303"/>
    <tableColumn id="10304" xr3:uid="{5113DC0F-82E9-6343-A1B9-64B364B86A48}" name="Column10304"/>
    <tableColumn id="10305" xr3:uid="{3D3A547C-88D1-D748-BB10-92C6E3B633B3}" name="Column10305"/>
    <tableColumn id="10306" xr3:uid="{5AB98825-0F05-3243-8634-8043380A806A}" name="Column10306"/>
    <tableColumn id="10307" xr3:uid="{7A0EDFF0-CEAB-0246-ACF9-6B9056C18DF3}" name="Column10307"/>
    <tableColumn id="10308" xr3:uid="{577B96FB-DD2E-1348-B0DE-7CA35CA6AF2F}" name="Column10308"/>
    <tableColumn id="10309" xr3:uid="{BB4F1D1E-5615-3F43-8A1C-BFBE4766779E}" name="Column10309"/>
    <tableColumn id="10310" xr3:uid="{ABA9AF8A-AFAC-E148-A017-7BD207313788}" name="Column10310"/>
    <tableColumn id="10311" xr3:uid="{E60688F3-E0F7-664A-A165-B0D4F58F3FB2}" name="Column10311"/>
    <tableColumn id="10312" xr3:uid="{2F52204B-5C9B-B345-8546-41678747CF88}" name="Column10312"/>
    <tableColumn id="10313" xr3:uid="{0E82BCEA-2434-704B-A3F8-44979F57CAD4}" name="Column10313"/>
    <tableColumn id="10314" xr3:uid="{C9942BA3-B4C9-CF4E-8082-0230412DC838}" name="Column10314"/>
    <tableColumn id="10315" xr3:uid="{66273EA1-D0AB-1B4C-A6E8-E7108CA07B39}" name="Column10315"/>
    <tableColumn id="10316" xr3:uid="{DA453FAD-5062-1140-87DB-11471710CFCA}" name="Column10316"/>
    <tableColumn id="10317" xr3:uid="{334628F1-A8A1-B24A-A9C2-00B32305D020}" name="Column10317"/>
    <tableColumn id="10318" xr3:uid="{419E630D-3E9B-A44B-BEDF-7AB85D236B7A}" name="Column10318"/>
    <tableColumn id="10319" xr3:uid="{20CAF23F-49CF-2747-B94C-608351714644}" name="Column10319"/>
    <tableColumn id="10320" xr3:uid="{B7BECE90-BF23-A949-A191-3B597B8E0155}" name="Column10320"/>
    <tableColumn id="10321" xr3:uid="{25E547FD-F6A8-EE40-932C-61580BFF64BA}" name="Column10321"/>
    <tableColumn id="10322" xr3:uid="{983E219F-5535-6D47-A87E-7DB69F783BF9}" name="Column10322"/>
    <tableColumn id="10323" xr3:uid="{9F26F94B-0048-0344-80A2-BF9BBD0FADED}" name="Column10323"/>
    <tableColumn id="10324" xr3:uid="{4BCA3946-ED4B-DF4B-84BB-5088AAE482CD}" name="Column10324"/>
    <tableColumn id="10325" xr3:uid="{EA973519-381A-6245-9E8D-6692DA37D87B}" name="Column10325"/>
    <tableColumn id="10326" xr3:uid="{454D29EB-314A-0E46-924A-817725D1D0D6}" name="Column10326"/>
    <tableColumn id="10327" xr3:uid="{A47E38D9-972A-8345-B02F-797DCA4E5B19}" name="Column10327"/>
    <tableColumn id="10328" xr3:uid="{F40DA7FE-D019-9D44-9145-39DA17AEA5B2}" name="Column10328"/>
    <tableColumn id="10329" xr3:uid="{CCE7AE6B-4686-5D4D-998C-F798F1AA4C93}" name="Column10329"/>
    <tableColumn id="10330" xr3:uid="{B44C5D49-F30C-1047-80CC-BAF083C19533}" name="Column10330"/>
    <tableColumn id="10331" xr3:uid="{B73A2C86-BD7C-8C41-B359-BAD31219D8C4}" name="Column10331"/>
    <tableColumn id="10332" xr3:uid="{FA17E94B-0E31-804B-A71B-7769668BD916}" name="Column10332"/>
    <tableColumn id="10333" xr3:uid="{03D34A38-531F-924E-AE86-D97E6DEB48FB}" name="Column10333"/>
    <tableColumn id="10334" xr3:uid="{72160EFF-AA31-6F4A-86BA-18161D3F6749}" name="Column10334"/>
    <tableColumn id="10335" xr3:uid="{1ABEFA6E-CCF7-0D47-8094-0ACF8FD6D0CB}" name="Column10335"/>
    <tableColumn id="10336" xr3:uid="{7B86CFE4-CC42-5143-AB60-A7FB348975EB}" name="Column10336"/>
    <tableColumn id="10337" xr3:uid="{D7C60715-9E6A-164A-980F-B0E4EF0380B2}" name="Column10337"/>
    <tableColumn id="10338" xr3:uid="{118180AC-7BA2-CB40-B68D-63ED308786DA}" name="Column10338"/>
    <tableColumn id="10339" xr3:uid="{43083FEE-F827-8743-9DB4-0C1DEDB252A9}" name="Column10339"/>
    <tableColumn id="10340" xr3:uid="{5235B5A8-0ED8-C74D-9287-7EAE1E57589E}" name="Column10340"/>
    <tableColumn id="10341" xr3:uid="{04517B08-AFC3-F84D-884E-2550386A4194}" name="Column10341"/>
    <tableColumn id="10342" xr3:uid="{CD1A58D0-6E69-9F45-960A-F64E5B7A0C14}" name="Column10342"/>
    <tableColumn id="10343" xr3:uid="{13D02EE6-FAA7-0E40-B5F8-778EE6EEB719}" name="Column10343"/>
    <tableColumn id="10344" xr3:uid="{3EC2A01B-AA6F-8E48-B199-FEA0DE849B38}" name="Column10344"/>
    <tableColumn id="10345" xr3:uid="{CB66AC58-AB11-FE48-9BF4-B184EA0DB7F9}" name="Column10345"/>
    <tableColumn id="10346" xr3:uid="{39D556BE-E6A9-5C4F-996C-0C99B021AB28}" name="Column10346"/>
    <tableColumn id="10347" xr3:uid="{99098E7C-504A-1C45-8EC2-4CB35FCD8080}" name="Column10347"/>
    <tableColumn id="10348" xr3:uid="{C6CD7D39-DEA1-AF43-AC5F-5B01B8B726BE}" name="Column10348"/>
    <tableColumn id="10349" xr3:uid="{520A2EA3-6D8D-F943-B1E4-43F6A03F17C0}" name="Column10349"/>
    <tableColumn id="10350" xr3:uid="{5C420E07-8954-CB45-A74D-BC40E2CD4A64}" name="Column10350"/>
    <tableColumn id="10351" xr3:uid="{BBA1A16D-C996-EC48-826A-23874D468BF8}" name="Column10351"/>
    <tableColumn id="10352" xr3:uid="{68D7BC5A-AD55-ED45-9144-4DC7ABD2718C}" name="Column10352"/>
    <tableColumn id="10353" xr3:uid="{9D1AD236-3500-1C48-BF8E-61F48854A78D}" name="Column10353"/>
    <tableColumn id="10354" xr3:uid="{1FDB8740-198F-814E-8A7C-17BCFF5191D8}" name="Column10354"/>
    <tableColumn id="10355" xr3:uid="{5504268A-8722-D142-AD36-B02DDEB1B0D7}" name="Column10355"/>
    <tableColumn id="10356" xr3:uid="{E7852028-E6CF-6846-B209-BECCC1FAB559}" name="Column10356"/>
    <tableColumn id="10357" xr3:uid="{322C3599-FADF-9C4A-B6DD-7EB396D9BAE6}" name="Column10357"/>
    <tableColumn id="10358" xr3:uid="{AC94F81D-C9F4-6049-9A4F-75B2EF077AA4}" name="Column10358"/>
    <tableColumn id="10359" xr3:uid="{5E2F6D9D-5150-1E44-8F32-15E0296F6378}" name="Column10359"/>
    <tableColumn id="10360" xr3:uid="{FA7C89FF-DA3F-474D-9D6F-D67ACE32C0C6}" name="Column10360"/>
    <tableColumn id="10361" xr3:uid="{6C947E4B-F8ED-BF47-A5C9-F73A860508C1}" name="Column10361"/>
    <tableColumn id="10362" xr3:uid="{B11F8D7B-83E0-2F4F-852C-7DEBBDA8BA45}" name="Column10362"/>
    <tableColumn id="10363" xr3:uid="{A124A310-27A2-CA43-9EF2-1B24873D2265}" name="Column10363"/>
    <tableColumn id="10364" xr3:uid="{BA2D8C78-1697-D14E-8BC8-39DC5F16DD6C}" name="Column10364"/>
    <tableColumn id="10365" xr3:uid="{F44B0753-886C-6843-AF2B-FC03DFAF5643}" name="Column10365"/>
    <tableColumn id="10366" xr3:uid="{46B657DB-6357-1946-8786-54663E936FF6}" name="Column10366"/>
    <tableColumn id="10367" xr3:uid="{4893D401-EE39-FB4B-86CA-A728D2C13700}" name="Column10367"/>
    <tableColumn id="10368" xr3:uid="{BD86329D-322F-4F49-83B0-09264216E88C}" name="Column10368"/>
    <tableColumn id="10369" xr3:uid="{A2525139-5E4F-724F-B130-3AE31E1A80D6}" name="Column10369"/>
    <tableColumn id="10370" xr3:uid="{D33A1324-CCD7-E246-BE9B-4AD965BE9C46}" name="Column10370"/>
    <tableColumn id="10371" xr3:uid="{AEDEAEF1-A8AA-C04B-BFE4-B222D84A93D2}" name="Column10371"/>
    <tableColumn id="10372" xr3:uid="{CEB72599-2F3B-9749-8952-7F9826CBF3B7}" name="Column10372"/>
    <tableColumn id="10373" xr3:uid="{45D17A1E-F969-6242-876C-2F38563FCD5D}" name="Column10373"/>
    <tableColumn id="10374" xr3:uid="{41FE9D99-608E-9645-9621-7C20E45D9235}" name="Column10374"/>
    <tableColumn id="10375" xr3:uid="{5BF6FF2C-8DB9-074D-A704-CCDE834D8063}" name="Column10375"/>
    <tableColumn id="10376" xr3:uid="{453DBA41-84C8-634A-AAE4-9F9B2D1F9F71}" name="Column10376"/>
    <tableColumn id="10377" xr3:uid="{BCC0BB5B-C2D8-C74D-ADCD-89A9648B20DE}" name="Column10377"/>
    <tableColumn id="10378" xr3:uid="{52D5935E-6280-0F4C-B5B4-B5625576368B}" name="Column10378"/>
    <tableColumn id="10379" xr3:uid="{0F13C4AF-8FDA-AA4E-B768-E82284BEC991}" name="Column10379"/>
    <tableColumn id="10380" xr3:uid="{1D9CBE29-1518-6342-90DF-CA0D033CD966}" name="Column10380"/>
    <tableColumn id="10381" xr3:uid="{F46059E5-A99C-684D-A5FC-6AE47F35B864}" name="Column10381"/>
    <tableColumn id="10382" xr3:uid="{5E921361-96D3-254C-8EE8-F57029D13DB3}" name="Column10382"/>
    <tableColumn id="10383" xr3:uid="{8FFC5ED6-BE49-AA4F-BD7B-00E180EA9BE7}" name="Column10383"/>
    <tableColumn id="10384" xr3:uid="{5DBE58E5-5156-7445-8344-8E7D0872A752}" name="Column10384"/>
    <tableColumn id="10385" xr3:uid="{15B9541E-50CA-5647-919C-5524C902BE8F}" name="Column10385"/>
    <tableColumn id="10386" xr3:uid="{25873E1E-131A-3540-AC23-371474FB122E}" name="Column10386"/>
    <tableColumn id="10387" xr3:uid="{B3D45C4F-38C8-6E4B-A1A8-A8B6883FAC0E}" name="Column10387"/>
    <tableColumn id="10388" xr3:uid="{658D325E-AC7B-A24D-AAB2-38D6827C15EC}" name="Column10388"/>
    <tableColumn id="10389" xr3:uid="{5303675C-24D3-9D4D-B1D4-8A2D0995F2A8}" name="Column10389"/>
    <tableColumn id="10390" xr3:uid="{5712A4B1-9DE7-4A49-808D-2CB6F312B97F}" name="Column10390"/>
    <tableColumn id="10391" xr3:uid="{BC25C1B9-E2C4-7B4D-B0C4-40EED862562F}" name="Column10391"/>
    <tableColumn id="10392" xr3:uid="{4941510C-DD7C-EF4E-8DB2-A25CBEBFC224}" name="Column10392"/>
    <tableColumn id="10393" xr3:uid="{1C452818-0B2A-3149-AEC2-28495C720EA5}" name="Column10393"/>
    <tableColumn id="10394" xr3:uid="{CB11662F-F202-B046-95EE-1270F1C57E15}" name="Column10394"/>
    <tableColumn id="10395" xr3:uid="{D303C534-19CA-D24E-BCDC-339B9857CAFC}" name="Column10395"/>
    <tableColumn id="10396" xr3:uid="{4262FBF7-659E-E248-8A93-2E503BF02197}" name="Column10396"/>
    <tableColumn id="10397" xr3:uid="{F7BA6F21-C838-5342-B4EE-F434F9C922DE}" name="Column10397"/>
    <tableColumn id="10398" xr3:uid="{0B536D84-8511-C54F-9814-643DC2F81F2B}" name="Column10398"/>
    <tableColumn id="10399" xr3:uid="{200E7168-EE45-E248-AD68-9E9787A4FD61}" name="Column10399"/>
    <tableColumn id="10400" xr3:uid="{787CBFE0-DEA4-E04C-844C-3124FCB65141}" name="Column10400"/>
    <tableColumn id="10401" xr3:uid="{65A4AFA9-3C18-234C-900D-AAA6CA87CAE9}" name="Column10401"/>
    <tableColumn id="10402" xr3:uid="{CE87DAA0-10E3-7945-A3C7-DD67EE89D6E9}" name="Column10402"/>
    <tableColumn id="10403" xr3:uid="{A5AF9F85-EE67-E44C-AEBB-EB2B8BB01E63}" name="Column10403"/>
    <tableColumn id="10404" xr3:uid="{65E2719A-33BB-3941-9C21-F316AC08D8D2}" name="Column10404"/>
    <tableColumn id="10405" xr3:uid="{410A8359-5B0F-704D-BCB6-E3A0D5EB1058}" name="Column10405"/>
    <tableColumn id="10406" xr3:uid="{9330AC3C-ED25-3F48-9E2B-DE777212BC44}" name="Column10406"/>
    <tableColumn id="10407" xr3:uid="{9233CD59-4981-2A45-B8CA-E27F47CE3032}" name="Column10407"/>
    <tableColumn id="10408" xr3:uid="{520F1B36-5653-144C-A656-A1BC620B328D}" name="Column10408"/>
    <tableColumn id="10409" xr3:uid="{B0463FAE-5F88-FE4D-983B-EDCA1BCD3CA3}" name="Column10409"/>
    <tableColumn id="10410" xr3:uid="{842EA679-1F60-5C47-B85C-798276415C6A}" name="Column10410"/>
    <tableColumn id="10411" xr3:uid="{23550B0E-9D35-6044-A0CF-C8466B66FBC5}" name="Column10411"/>
    <tableColumn id="10412" xr3:uid="{462AB42C-18C8-864F-99F1-C883D40F4605}" name="Column10412"/>
    <tableColumn id="10413" xr3:uid="{52E09264-3530-8D48-B66F-EFBCA1446590}" name="Column10413"/>
    <tableColumn id="10414" xr3:uid="{C5B9DA9B-CD8C-CF4E-BE03-A833D4DC3F60}" name="Column10414"/>
    <tableColumn id="10415" xr3:uid="{6497EE06-4A4E-5E43-8315-E7DB04DCCB7C}" name="Column10415"/>
    <tableColumn id="10416" xr3:uid="{0A807CE3-E930-2A4B-8598-C72A238B1734}" name="Column10416"/>
    <tableColumn id="10417" xr3:uid="{75B50C5C-B509-524A-B6C9-4855B60B8B9A}" name="Column10417"/>
    <tableColumn id="10418" xr3:uid="{28B87B3C-7C17-FE49-A3AC-EE876EF1B2A4}" name="Column10418"/>
    <tableColumn id="10419" xr3:uid="{9A889BDD-4A1E-194E-A786-7F9EEB00355E}" name="Column10419"/>
    <tableColumn id="10420" xr3:uid="{5D1F6428-9CC8-B74D-9BDC-AD844DD0AC29}" name="Column10420"/>
    <tableColumn id="10421" xr3:uid="{298D4E28-1014-204C-902B-7A6CF8866C3D}" name="Column10421"/>
    <tableColumn id="10422" xr3:uid="{B5AE114F-37CC-014C-B430-09E94CBC0E72}" name="Column10422"/>
    <tableColumn id="10423" xr3:uid="{D0E21EB7-0A92-5A4A-8F2C-47D873AA862C}" name="Column10423"/>
    <tableColumn id="10424" xr3:uid="{FB96A5C7-6221-0B4F-A011-CB1C7440A00E}" name="Column10424"/>
    <tableColumn id="10425" xr3:uid="{F95D775F-1199-AC4B-B739-2CE7A6F11E76}" name="Column10425"/>
    <tableColumn id="10426" xr3:uid="{8FD7AC03-8BB6-7945-9B51-2E95B4973FD5}" name="Column10426"/>
    <tableColumn id="10427" xr3:uid="{3B3B53EB-4B99-BB4D-B805-8E83BE9944A7}" name="Column10427"/>
    <tableColumn id="10428" xr3:uid="{B9EE7A2B-B313-BE47-A0A3-43069C905C25}" name="Column10428"/>
    <tableColumn id="10429" xr3:uid="{4B35B55F-4638-4B41-928D-620D1E7D4BAD}" name="Column10429"/>
    <tableColumn id="10430" xr3:uid="{03D55812-75CF-884F-A935-BF2BC7A880F7}" name="Column10430"/>
    <tableColumn id="10431" xr3:uid="{4499C907-1180-C442-9B2A-070D9405E05A}" name="Column10431"/>
    <tableColumn id="10432" xr3:uid="{661C4F8A-06E2-664F-BDE1-78D36C73DD06}" name="Column10432"/>
    <tableColumn id="10433" xr3:uid="{2E9DC971-5AAA-5841-B81F-A6D325BE535C}" name="Column10433"/>
    <tableColumn id="10434" xr3:uid="{F09DA34F-F796-8F43-BAA0-7F2C34EF4ECF}" name="Column10434"/>
    <tableColumn id="10435" xr3:uid="{E2FA5A56-AAB6-EF48-AAA0-B8EF5050ED56}" name="Column10435"/>
    <tableColumn id="10436" xr3:uid="{44AC98CB-7010-574C-B3B7-0B7FAD922417}" name="Column10436"/>
    <tableColumn id="10437" xr3:uid="{B85AC4B3-2D2F-8F44-8A3A-94D32515D648}" name="Column10437"/>
    <tableColumn id="10438" xr3:uid="{D0A9DFBA-4C1F-8240-88D8-AF5C3A84E3F6}" name="Column10438"/>
    <tableColumn id="10439" xr3:uid="{47BBE363-6830-5442-ABA2-7E79CD2AE3E2}" name="Column10439"/>
    <tableColumn id="10440" xr3:uid="{2FDB8631-B113-E442-95F8-79329B8F60E9}" name="Column10440"/>
    <tableColumn id="10441" xr3:uid="{AC14C373-F5EB-1949-BB3F-C20BBF63EE22}" name="Column10441"/>
    <tableColumn id="10442" xr3:uid="{D1B6F6CC-C1CB-8244-9CE8-4DE65A822C49}" name="Column10442"/>
    <tableColumn id="10443" xr3:uid="{E602E727-0353-7248-A875-53E7C92CA101}" name="Column10443"/>
    <tableColumn id="10444" xr3:uid="{9AF582CB-38C6-8C4A-AD64-6ECA0EE46AA7}" name="Column10444"/>
    <tableColumn id="10445" xr3:uid="{84B515BA-4BB3-664F-8E13-758E04D65DAE}" name="Column10445"/>
    <tableColumn id="10446" xr3:uid="{7FCAE577-0A2A-DE4F-884D-FC7CEAEB1996}" name="Column10446"/>
    <tableColumn id="10447" xr3:uid="{BD64F73F-E76D-6F40-8AC8-4F152A3D0D21}" name="Column10447"/>
    <tableColumn id="10448" xr3:uid="{35CEC18A-12F9-9045-9EFE-EB971525C624}" name="Column10448"/>
    <tableColumn id="10449" xr3:uid="{9BC66AAB-065B-F242-AD45-5CE34C2F6B2E}" name="Column10449"/>
    <tableColumn id="10450" xr3:uid="{2C03BDC6-2D0A-CE4B-B636-61761FFE5CBB}" name="Column10450"/>
    <tableColumn id="10451" xr3:uid="{9EF8C7D8-50BA-BC41-9CC4-EDC63D85150D}" name="Column10451"/>
    <tableColumn id="10452" xr3:uid="{6DDABD9E-E258-A849-B91C-96CB13C7009D}" name="Column10452"/>
    <tableColumn id="10453" xr3:uid="{D0B3CD2A-344D-A348-BB2F-FB293B2F3DDD}" name="Column10453"/>
    <tableColumn id="10454" xr3:uid="{148F247B-A4BF-9F40-8C19-8B9BBB19B6A3}" name="Column10454"/>
    <tableColumn id="10455" xr3:uid="{13C26804-B333-CD42-819B-ADE3AAC1D1AE}" name="Column10455"/>
    <tableColumn id="10456" xr3:uid="{600260AD-E4E7-8642-BAAC-D6C84F1F37E0}" name="Column10456"/>
    <tableColumn id="10457" xr3:uid="{5B9FDE2A-0B25-DB41-BBC6-1F9B6FD38337}" name="Column10457"/>
    <tableColumn id="10458" xr3:uid="{84F1C49A-7925-2846-99BB-59B71FBE37C8}" name="Column10458"/>
    <tableColumn id="10459" xr3:uid="{0F28EAA4-3DA9-FF49-8F6A-BF6EC7248BC7}" name="Column10459"/>
    <tableColumn id="10460" xr3:uid="{8D8E405A-FEDB-9248-9B68-BCE6B2C16F23}" name="Column10460"/>
    <tableColumn id="10461" xr3:uid="{EA75712A-6599-3E45-BDF7-D29EA537DE9F}" name="Column10461"/>
    <tableColumn id="10462" xr3:uid="{0CC7B2BE-EEE0-6C4A-8B96-3E3CE12445F9}" name="Column10462"/>
    <tableColumn id="10463" xr3:uid="{63B45F21-FE29-674E-A347-D5ECE60291CE}" name="Column10463"/>
    <tableColumn id="10464" xr3:uid="{2C6235DD-7E8A-294C-91F0-4B8EFDAA8AE1}" name="Column10464"/>
    <tableColumn id="10465" xr3:uid="{B4276F34-4EC2-B34F-BF58-B7F4B5227962}" name="Column10465"/>
    <tableColumn id="10466" xr3:uid="{3231D85C-B7E0-C349-AE3D-CEF97201AC5E}" name="Column10466"/>
    <tableColumn id="10467" xr3:uid="{27FC1D8B-1CC5-DB49-BE06-6849C1772655}" name="Column10467"/>
    <tableColumn id="10468" xr3:uid="{FB274519-9D5C-CB46-9AF7-011E3CDB1B48}" name="Column10468"/>
    <tableColumn id="10469" xr3:uid="{2309A659-B9CF-4748-8127-85E1437EF0DF}" name="Column10469"/>
    <tableColumn id="10470" xr3:uid="{AA090427-3009-9546-99EE-46D767B4061A}" name="Column10470"/>
    <tableColumn id="10471" xr3:uid="{31079E54-96D1-FD4B-AD4C-763420F987BA}" name="Column10471"/>
    <tableColumn id="10472" xr3:uid="{9F1D65A7-304C-F440-A210-97B35E8D126A}" name="Column10472"/>
    <tableColumn id="10473" xr3:uid="{5FF3E80D-0AF1-F146-AE80-9AC51694C9B7}" name="Column10473"/>
    <tableColumn id="10474" xr3:uid="{18A478C1-E64F-7845-887F-6BB1D160A393}" name="Column10474"/>
    <tableColumn id="10475" xr3:uid="{3D61E0AF-8FC3-464D-8CF6-90BD90F18CE0}" name="Column10475"/>
    <tableColumn id="10476" xr3:uid="{6E8B567E-F981-9443-BBB3-D1310EE453EB}" name="Column10476"/>
    <tableColumn id="10477" xr3:uid="{F73BE7D9-8302-F340-981D-6C7980E29670}" name="Column10477"/>
    <tableColumn id="10478" xr3:uid="{D687923D-D342-BD4A-A52A-38BE1F911C7C}" name="Column10478"/>
    <tableColumn id="10479" xr3:uid="{50A5BDBE-EA17-4945-882B-3E765B2B74FB}" name="Column10479"/>
    <tableColumn id="10480" xr3:uid="{202A53E6-B5E3-374F-BC86-95A4F0E59C8C}" name="Column10480"/>
    <tableColumn id="10481" xr3:uid="{2F5B993F-0F56-9D44-AB5D-458D41599F2C}" name="Column10481"/>
    <tableColumn id="10482" xr3:uid="{D59DD4BB-7EBC-2642-99DE-C74D4BBB553D}" name="Column10482"/>
    <tableColumn id="10483" xr3:uid="{03669CA7-DAD0-894C-BD1C-98CC0BC16490}" name="Column10483"/>
    <tableColumn id="10484" xr3:uid="{0413709E-2239-3A4E-8925-3FB340E09C49}" name="Column10484"/>
    <tableColumn id="10485" xr3:uid="{1A433E2A-7879-8044-8C7B-770CB79BEFCA}" name="Column10485"/>
    <tableColumn id="10486" xr3:uid="{5C066B36-73CE-2645-A233-48C1475868D5}" name="Column10486"/>
    <tableColumn id="10487" xr3:uid="{947C4CA5-15CF-B04B-9679-905CBE74C9BB}" name="Column10487"/>
    <tableColumn id="10488" xr3:uid="{F995174B-E7E4-BE40-A6CE-B0C642CBEC26}" name="Column10488"/>
    <tableColumn id="10489" xr3:uid="{8B134CC1-563C-EB4F-B222-ACF564D2DDFE}" name="Column10489"/>
    <tableColumn id="10490" xr3:uid="{F84BD3C5-EE66-974B-9C53-E35EB96A05CF}" name="Column10490"/>
    <tableColumn id="10491" xr3:uid="{7D3CD510-FF29-AD4C-AC58-013F1B97B967}" name="Column10491"/>
    <tableColumn id="10492" xr3:uid="{64371984-885F-814F-BF8A-A66B431AE7E9}" name="Column10492"/>
    <tableColumn id="10493" xr3:uid="{B1B3F33F-59C9-4743-BA11-F3635991E14D}" name="Column10493"/>
    <tableColumn id="10494" xr3:uid="{DC9252AD-311D-3846-85FB-F66602DB7BEF}" name="Column10494"/>
    <tableColumn id="10495" xr3:uid="{F2C1A586-B436-1D4F-A4C2-E23B3B47236B}" name="Column10495"/>
    <tableColumn id="10496" xr3:uid="{2217F24D-B2DC-D645-A203-A5807BE014AE}" name="Column10496"/>
    <tableColumn id="10497" xr3:uid="{B7758F18-7AE3-C24A-9C82-92229762F98F}" name="Column10497"/>
    <tableColumn id="10498" xr3:uid="{0F87B83B-B17F-6142-B83C-0F64D543582F}" name="Column10498"/>
    <tableColumn id="10499" xr3:uid="{832B7616-BA40-B647-8553-24EF3AA0155F}" name="Column10499"/>
    <tableColumn id="10500" xr3:uid="{0D041741-3D87-F743-BDB9-E78DEA61870F}" name="Column10500"/>
    <tableColumn id="10501" xr3:uid="{87D04B17-D22F-5746-9802-9FE9120A8694}" name="Column10501"/>
    <tableColumn id="10502" xr3:uid="{AE20274F-3994-3441-B4F1-8DE5387E7890}" name="Column10502"/>
    <tableColumn id="10503" xr3:uid="{54FAB3A7-07D3-A041-95EE-FD9CB2DE0537}" name="Column10503"/>
    <tableColumn id="10504" xr3:uid="{272C6CD9-7ED9-A14E-90B0-33445D4F23CE}" name="Column10504"/>
    <tableColumn id="10505" xr3:uid="{E6DE5B51-47AD-4645-8B70-6FF070D3C002}" name="Column10505"/>
    <tableColumn id="10506" xr3:uid="{E084385F-708B-9B43-9134-55968426BF7F}" name="Column10506"/>
    <tableColumn id="10507" xr3:uid="{B00773EB-103B-EF49-8449-203D4D727A2C}" name="Column10507"/>
    <tableColumn id="10508" xr3:uid="{3B55FD18-8E21-A946-B9C4-095EED231029}" name="Column10508"/>
    <tableColumn id="10509" xr3:uid="{AEFE5714-B488-C242-B596-35D6B54C264F}" name="Column10509"/>
    <tableColumn id="10510" xr3:uid="{6EE18CEA-DEAF-534D-9F61-D04BAB22F69E}" name="Column10510"/>
    <tableColumn id="10511" xr3:uid="{D9DA9471-C4A1-EB4E-90B5-A76276E5438F}" name="Column10511"/>
    <tableColumn id="10512" xr3:uid="{BF2D166C-4AA5-8B42-B570-7F7B45337832}" name="Column10512"/>
    <tableColumn id="10513" xr3:uid="{1FB51D34-7C4F-F044-BAD4-5658B6D12A7F}" name="Column10513"/>
    <tableColumn id="10514" xr3:uid="{E26C348B-BE97-1046-ADD1-7801FFD84373}" name="Column10514"/>
    <tableColumn id="10515" xr3:uid="{ADCDCC0D-CA5F-5F4A-9E77-83252706D671}" name="Column10515"/>
    <tableColumn id="10516" xr3:uid="{8D27898D-81FF-4B4A-852A-F29448130083}" name="Column10516"/>
    <tableColumn id="10517" xr3:uid="{383557BE-5832-3C48-B228-9F958AA84DA7}" name="Column10517"/>
    <tableColumn id="10518" xr3:uid="{57FBD9EE-7593-6648-AC18-59A9884E6F10}" name="Column10518"/>
    <tableColumn id="10519" xr3:uid="{171771A8-65C3-6741-8228-2AEA76FC9FB3}" name="Column10519"/>
    <tableColumn id="10520" xr3:uid="{6C62B387-73EB-F44B-9D82-98456E1DBDCB}" name="Column10520"/>
    <tableColumn id="10521" xr3:uid="{B8B7E2AB-A2D4-7F41-9FD0-CD9FFED8C77B}" name="Column10521"/>
    <tableColumn id="10522" xr3:uid="{8EE55C04-404E-3140-8DFA-00EA1EB65B13}" name="Column10522"/>
    <tableColumn id="10523" xr3:uid="{F6F9A11B-911C-5B47-BBF4-3E0577B48775}" name="Column10523"/>
    <tableColumn id="10524" xr3:uid="{AEBF9F33-B212-7C41-BEDA-E5EE26C87946}" name="Column10524"/>
    <tableColumn id="10525" xr3:uid="{19AC2E5E-D6C2-4441-837B-CFF383DCA4F7}" name="Column10525"/>
    <tableColumn id="10526" xr3:uid="{4CB86C07-17F3-D04F-B9E6-7920DF1D6642}" name="Column10526"/>
    <tableColumn id="10527" xr3:uid="{AAEC1416-535C-8A4A-BD7E-B4919D901D1A}" name="Column10527"/>
    <tableColumn id="10528" xr3:uid="{DC7CDD10-1269-F243-BE6B-E5855234FF84}" name="Column10528"/>
    <tableColumn id="10529" xr3:uid="{1614A179-7FFE-4E46-9500-C3201CF7E58D}" name="Column10529"/>
    <tableColumn id="10530" xr3:uid="{720066FA-DA52-644E-B60C-D9F16F5DD6E9}" name="Column10530"/>
    <tableColumn id="10531" xr3:uid="{D393E63E-D109-3647-AF0F-2F701C0573AF}" name="Column10531"/>
    <tableColumn id="10532" xr3:uid="{0218EA0C-0E4A-D24B-8A89-ACF137C5E95D}" name="Column10532"/>
    <tableColumn id="10533" xr3:uid="{3DE1D2C1-92B8-1F41-9270-3FA1E68E0D85}" name="Column10533"/>
    <tableColumn id="10534" xr3:uid="{0FF3BD60-6DD6-6545-9ACA-7360C4FC809A}" name="Column10534"/>
    <tableColumn id="10535" xr3:uid="{1EB7EFA0-AD1C-264D-8951-5C8AA88E0783}" name="Column10535"/>
    <tableColumn id="10536" xr3:uid="{467E19F4-96D0-964C-AB7D-75C05E84449C}" name="Column10536"/>
    <tableColumn id="10537" xr3:uid="{AA237D53-E2D1-EF48-B8B5-0C6BC83E853E}" name="Column10537"/>
    <tableColumn id="10538" xr3:uid="{58F3CDF0-B5B2-594E-A73A-EB1C69F9AFA1}" name="Column10538"/>
    <tableColumn id="10539" xr3:uid="{4538330B-46B1-D542-934C-7FC5A8C35A2B}" name="Column10539"/>
    <tableColumn id="10540" xr3:uid="{6B6736D9-3A18-B54B-92C7-45C1DFD483C6}" name="Column10540"/>
    <tableColumn id="10541" xr3:uid="{C6977A9D-56B9-CA4B-876F-3C9B5BEB4218}" name="Column10541"/>
    <tableColumn id="10542" xr3:uid="{00AF631B-7233-6F42-839B-56790502C837}" name="Column10542"/>
    <tableColumn id="10543" xr3:uid="{B16FD8D9-C1CD-A441-A8E5-219E02280309}" name="Column10543"/>
    <tableColumn id="10544" xr3:uid="{E28C6CC6-A559-934B-A001-E409DA028373}" name="Column10544"/>
    <tableColumn id="10545" xr3:uid="{FE83A4D7-148C-3147-827A-DAA4790CAD07}" name="Column10545"/>
    <tableColumn id="10546" xr3:uid="{8AC3E762-29AA-2A48-A4F8-60138954D622}" name="Column10546"/>
    <tableColumn id="10547" xr3:uid="{E21C29FA-6A6F-C34A-8412-693C4D5F10A9}" name="Column10547"/>
    <tableColumn id="10548" xr3:uid="{38F39A62-9E94-F043-A66D-33F4F038C037}" name="Column10548"/>
    <tableColumn id="10549" xr3:uid="{87FC56DD-2C48-E048-88A0-B568D6D7D42F}" name="Column10549"/>
    <tableColumn id="10550" xr3:uid="{05259014-74C2-EC40-929F-2181F999EA7A}" name="Column10550"/>
    <tableColumn id="10551" xr3:uid="{9827FDFC-23F9-D64A-BDC1-0F5B230A0D5A}" name="Column10551"/>
    <tableColumn id="10552" xr3:uid="{D10C650E-A066-7248-BBFC-2E466D82C2DF}" name="Column10552"/>
    <tableColumn id="10553" xr3:uid="{ADD08ACD-9BD9-A047-9466-99D8EA5C5BC1}" name="Column10553"/>
    <tableColumn id="10554" xr3:uid="{52785108-1BE0-0D47-8E57-762FC1A30AE0}" name="Column10554"/>
    <tableColumn id="10555" xr3:uid="{64FF156D-EE95-C645-AF5B-F29CDACEC56A}" name="Column10555"/>
    <tableColumn id="10556" xr3:uid="{F8BCAD2A-9D39-924D-9CD5-0EF747A86829}" name="Column10556"/>
    <tableColumn id="10557" xr3:uid="{58E5945A-127F-E94C-BFB8-2E8F26E6CDAF}" name="Column10557"/>
    <tableColumn id="10558" xr3:uid="{992E2A48-5D7D-044F-86D8-32C680456F4B}" name="Column10558"/>
    <tableColumn id="10559" xr3:uid="{E65B378F-E4CB-3640-9FA3-F515D1FB6263}" name="Column10559"/>
    <tableColumn id="10560" xr3:uid="{253A3097-D745-8046-92DE-41EE3729C3ED}" name="Column10560"/>
    <tableColumn id="10561" xr3:uid="{8905FBB7-9E5E-544E-9267-8583C9FECFB0}" name="Column10561"/>
    <tableColumn id="10562" xr3:uid="{7C88705B-A862-2B4A-8400-84A8816CF502}" name="Column10562"/>
    <tableColumn id="10563" xr3:uid="{3E6AC578-C79A-A640-8D18-EED45A8D6013}" name="Column10563"/>
    <tableColumn id="10564" xr3:uid="{E19AAFAF-1281-EE4B-8CAB-5A8A02591704}" name="Column10564"/>
    <tableColumn id="10565" xr3:uid="{5042A7AF-B89D-AE4E-AA7F-93972F2B36C0}" name="Column10565"/>
    <tableColumn id="10566" xr3:uid="{06E71A6E-C53B-A149-B482-A2F388BCCDA3}" name="Column10566"/>
    <tableColumn id="10567" xr3:uid="{C7B848E4-F4F6-F546-9954-D745BAC85841}" name="Column10567"/>
    <tableColumn id="10568" xr3:uid="{9DDABF3D-771F-4E4E-9B4C-1EF2AE98F1CE}" name="Column10568"/>
    <tableColumn id="10569" xr3:uid="{78970B7B-627D-5A45-A180-2EF86BF1BBD2}" name="Column10569"/>
    <tableColumn id="10570" xr3:uid="{FC0B360B-5960-6147-880C-3CD6DC59504E}" name="Column10570"/>
    <tableColumn id="10571" xr3:uid="{66B4F011-1C3B-9240-B8FB-BCBB61342EC3}" name="Column10571"/>
    <tableColumn id="10572" xr3:uid="{3EE8BB86-AB91-6D40-95BE-6F0FEFF5EEC5}" name="Column10572"/>
    <tableColumn id="10573" xr3:uid="{63D3E956-4B4E-0B47-81DC-6FA3392DE2E2}" name="Column10573"/>
    <tableColumn id="10574" xr3:uid="{40820A24-BE12-F24A-BD45-0329105FB802}" name="Column10574"/>
    <tableColumn id="10575" xr3:uid="{0CEF1CDF-D388-C243-9AF6-C56CA44CBE9A}" name="Column10575"/>
    <tableColumn id="10576" xr3:uid="{8FD4830F-4D3B-DA4E-B63E-FD42A88843F7}" name="Column10576"/>
    <tableColumn id="10577" xr3:uid="{45EC9C4C-FAB3-9A49-AC15-D400147E84B9}" name="Column10577"/>
    <tableColumn id="10578" xr3:uid="{B763233E-0FA1-B542-9A92-657E33885A1C}" name="Column10578"/>
    <tableColumn id="10579" xr3:uid="{528B969C-3436-3A47-BE3D-2E9C56BE1F71}" name="Column10579"/>
    <tableColumn id="10580" xr3:uid="{16169303-E873-A240-8D31-971ABE4D90D0}" name="Column10580"/>
    <tableColumn id="10581" xr3:uid="{CDF5E9B3-663A-704D-9BE9-8B4AB9CF3D1E}" name="Column10581"/>
    <tableColumn id="10582" xr3:uid="{A243606A-B793-E94E-8B3A-E4A9C3600E1E}" name="Column10582"/>
    <tableColumn id="10583" xr3:uid="{8B3C02DD-4141-DD4B-8304-01E6421E8AD0}" name="Column10583"/>
    <tableColumn id="10584" xr3:uid="{0145BBEF-9397-3F47-B236-410E234EFD05}" name="Column10584"/>
    <tableColumn id="10585" xr3:uid="{148F8793-1ED0-C047-908F-48C2EBE26185}" name="Column10585"/>
    <tableColumn id="10586" xr3:uid="{A25790A7-07FF-9C42-B327-C508FCB7690F}" name="Column10586"/>
    <tableColumn id="10587" xr3:uid="{6AC5FCFA-920B-554E-9C94-FE9DA4A52B64}" name="Column10587"/>
    <tableColumn id="10588" xr3:uid="{B5AAB218-B310-1E44-B9D2-1F20ED05E9B7}" name="Column10588"/>
    <tableColumn id="10589" xr3:uid="{6483FEF6-A2E8-0740-9705-758710F23AFE}" name="Column10589"/>
    <tableColumn id="10590" xr3:uid="{45BBBBF0-AF6B-B04F-96D5-958D5DB6232F}" name="Column10590"/>
    <tableColumn id="10591" xr3:uid="{08B9A853-B50C-A14E-A0A3-A992E26935F6}" name="Column10591"/>
    <tableColumn id="10592" xr3:uid="{00E49DE7-867A-D946-B51C-9DF0D4D0373F}" name="Column10592"/>
    <tableColumn id="10593" xr3:uid="{DEBBB65A-2DBC-5F40-AAD1-0BAF34738BC9}" name="Column10593"/>
    <tableColumn id="10594" xr3:uid="{FA68011F-3B94-2E49-97F7-B419D6A39B2C}" name="Column10594"/>
    <tableColumn id="10595" xr3:uid="{C262FB0D-8731-9A4C-9C50-A281C199792F}" name="Column10595"/>
    <tableColumn id="10596" xr3:uid="{1A3A5D06-9DF4-0B42-B800-8A36B456E02F}" name="Column10596"/>
    <tableColumn id="10597" xr3:uid="{357932DF-29C0-0C46-B94B-1F3C91AB8BFE}" name="Column10597"/>
    <tableColumn id="10598" xr3:uid="{1D225AF3-1369-124C-84AA-8C5533F4FED0}" name="Column10598"/>
    <tableColumn id="10599" xr3:uid="{48A277F8-E77A-A046-BCCE-50EAFF8FFF00}" name="Column10599"/>
    <tableColumn id="10600" xr3:uid="{DE8CD95D-769C-904F-A1D5-6F4B413B9CD2}" name="Column10600"/>
    <tableColumn id="10601" xr3:uid="{0E461398-4745-614C-B590-66E756282B76}" name="Column10601"/>
    <tableColumn id="10602" xr3:uid="{B1740022-D82F-4E43-8D9D-4AB31643B4A5}" name="Column10602"/>
    <tableColumn id="10603" xr3:uid="{2F80257D-3F16-2D41-813C-48EE75B302ED}" name="Column10603"/>
    <tableColumn id="10604" xr3:uid="{FD42B9C2-0130-8544-8899-FE78B959C883}" name="Column10604"/>
    <tableColumn id="10605" xr3:uid="{287B48FE-D76B-E34A-8C92-0EC61EF20380}" name="Column10605"/>
    <tableColumn id="10606" xr3:uid="{8213EEBE-D54C-7E4A-85B4-51AA07CD8E0A}" name="Column10606"/>
    <tableColumn id="10607" xr3:uid="{DEF905A1-ACE3-604E-B051-E9D3C085292C}" name="Column10607"/>
    <tableColumn id="10608" xr3:uid="{5B801145-FC62-FE4F-B2A6-E9989B252967}" name="Column10608"/>
    <tableColumn id="10609" xr3:uid="{20A69420-5D00-C044-8482-AD90179CE906}" name="Column10609"/>
    <tableColumn id="10610" xr3:uid="{EED3D909-8C85-F946-B7B2-9551C9C3FD37}" name="Column10610"/>
    <tableColumn id="10611" xr3:uid="{DD509A84-2C69-7B48-8374-B73496F24829}" name="Column10611"/>
    <tableColumn id="10612" xr3:uid="{1130B209-DA6B-0642-92FD-FAC6D34AEC14}" name="Column10612"/>
    <tableColumn id="10613" xr3:uid="{EDC2FD23-DF80-5B4C-A02D-E36AF96C52BF}" name="Column10613"/>
    <tableColumn id="10614" xr3:uid="{1600F008-53C9-8A4D-A826-4604408A8E19}" name="Column10614"/>
    <tableColumn id="10615" xr3:uid="{FEAA3511-5351-D149-915D-F8EF2A7310FB}" name="Column10615"/>
    <tableColumn id="10616" xr3:uid="{87F953E6-3E55-5C42-A94C-69E39A974A74}" name="Column10616"/>
    <tableColumn id="10617" xr3:uid="{8F603716-EC87-9644-8771-5A46F38FC0B5}" name="Column10617"/>
    <tableColumn id="10618" xr3:uid="{B78524A2-D862-8D44-8AB5-F45273361E5A}" name="Column10618"/>
    <tableColumn id="10619" xr3:uid="{B3321296-0CEB-1F4E-8134-EA6D93C0243A}" name="Column10619"/>
    <tableColumn id="10620" xr3:uid="{2771CC6B-A46A-CA49-99C2-685F1E2B6C09}" name="Column10620"/>
    <tableColumn id="10621" xr3:uid="{A3105097-83AC-BD40-9135-9DC1021A6138}" name="Column10621"/>
    <tableColumn id="10622" xr3:uid="{718BEDA0-7D9B-1B4A-B729-78428BDFC6D5}" name="Column10622"/>
    <tableColumn id="10623" xr3:uid="{E3335023-8974-CF4C-AC40-74652CDF7821}" name="Column10623"/>
    <tableColumn id="10624" xr3:uid="{4EDD046D-3077-2C49-9145-2DD7CD432206}" name="Column10624"/>
    <tableColumn id="10625" xr3:uid="{C85D5F60-2C0F-6644-9B41-606E0E8865D8}" name="Column10625"/>
    <tableColumn id="10626" xr3:uid="{7E86BDC4-A9B6-F54F-987C-1DA4656D5756}" name="Column10626"/>
    <tableColumn id="10627" xr3:uid="{E1F254D3-290C-E04F-A4B2-9D65AC103F3F}" name="Column10627"/>
    <tableColumn id="10628" xr3:uid="{206B5712-84BA-4A48-B532-7D19CE72BAB8}" name="Column10628"/>
    <tableColumn id="10629" xr3:uid="{52BAC741-63A4-114D-93FC-7521235BBD01}" name="Column10629"/>
    <tableColumn id="10630" xr3:uid="{4733A1C6-A7F1-E34B-BA1F-AB1CC6AA29DE}" name="Column10630"/>
    <tableColumn id="10631" xr3:uid="{6F88D5EB-A569-0148-AA6B-72E816D19050}" name="Column10631"/>
    <tableColumn id="10632" xr3:uid="{D8D43107-7AB1-BE45-AFB1-273BBCAE697F}" name="Column10632"/>
    <tableColumn id="10633" xr3:uid="{5AE3D21A-57B6-9746-8E34-4213CBF7BC8D}" name="Column10633"/>
    <tableColumn id="10634" xr3:uid="{5DC89055-137F-D844-ABCF-247E9361E530}" name="Column10634"/>
    <tableColumn id="10635" xr3:uid="{ED9DCB21-04BD-A94B-80F8-C29917C6552C}" name="Column10635"/>
    <tableColumn id="10636" xr3:uid="{A37BD83D-E7B4-BB40-828F-D315E7A1C515}" name="Column10636"/>
    <tableColumn id="10637" xr3:uid="{82BB0F86-72AB-4C48-AAD1-08497D1C324E}" name="Column10637"/>
    <tableColumn id="10638" xr3:uid="{61795229-AF9A-0C4B-853E-B4AFD284AD26}" name="Column10638"/>
    <tableColumn id="10639" xr3:uid="{30632DAB-AD3C-3740-963F-F507AC6B00F8}" name="Column10639"/>
    <tableColumn id="10640" xr3:uid="{5E3E8ED0-749F-3A44-BB32-2EB6E4DCC03E}" name="Column10640"/>
    <tableColumn id="10641" xr3:uid="{1EB3C17F-052B-2D4E-A183-F8B255DBA791}" name="Column10641"/>
    <tableColumn id="10642" xr3:uid="{A752415B-4A67-8D42-BEB0-EFCD46C22B3C}" name="Column10642"/>
    <tableColumn id="10643" xr3:uid="{35CD1BEF-1891-284D-A823-BC39434FEC53}" name="Column10643"/>
    <tableColumn id="10644" xr3:uid="{3CB2E20A-5139-D74E-A79F-ECDA69B071FD}" name="Column10644"/>
    <tableColumn id="10645" xr3:uid="{5762892B-F7F6-8046-A444-BFC525D9F432}" name="Column10645"/>
    <tableColumn id="10646" xr3:uid="{E1240A87-E1C1-4C47-B62C-95DC3A23D965}" name="Column10646"/>
    <tableColumn id="10647" xr3:uid="{448B4089-E5BC-F445-A0B9-A389271488AB}" name="Column10647"/>
    <tableColumn id="10648" xr3:uid="{6BAB8131-8B37-7E4F-9B39-C83617DD274F}" name="Column10648"/>
    <tableColumn id="10649" xr3:uid="{9E0F1898-EEA1-8F41-9555-D2DD24EDFACD}" name="Column10649"/>
    <tableColumn id="10650" xr3:uid="{D7D34EB0-8144-3F47-8261-A25B893139D7}" name="Column10650"/>
    <tableColumn id="10651" xr3:uid="{BFB8AF4F-D8A9-9145-8B5D-C19091D08F3F}" name="Column10651"/>
    <tableColumn id="10652" xr3:uid="{742272E8-E0AD-2347-A23D-BC63BB617F14}" name="Column10652"/>
    <tableColumn id="10653" xr3:uid="{4436170F-9FC0-4B43-8D8D-509901601B66}" name="Column10653"/>
    <tableColumn id="10654" xr3:uid="{E2CE1930-798F-6B48-83D8-632412160BD5}" name="Column10654"/>
    <tableColumn id="10655" xr3:uid="{C293C688-E72C-184F-B0FB-FA65A6C8021C}" name="Column10655"/>
    <tableColumn id="10656" xr3:uid="{76FBEE2E-CE64-2F45-AE03-30D6652A409B}" name="Column10656"/>
    <tableColumn id="10657" xr3:uid="{2B2224AA-D5DA-994B-99EB-2E383D93F527}" name="Column10657"/>
    <tableColumn id="10658" xr3:uid="{CF4C7797-93AA-7A49-B3F5-ADA96371495F}" name="Column10658"/>
    <tableColumn id="10659" xr3:uid="{BB263973-6D88-B74B-B8F2-1B442C357CAC}" name="Column10659"/>
    <tableColumn id="10660" xr3:uid="{7F498B6C-50B2-F844-8E2E-70367D188E85}" name="Column10660"/>
    <tableColumn id="10661" xr3:uid="{A2D8B7DD-29DC-8F4C-AAA6-01F7B343724A}" name="Column10661"/>
    <tableColumn id="10662" xr3:uid="{736B67E6-6F74-154C-8A6E-D2C3231ED757}" name="Column10662"/>
    <tableColumn id="10663" xr3:uid="{1E45B760-0910-8548-AE37-FDD3399CFE25}" name="Column10663"/>
    <tableColumn id="10664" xr3:uid="{D8D35082-ECB0-3C4E-9DAD-5B502E093D18}" name="Column10664"/>
    <tableColumn id="10665" xr3:uid="{0AEF39D9-C156-6646-9228-3D207016D8E6}" name="Column10665"/>
    <tableColumn id="10666" xr3:uid="{D5E04366-0701-BE4D-9053-1DEB20225B7A}" name="Column10666"/>
    <tableColumn id="10667" xr3:uid="{0B867881-9E3D-CF4A-A93F-93DE81154F5B}" name="Column10667"/>
    <tableColumn id="10668" xr3:uid="{C181CE44-82AA-AD45-8F83-3721478F4B60}" name="Column10668"/>
    <tableColumn id="10669" xr3:uid="{D41B8E69-8E21-E049-AFC9-13AA5DA5D85F}" name="Column10669"/>
    <tableColumn id="10670" xr3:uid="{C84814A5-BF89-CF46-A84C-0F1B997F3626}" name="Column10670"/>
    <tableColumn id="10671" xr3:uid="{A31989CD-437D-624F-BEA3-7E42ACD16979}" name="Column10671"/>
    <tableColumn id="10672" xr3:uid="{FE62D120-7740-104C-B5F6-688994701DAF}" name="Column10672"/>
    <tableColumn id="10673" xr3:uid="{B1C373D8-A22A-EE48-B1B7-7C4BF3E7251E}" name="Column10673"/>
    <tableColumn id="10674" xr3:uid="{6FD56498-5A9A-2846-A8A1-03A4942FB049}" name="Column10674"/>
    <tableColumn id="10675" xr3:uid="{7FF7FBCF-5D38-8449-BA7F-1CF05C17FAD7}" name="Column10675"/>
    <tableColumn id="10676" xr3:uid="{A2875A28-54D3-A440-B8AA-BEDBEF8BEA95}" name="Column10676"/>
    <tableColumn id="10677" xr3:uid="{D9F266E6-15CC-B548-BC37-90E5046D824E}" name="Column10677"/>
    <tableColumn id="10678" xr3:uid="{09614340-C06F-B642-B4F4-E95F3E3EEFFE}" name="Column10678"/>
    <tableColumn id="10679" xr3:uid="{1C7D4DC2-58BE-7F4E-9C39-96C5FBEFF93B}" name="Column10679"/>
    <tableColumn id="10680" xr3:uid="{034D4DA5-1885-F44C-883D-B29B6D0DE778}" name="Column10680"/>
    <tableColumn id="10681" xr3:uid="{7C7D53E0-5FB4-F54F-A797-61A881F6668C}" name="Column10681"/>
    <tableColumn id="10682" xr3:uid="{60E0C030-3E4F-B841-8526-F79D33C27578}" name="Column10682"/>
    <tableColumn id="10683" xr3:uid="{DD5BB9D1-0009-0647-921A-36E0691D5741}" name="Column10683"/>
    <tableColumn id="10684" xr3:uid="{C47FDDDE-57BD-D34B-AFA8-9592394B4FE2}" name="Column10684"/>
    <tableColumn id="10685" xr3:uid="{604A4908-CD32-D74E-B453-922678D04409}" name="Column10685"/>
    <tableColumn id="10686" xr3:uid="{D74A9311-E1CC-8E49-A472-F2E289753C75}" name="Column10686"/>
    <tableColumn id="10687" xr3:uid="{9C8284B9-98B5-D84D-8D45-8D49A461DB11}" name="Column10687"/>
    <tableColumn id="10688" xr3:uid="{198E7816-9663-2A47-BB00-1A9AA53B4258}" name="Column10688"/>
    <tableColumn id="10689" xr3:uid="{5D3391D2-315D-D748-B048-18DFC1691393}" name="Column10689"/>
    <tableColumn id="10690" xr3:uid="{2AC9E5CD-4997-7840-BBAD-5CDCD488F818}" name="Column10690"/>
    <tableColumn id="10691" xr3:uid="{8759AB96-0A7B-1349-9481-8676D53C9026}" name="Column10691"/>
    <tableColumn id="10692" xr3:uid="{294B1555-9CA0-6B4D-9A9F-C6B254D29AF9}" name="Column10692"/>
    <tableColumn id="10693" xr3:uid="{BA09FD1E-7BD2-AD49-84E7-7E3722F07D19}" name="Column10693"/>
    <tableColumn id="10694" xr3:uid="{657759FB-24BA-CF49-9546-CF288297AB92}" name="Column10694"/>
    <tableColumn id="10695" xr3:uid="{5E143E26-5D71-2C4E-B25C-2703AD2B1E7F}" name="Column10695"/>
    <tableColumn id="10696" xr3:uid="{F90F4912-A09B-8644-B0C6-D0396935BBA3}" name="Column10696"/>
    <tableColumn id="10697" xr3:uid="{706B710D-35FF-284E-B9D0-EECB5D694374}" name="Column10697"/>
    <tableColumn id="10698" xr3:uid="{F11E49D4-43EA-1048-81B6-C44522A10CC3}" name="Column10698"/>
    <tableColumn id="10699" xr3:uid="{B06C6137-B582-A849-BF60-DE305212B723}" name="Column10699"/>
    <tableColumn id="10700" xr3:uid="{BAEB0CF9-E7F9-4F43-A9BF-959F9F0F4204}" name="Column10700"/>
    <tableColumn id="10701" xr3:uid="{AA80FA11-1219-394F-88CE-110F20FE29A9}" name="Column10701"/>
    <tableColumn id="10702" xr3:uid="{FA4F9B52-EAD5-DC4F-91DA-967422F1F19A}" name="Column10702"/>
    <tableColumn id="10703" xr3:uid="{B15C0331-4184-4645-BED3-322F319F28E3}" name="Column10703"/>
    <tableColumn id="10704" xr3:uid="{ADC99F8E-BF6B-994A-B9BC-FC585A4168C3}" name="Column10704"/>
    <tableColumn id="10705" xr3:uid="{9FD59446-8BE5-EF47-B39A-DBCDD71B6B7A}" name="Column10705"/>
    <tableColumn id="10706" xr3:uid="{C45CF0A9-2241-F54C-B19D-F02EF78E6F67}" name="Column10706"/>
    <tableColumn id="10707" xr3:uid="{6C01552A-C908-5640-8C30-DB70A6674945}" name="Column10707"/>
    <tableColumn id="10708" xr3:uid="{2F9F4565-9E30-9946-A737-5A60BD8A315A}" name="Column10708"/>
    <tableColumn id="10709" xr3:uid="{33549E5F-C3D6-E948-919E-D34B157E6DE8}" name="Column10709"/>
    <tableColumn id="10710" xr3:uid="{12A8BDD6-1774-8D4F-BDF1-786791BF6E82}" name="Column10710"/>
    <tableColumn id="10711" xr3:uid="{7AC0B100-A38B-CC43-8D48-AD54633F0B86}" name="Column10711"/>
    <tableColumn id="10712" xr3:uid="{B8F6141A-9FF8-8748-B591-F0395EF5C57D}" name="Column10712"/>
    <tableColumn id="10713" xr3:uid="{A8E7C380-0088-A346-9CC0-B118A353BDC2}" name="Column10713"/>
    <tableColumn id="10714" xr3:uid="{EB2DA5D3-B9D7-2547-8D3D-F63847BF5C30}" name="Column10714"/>
    <tableColumn id="10715" xr3:uid="{FF336A8C-A6CA-E145-8D5F-22ACD00847E9}" name="Column10715"/>
    <tableColumn id="10716" xr3:uid="{AD786C7B-EA5F-054C-82C6-6165222C7C1F}" name="Column10716"/>
    <tableColumn id="10717" xr3:uid="{BF022C0D-6F8A-C447-89A1-2AA65676FBBB}" name="Column10717"/>
    <tableColumn id="10718" xr3:uid="{754025DF-6A13-224E-BAB2-91D960FF4605}" name="Column10718"/>
    <tableColumn id="10719" xr3:uid="{6D236EBC-F2F5-C54F-B5DE-FBD05A3110AD}" name="Column10719"/>
    <tableColumn id="10720" xr3:uid="{08124CCD-B2D3-BB43-A0C3-57878D42A62C}" name="Column10720"/>
    <tableColumn id="10721" xr3:uid="{A8FEFFF1-48A5-D84A-B880-70B2A53F2425}" name="Column10721"/>
    <tableColumn id="10722" xr3:uid="{3756E50C-C057-D147-BF44-4F62E6B91FCE}" name="Column10722"/>
    <tableColumn id="10723" xr3:uid="{B2E8F995-19ED-D341-A9AA-4B6DCE72081B}" name="Column10723"/>
    <tableColumn id="10724" xr3:uid="{4F031E7C-BFB2-474F-B7E1-5DAEC78D27DA}" name="Column10724"/>
    <tableColumn id="10725" xr3:uid="{C45CA2E6-3E55-3141-8EDC-8F081F851426}" name="Column10725"/>
    <tableColumn id="10726" xr3:uid="{0CD67C25-5517-E74E-98EB-90F6CCDD86B7}" name="Column10726"/>
    <tableColumn id="10727" xr3:uid="{232928F3-A98C-4043-A92D-BEC294E4E9DD}" name="Column10727"/>
    <tableColumn id="10728" xr3:uid="{F46CD916-22D8-CA45-824E-F31CB39582B4}" name="Column10728"/>
    <tableColumn id="10729" xr3:uid="{817173F5-5F9B-FB48-8727-97908B32AF8F}" name="Column10729"/>
    <tableColumn id="10730" xr3:uid="{3ECEFB0A-D013-0C44-9668-EB7CD0B52074}" name="Column10730"/>
    <tableColumn id="10731" xr3:uid="{3F0BDBD3-E9C8-E14D-83A6-3126187E2092}" name="Column10731"/>
    <tableColumn id="10732" xr3:uid="{DCC5E613-A74A-E24D-8D43-33B09FF35E44}" name="Column10732"/>
    <tableColumn id="10733" xr3:uid="{C0B8C57E-EC8F-EB46-B677-66BE507F0C11}" name="Column10733"/>
    <tableColumn id="10734" xr3:uid="{31249833-7EDD-EF4A-A2CC-D4A9CED54E6D}" name="Column10734"/>
    <tableColumn id="10735" xr3:uid="{F7915F72-07CE-6D45-BBF1-E23F9C5BC3D1}" name="Column10735"/>
    <tableColumn id="10736" xr3:uid="{B819691F-9CDD-2A4B-A297-DD139FC88F30}" name="Column10736"/>
    <tableColumn id="10737" xr3:uid="{6C07AF4D-8ADD-1B4A-9444-830559B8D469}" name="Column10737"/>
    <tableColumn id="10738" xr3:uid="{020BA47A-9306-2A45-BC8A-69965BA9F49A}" name="Column10738"/>
    <tableColumn id="10739" xr3:uid="{4A287993-5A69-C847-A5D4-C60ADF4FC115}" name="Column10739"/>
    <tableColumn id="10740" xr3:uid="{363B9460-A99E-A441-AE92-163F1B78BD39}" name="Column10740"/>
    <tableColumn id="10741" xr3:uid="{B024FCD4-1B53-BC41-AB69-380CD1CF3F82}" name="Column10741"/>
    <tableColumn id="10742" xr3:uid="{C273D5ED-9968-1842-AB87-7B0693FE46CD}" name="Column10742"/>
    <tableColumn id="10743" xr3:uid="{BC525868-5167-764A-8FD8-EDE4C21BEEE7}" name="Column10743"/>
    <tableColumn id="10744" xr3:uid="{E4116018-B67A-1044-8D1A-E27F57769DB7}" name="Column10744"/>
    <tableColumn id="10745" xr3:uid="{E285C041-5065-8C43-9219-D74310F1C7BB}" name="Column10745"/>
    <tableColumn id="10746" xr3:uid="{463AB2E8-7D6B-3A45-9CE8-B490ADE37BA8}" name="Column10746"/>
    <tableColumn id="10747" xr3:uid="{A2ABBB19-7366-204B-95D5-9EAEA191F167}" name="Column10747"/>
    <tableColumn id="10748" xr3:uid="{6D51EF1D-8F69-C440-A436-ADA36E6D7FC2}" name="Column10748"/>
    <tableColumn id="10749" xr3:uid="{2C140CA6-4341-2149-9924-EE8FF3E86DEC}" name="Column10749"/>
    <tableColumn id="10750" xr3:uid="{BFE54B0B-0341-BB49-9F8A-DD8A3A0AFC05}" name="Column10750"/>
    <tableColumn id="10751" xr3:uid="{97E8C17F-BBCA-3C44-833E-57ECA26A8422}" name="Column10751"/>
    <tableColumn id="10752" xr3:uid="{E8276D1E-E96D-3442-A34A-234F8B62D0E3}" name="Column10752"/>
    <tableColumn id="10753" xr3:uid="{E94E43F7-340A-3C43-B1DF-AC07CDEC512F}" name="Column10753"/>
    <tableColumn id="10754" xr3:uid="{E0B710CC-9C0A-6F4B-B625-A4ED80263B2F}" name="Column10754"/>
    <tableColumn id="10755" xr3:uid="{FFA8F740-3C58-F44E-80BE-52D36E00B92F}" name="Column10755"/>
    <tableColumn id="10756" xr3:uid="{DD5618F0-B896-2C49-B8D5-8D5687DE96EA}" name="Column10756"/>
    <tableColumn id="10757" xr3:uid="{3941EB41-56F3-344A-8521-B9E91873506B}" name="Column10757"/>
    <tableColumn id="10758" xr3:uid="{60609FA7-5C39-514D-988C-1D569E5DB2DC}" name="Column10758"/>
    <tableColumn id="10759" xr3:uid="{3BEAEAF7-5E8E-FC48-8821-6623EFF29CC2}" name="Column10759"/>
    <tableColumn id="10760" xr3:uid="{2679A2B7-A82D-AB4D-A79F-17004D71EA17}" name="Column10760"/>
    <tableColumn id="10761" xr3:uid="{DB1EE274-B90A-4848-B430-BFEF047CF388}" name="Column10761"/>
    <tableColumn id="10762" xr3:uid="{252FB0F9-5E9A-C444-986D-38EDDBB6640B}" name="Column10762"/>
    <tableColumn id="10763" xr3:uid="{12A56444-13AF-4647-A12F-61D73348CA17}" name="Column10763"/>
    <tableColumn id="10764" xr3:uid="{576751F6-49B6-834B-9F60-1AF802ECEBA1}" name="Column10764"/>
    <tableColumn id="10765" xr3:uid="{AA80BD27-4352-5947-B5AD-4E6C1989CF95}" name="Column10765"/>
    <tableColumn id="10766" xr3:uid="{D11D40DD-1360-C942-84B4-5915A52A288F}" name="Column10766"/>
    <tableColumn id="10767" xr3:uid="{014AA051-40F4-2F4D-817D-A38A8A68BE9E}" name="Column10767"/>
    <tableColumn id="10768" xr3:uid="{BD386E32-FF6F-B54B-BE38-B1B73E525FE3}" name="Column10768"/>
    <tableColumn id="10769" xr3:uid="{102D5015-D884-CD48-90AE-1B76C535084C}" name="Column10769"/>
    <tableColumn id="10770" xr3:uid="{D93BDD14-747E-3E47-B077-123A41189367}" name="Column10770"/>
    <tableColumn id="10771" xr3:uid="{0D6F2591-16F2-BB47-81CD-98D2849DB511}" name="Column10771"/>
    <tableColumn id="10772" xr3:uid="{2159F10F-9C30-ED44-8E22-D9F0411FBE2E}" name="Column10772"/>
    <tableColumn id="10773" xr3:uid="{354C00B8-C899-A24F-BA61-43DA9449A018}" name="Column10773"/>
    <tableColumn id="10774" xr3:uid="{FC370D56-1116-A542-9E7A-31C7D5A14466}" name="Column10774"/>
    <tableColumn id="10775" xr3:uid="{70F785DD-AC62-3741-98AE-C5C4D09A554F}" name="Column10775"/>
    <tableColumn id="10776" xr3:uid="{EB5FCA4D-BEF7-9147-8A88-E12196180692}" name="Column10776"/>
    <tableColumn id="10777" xr3:uid="{CC439B21-F38F-4741-9F50-74F52463B43E}" name="Column10777"/>
    <tableColumn id="10778" xr3:uid="{F9910145-59BA-C141-9C34-7CE2861853EE}" name="Column10778"/>
    <tableColumn id="10779" xr3:uid="{6DA22588-FA92-924F-8BE9-C155ACFC532E}" name="Column10779"/>
    <tableColumn id="10780" xr3:uid="{778F7D71-19FB-CC45-917D-BE396E27C46F}" name="Column10780"/>
    <tableColumn id="10781" xr3:uid="{70F27823-8971-F147-B96F-A16B5783B12F}" name="Column10781"/>
    <tableColumn id="10782" xr3:uid="{541334C1-793B-B64F-8102-EA87108E7F37}" name="Column10782"/>
    <tableColumn id="10783" xr3:uid="{81FAE22B-BCAB-EC40-83ED-E9D09DEECF23}" name="Column10783"/>
    <tableColumn id="10784" xr3:uid="{E594966F-801D-1B46-AE91-4FA48C850EB8}" name="Column10784"/>
    <tableColumn id="10785" xr3:uid="{A33984B9-15AB-774E-9DB9-9D2A9C76BCC0}" name="Column10785"/>
    <tableColumn id="10786" xr3:uid="{AF09A6E8-0EF6-944A-888C-0E88554E15CE}" name="Column10786"/>
    <tableColumn id="10787" xr3:uid="{E00F1971-D2D7-5449-A281-B293E2D6E352}" name="Column10787"/>
    <tableColumn id="10788" xr3:uid="{836B8E5D-F7DE-184A-9AED-B34785F77701}" name="Column10788"/>
    <tableColumn id="10789" xr3:uid="{805DFC9D-F8D9-A14C-BD4D-6D981E8A8E75}" name="Column10789"/>
    <tableColumn id="10790" xr3:uid="{936D9FBD-D656-6C4B-86E8-7B5DE6051FFB}" name="Column10790"/>
    <tableColumn id="10791" xr3:uid="{0B29668B-21D7-4343-8094-E1362C3CC7BC}" name="Column10791"/>
    <tableColumn id="10792" xr3:uid="{2226ED98-12EA-5A4A-B3A0-39D1AED52DA2}" name="Column10792"/>
    <tableColumn id="10793" xr3:uid="{47A7796C-532D-7149-BD2D-562A7218371C}" name="Column10793"/>
    <tableColumn id="10794" xr3:uid="{306AEEC0-C3F0-8348-BD77-FAA95C8C43EA}" name="Column10794"/>
    <tableColumn id="10795" xr3:uid="{3D3D934D-807E-FA46-B76C-02A610811C2E}" name="Column10795"/>
    <tableColumn id="10796" xr3:uid="{815BA8DF-6F66-C743-BE52-92DADA45F2C8}" name="Column10796"/>
    <tableColumn id="10797" xr3:uid="{BE6BA539-BFB9-B241-83E6-315B602B8725}" name="Column10797"/>
    <tableColumn id="10798" xr3:uid="{ED4B46BF-0631-1240-BE98-E79DA64D1FFF}" name="Column10798"/>
    <tableColumn id="10799" xr3:uid="{8BB069C0-CEDF-F040-BD4B-5824ECC41171}" name="Column10799"/>
    <tableColumn id="10800" xr3:uid="{9F75B6CA-33CF-4A4D-B7FE-37B914BFDCA2}" name="Column10800"/>
    <tableColumn id="10801" xr3:uid="{6FC955BF-D5DF-2148-9BD0-68406C1ACBF3}" name="Column10801"/>
    <tableColumn id="10802" xr3:uid="{87692ACC-7B3C-3A4C-8E06-A11FE5A66501}" name="Column10802"/>
    <tableColumn id="10803" xr3:uid="{11E0F062-1D47-CA4F-9DA7-90697E97DED1}" name="Column10803"/>
    <tableColumn id="10804" xr3:uid="{4BBE6CEB-D925-8C40-8E99-E8C92BCA70CD}" name="Column10804"/>
    <tableColumn id="10805" xr3:uid="{5EA0D8C1-2EA1-CC4E-9969-BCA16765F99C}" name="Column10805"/>
    <tableColumn id="10806" xr3:uid="{8A076912-5F5A-3844-8B85-75C9B294699B}" name="Column10806"/>
    <tableColumn id="10807" xr3:uid="{85BA0BC8-BFA6-AA46-BB2C-3573C8841AF5}" name="Column10807"/>
    <tableColumn id="10808" xr3:uid="{D6373156-5584-7A47-A646-307ED33E966D}" name="Column10808"/>
    <tableColumn id="10809" xr3:uid="{1D754853-75E4-7B4D-81BE-CEB3B858C66F}" name="Column10809"/>
    <tableColumn id="10810" xr3:uid="{47C96D26-19B9-A04D-9B83-E92F7316590B}" name="Column10810"/>
    <tableColumn id="10811" xr3:uid="{38158C1D-0758-2C41-9828-01506406D629}" name="Column10811"/>
    <tableColumn id="10812" xr3:uid="{ACE3CD9E-FCE9-4348-BFF2-49178F580341}" name="Column10812"/>
    <tableColumn id="10813" xr3:uid="{246326BA-6114-7245-92D8-FE2AB7E3115D}" name="Column10813"/>
    <tableColumn id="10814" xr3:uid="{1BA006DC-1B61-664A-9849-91B42608E963}" name="Column10814"/>
    <tableColumn id="10815" xr3:uid="{954027EE-A7A7-B143-AE7B-D31A7EA6E58B}" name="Column10815"/>
    <tableColumn id="10816" xr3:uid="{2FB4C180-DD4F-5C49-9ADD-1343B5A39707}" name="Column10816"/>
    <tableColumn id="10817" xr3:uid="{08234C4F-9EE0-E645-8CB9-30B29D20A06C}" name="Column10817"/>
    <tableColumn id="10818" xr3:uid="{C695EB5C-CA0F-C942-B76F-FED0A91D0BC5}" name="Column10818"/>
    <tableColumn id="10819" xr3:uid="{E8D57DAE-E284-F94B-AC3B-772BA12AC7D2}" name="Column10819"/>
    <tableColumn id="10820" xr3:uid="{901E5348-CDD7-994B-BBC8-2F852E425A4D}" name="Column10820"/>
    <tableColumn id="10821" xr3:uid="{9D921E8C-5197-0144-837E-D15EE817494B}" name="Column10821"/>
    <tableColumn id="10822" xr3:uid="{ECF82E73-14DB-0B4C-A380-9DC80FC91A8A}" name="Column10822"/>
    <tableColumn id="10823" xr3:uid="{773CA5B6-102D-F74F-8087-3026110BE74B}" name="Column10823"/>
    <tableColumn id="10824" xr3:uid="{43957565-43D6-A549-8CC2-012A420783EE}" name="Column10824"/>
    <tableColumn id="10825" xr3:uid="{D27BB7D2-2B63-E143-9A42-7586213E14EF}" name="Column10825"/>
    <tableColumn id="10826" xr3:uid="{94634EA1-0103-9447-A6EE-BAB6A4AC720D}" name="Column10826"/>
    <tableColumn id="10827" xr3:uid="{6854D6B8-EA02-AA4A-944F-F93043E4FA4D}" name="Column10827"/>
    <tableColumn id="10828" xr3:uid="{3A116732-146C-DA43-B5E8-A07A0232AFE4}" name="Column10828"/>
    <tableColumn id="10829" xr3:uid="{9931F685-CDB2-8644-A15B-AC92AD0EE2DB}" name="Column10829"/>
    <tableColumn id="10830" xr3:uid="{C1922073-B501-574C-81B7-B71DDE603C0F}" name="Column10830"/>
    <tableColumn id="10831" xr3:uid="{5C3DE395-B215-C443-B182-3971D8F3D55E}" name="Column10831"/>
    <tableColumn id="10832" xr3:uid="{68AE5220-27C2-084F-AA21-2C178C56D7D3}" name="Column10832"/>
    <tableColumn id="10833" xr3:uid="{D0AE988C-3643-0F41-B90D-C03DE4226EDA}" name="Column10833"/>
    <tableColumn id="10834" xr3:uid="{05439DED-DCEC-1445-9DD1-F3C426839F43}" name="Column10834"/>
    <tableColumn id="10835" xr3:uid="{D8684D27-17E0-CC40-9D87-8E9BF2685FA3}" name="Column10835"/>
    <tableColumn id="10836" xr3:uid="{0865AD4A-FC28-7944-BB3E-1F225B6F8AB9}" name="Column10836"/>
    <tableColumn id="10837" xr3:uid="{9817BCCB-C63E-FA4D-B0D0-832A95CD0B0A}" name="Column10837"/>
    <tableColumn id="10838" xr3:uid="{267A3148-5CA5-BC4E-A463-B7F9786153A2}" name="Column10838"/>
    <tableColumn id="10839" xr3:uid="{0C8DC471-0750-1F47-A569-69DB41E104C5}" name="Column10839"/>
    <tableColumn id="10840" xr3:uid="{3E15B258-FFA2-CC4C-A162-36338CD5819E}" name="Column10840"/>
    <tableColumn id="10841" xr3:uid="{7FCD7E29-6AAE-ED43-AE88-5FB7CEBE1AE5}" name="Column10841"/>
    <tableColumn id="10842" xr3:uid="{C0030349-99AB-C847-9E82-F5A95E1CFF53}" name="Column10842"/>
    <tableColumn id="10843" xr3:uid="{A20C894B-F144-A946-8A51-2724D296E5F6}" name="Column10843"/>
    <tableColumn id="10844" xr3:uid="{8A6C647D-F978-434E-BC13-FEC610852D41}" name="Column10844"/>
    <tableColumn id="10845" xr3:uid="{3CC95E5A-5F89-094C-A47D-D9A916B66762}" name="Column10845"/>
    <tableColumn id="10846" xr3:uid="{0BA9A463-6B65-DF43-8DEE-7D34FE0A8ACA}" name="Column10846"/>
    <tableColumn id="10847" xr3:uid="{05D1782D-E71F-0041-A13C-FCE0558383C9}" name="Column10847"/>
    <tableColumn id="10848" xr3:uid="{0333A10D-D6DA-3042-B948-712A659EFEB4}" name="Column10848"/>
    <tableColumn id="10849" xr3:uid="{F67A1E2B-A333-DD46-ABAF-1D4AD5D5B0B4}" name="Column10849"/>
    <tableColumn id="10850" xr3:uid="{E464A214-4483-CB46-955F-1A4402F132A3}" name="Column10850"/>
    <tableColumn id="10851" xr3:uid="{559620BD-7BFC-2145-8C2E-ACC727C32776}" name="Column10851"/>
    <tableColumn id="10852" xr3:uid="{36DDE478-D863-864B-82E3-165C9C15E360}" name="Column10852"/>
    <tableColumn id="10853" xr3:uid="{FF1FDD33-CFA6-0A4C-A2D0-DFC5A5FE3489}" name="Column10853"/>
    <tableColumn id="10854" xr3:uid="{C3F8AA57-D884-874B-8553-607E1C666DC7}" name="Column10854"/>
    <tableColumn id="10855" xr3:uid="{0689A950-6C38-214D-ADF1-0231E4040450}" name="Column10855"/>
    <tableColumn id="10856" xr3:uid="{56E29641-1CDA-F240-952B-B005DD394913}" name="Column10856"/>
    <tableColumn id="10857" xr3:uid="{BDAA40E7-F802-4748-A1FE-BF750F3E1896}" name="Column10857"/>
    <tableColumn id="10858" xr3:uid="{3E5C4455-D812-3E49-AEF9-11D310E3C145}" name="Column10858"/>
    <tableColumn id="10859" xr3:uid="{87B42A9A-DC67-074C-844E-EDAAA0041E2D}" name="Column10859"/>
    <tableColumn id="10860" xr3:uid="{64A824C3-0841-8C41-BB29-6BF02EF0F8B2}" name="Column10860"/>
    <tableColumn id="10861" xr3:uid="{AA61F2A7-549D-8F43-9E9D-DBB88BCD11B7}" name="Column10861"/>
    <tableColumn id="10862" xr3:uid="{58D4DE11-6147-BE49-9B07-54FA32D3BDED}" name="Column10862"/>
    <tableColumn id="10863" xr3:uid="{AD0A7FE2-8D75-1E4A-9E8D-D81CD0F5BDFE}" name="Column10863"/>
    <tableColumn id="10864" xr3:uid="{0D3A8C67-EC9E-A84E-954D-0744F85AD683}" name="Column10864"/>
    <tableColumn id="10865" xr3:uid="{B607E415-FA5D-0044-A246-8A4981AAA8AD}" name="Column10865"/>
    <tableColumn id="10866" xr3:uid="{C50DCF8F-844F-694F-959E-ABFA8C0755D9}" name="Column10866"/>
    <tableColumn id="10867" xr3:uid="{C45C3750-26D5-5E4C-95E2-BEE60051886D}" name="Column10867"/>
    <tableColumn id="10868" xr3:uid="{620B9CC3-BEFF-AF48-AC1D-37D9EA5A259F}" name="Column10868"/>
    <tableColumn id="10869" xr3:uid="{1C0E385A-B35F-7E40-8CD4-28A456DB50FB}" name="Column10869"/>
    <tableColumn id="10870" xr3:uid="{E41D1B8C-C22D-1B4B-B1D3-1EBEF3B1F037}" name="Column10870"/>
    <tableColumn id="10871" xr3:uid="{75A11C1E-7744-8247-AFE4-5933594DB6C6}" name="Column10871"/>
    <tableColumn id="10872" xr3:uid="{FCA6170D-876A-C940-BC1C-298B69B5AF75}" name="Column10872"/>
    <tableColumn id="10873" xr3:uid="{21D6F57C-3347-D840-9954-FDC61DE7BFD8}" name="Column10873"/>
    <tableColumn id="10874" xr3:uid="{B2CCA6A1-8D10-C54B-9B6D-E010A9429974}" name="Column10874"/>
    <tableColumn id="10875" xr3:uid="{1A051831-919D-FC46-A451-F566F05C30E6}" name="Column10875"/>
    <tableColumn id="10876" xr3:uid="{DA07242A-21CB-4F43-80C4-79D3D4BB76F2}" name="Column10876"/>
    <tableColumn id="10877" xr3:uid="{6A4BD3EC-E802-8C4B-B1F2-DCA6C8E38C86}" name="Column10877"/>
    <tableColumn id="10878" xr3:uid="{0ED4FA5E-7ABD-6245-A4E6-3022939EB6A0}" name="Column10878"/>
    <tableColumn id="10879" xr3:uid="{9B02DCA8-CD2E-2843-A523-97278615A831}" name="Column10879"/>
    <tableColumn id="10880" xr3:uid="{D004A6DA-CC34-F049-BF7D-FBD9D3DDCDDF}" name="Column10880"/>
    <tableColumn id="10881" xr3:uid="{EF15A3B1-6C21-2C44-B753-B4000AD24D09}" name="Column10881"/>
    <tableColumn id="10882" xr3:uid="{B8A479A4-B9F0-284F-AB16-E2860033C675}" name="Column10882"/>
    <tableColumn id="10883" xr3:uid="{95CD92B9-C3B5-E54D-82B3-2A832D11FD5B}" name="Column10883"/>
    <tableColumn id="10884" xr3:uid="{45668E97-607A-314F-8EF9-B304650FF0B0}" name="Column10884"/>
    <tableColumn id="10885" xr3:uid="{F915231E-D282-2840-A750-88ADA2E65295}" name="Column10885"/>
    <tableColumn id="10886" xr3:uid="{12247602-BA3E-B74D-ACEB-8E59F59680B3}" name="Column10886"/>
    <tableColumn id="10887" xr3:uid="{8549E919-A2C5-0A49-93E5-9999F308759C}" name="Column10887"/>
    <tableColumn id="10888" xr3:uid="{2D92E708-FBBB-EF41-AC2A-C712A1EEA318}" name="Column10888"/>
    <tableColumn id="10889" xr3:uid="{0ABEE334-6666-3749-A43D-FDB3058C743F}" name="Column10889"/>
    <tableColumn id="10890" xr3:uid="{EDF57351-D85E-E84D-AAB5-1FF4641F3E5A}" name="Column10890"/>
    <tableColumn id="10891" xr3:uid="{FD8DEC87-EB68-8145-B918-205A94EC365B}" name="Column10891"/>
    <tableColumn id="10892" xr3:uid="{0CD8A96D-4464-E940-BC83-799DC3F8582E}" name="Column10892"/>
    <tableColumn id="10893" xr3:uid="{C57E01F7-2F0B-B743-9DD7-FA2206F255CE}" name="Column10893"/>
    <tableColumn id="10894" xr3:uid="{C2C93562-C03A-C348-B71B-F3D84FB5CC97}" name="Column10894"/>
    <tableColumn id="10895" xr3:uid="{62334CA2-3A65-3246-81DF-C029D8DB79E2}" name="Column10895"/>
    <tableColumn id="10896" xr3:uid="{3E84FB09-B52B-1F43-810F-04F9BF9EFB4A}" name="Column10896"/>
    <tableColumn id="10897" xr3:uid="{38F5C404-4A07-AD41-9121-73878036C0FA}" name="Column10897"/>
    <tableColumn id="10898" xr3:uid="{10498A3F-603E-4E4D-84B6-6B4D47C4D04E}" name="Column10898"/>
    <tableColumn id="10899" xr3:uid="{41BC5D3E-49AA-CE42-8977-E511A945177D}" name="Column10899"/>
    <tableColumn id="10900" xr3:uid="{2466AF31-5CB3-F349-AB7F-56B0579710AE}" name="Column10900"/>
    <tableColumn id="10901" xr3:uid="{02FD9C18-9437-3A49-A8D7-EE301C42E230}" name="Column10901"/>
    <tableColumn id="10902" xr3:uid="{C7031D49-5BEF-1147-92B1-D199175B4510}" name="Column10902"/>
    <tableColumn id="10903" xr3:uid="{56AF3209-A44C-AD49-AC36-B74007D04EC2}" name="Column10903"/>
    <tableColumn id="10904" xr3:uid="{05BD9A8A-614E-144D-913B-4F4B2D60F18A}" name="Column10904"/>
    <tableColumn id="10905" xr3:uid="{3641DE7E-0040-FB4F-8554-BE75C748E1BB}" name="Column10905"/>
    <tableColumn id="10906" xr3:uid="{A8782170-F715-5E45-8CF5-3EC5724F0453}" name="Column10906"/>
    <tableColumn id="10907" xr3:uid="{577EEF2B-0F03-B947-843C-22CC4026CEB9}" name="Column10907"/>
    <tableColumn id="10908" xr3:uid="{DB0737C5-F81E-BA47-989B-893C7B54151C}" name="Column10908"/>
    <tableColumn id="10909" xr3:uid="{0DECB534-F092-CB40-A7EB-D38F2E924AF2}" name="Column10909"/>
    <tableColumn id="10910" xr3:uid="{6C527364-18EF-6A4E-BF7D-24EBBC2FC19E}" name="Column10910"/>
    <tableColumn id="10911" xr3:uid="{F5A63FD7-42F1-F346-96CF-63456A8949C9}" name="Column10911"/>
    <tableColumn id="10912" xr3:uid="{526C036C-6F80-874D-BB75-E34305B3C201}" name="Column10912"/>
    <tableColumn id="10913" xr3:uid="{4E25E934-A383-FF47-928B-581995E968AD}" name="Column10913"/>
    <tableColumn id="10914" xr3:uid="{39A2A077-25FE-DE43-88D5-77235369DDEE}" name="Column10914"/>
    <tableColumn id="10915" xr3:uid="{B4969153-EF5F-7347-B777-BE537ED73C95}" name="Column10915"/>
    <tableColumn id="10916" xr3:uid="{7A8131F4-2865-DD4F-840E-43361F141ED4}" name="Column10916"/>
    <tableColumn id="10917" xr3:uid="{DB168ECF-1A57-E24B-B223-7E9E1E78C889}" name="Column10917"/>
    <tableColumn id="10918" xr3:uid="{C9A1E650-0991-1C4F-8C01-AF3AE28ACB6D}" name="Column10918"/>
    <tableColumn id="10919" xr3:uid="{95F26597-83D8-7B4C-89C9-1A2569248195}" name="Column10919"/>
    <tableColumn id="10920" xr3:uid="{A067E60C-C46B-FB40-A842-A5F5466F8349}" name="Column10920"/>
    <tableColumn id="10921" xr3:uid="{5DAB55A7-48E0-AF4A-8ED1-FC9724B348F7}" name="Column10921"/>
    <tableColumn id="10922" xr3:uid="{D7477B79-F938-CC43-AD6A-F1CD773A6E47}" name="Column10922"/>
    <tableColumn id="10923" xr3:uid="{F800E28C-C5EA-F845-82EB-E43753A921A8}" name="Column10923"/>
    <tableColumn id="10924" xr3:uid="{F1F99086-9C43-8246-8EDC-466B392C1F68}" name="Column10924"/>
    <tableColumn id="10925" xr3:uid="{CCC656D9-AB13-B547-8DA1-65A2538DD427}" name="Column10925"/>
    <tableColumn id="10926" xr3:uid="{BEC8E2B9-AD52-DB4A-8F6F-2ADA8099AD40}" name="Column10926"/>
    <tableColumn id="10927" xr3:uid="{FD446E89-668C-CF41-9407-22C1600C6B28}" name="Column10927"/>
    <tableColumn id="10928" xr3:uid="{DF510A58-A46A-E442-833B-4E8EED50A657}" name="Column10928"/>
    <tableColumn id="10929" xr3:uid="{ED20757C-9F2D-6848-AC5F-D14224F42BD0}" name="Column10929"/>
    <tableColumn id="10930" xr3:uid="{C0E4C915-7701-154B-9C60-006F2AF4B62B}" name="Column10930"/>
    <tableColumn id="10931" xr3:uid="{679C7220-028A-224F-9C10-CA97017510CF}" name="Column10931"/>
    <tableColumn id="10932" xr3:uid="{0B398666-368F-994D-980D-E87F10B3FEEB}" name="Column10932"/>
    <tableColumn id="10933" xr3:uid="{C944C251-D045-104F-9EB8-4F3F51CFB616}" name="Column10933"/>
    <tableColumn id="10934" xr3:uid="{CEF3C982-36EF-674F-AA03-F2F7DE8538F9}" name="Column10934"/>
    <tableColumn id="10935" xr3:uid="{53F51D9B-0423-3043-8588-AAE7EB02A6C7}" name="Column10935"/>
    <tableColumn id="10936" xr3:uid="{AE9870F8-C352-DF43-BE65-CEDE071F58DA}" name="Column10936"/>
    <tableColumn id="10937" xr3:uid="{82A3D636-E113-9045-A78C-BDD1B52C81CA}" name="Column10937"/>
    <tableColumn id="10938" xr3:uid="{2F7945D3-711F-D64A-BD17-1B7255EB99CF}" name="Column10938"/>
    <tableColumn id="10939" xr3:uid="{D5C8B364-78AA-5442-92C8-75B5D559C08E}" name="Column10939"/>
    <tableColumn id="10940" xr3:uid="{19B1F291-B14F-0342-B59D-FA648FFA5B18}" name="Column10940"/>
    <tableColumn id="10941" xr3:uid="{50089651-BAB6-844C-B252-487067D1BC20}" name="Column10941"/>
    <tableColumn id="10942" xr3:uid="{C527EB00-370E-EE4D-A922-A698422B8047}" name="Column10942"/>
    <tableColumn id="10943" xr3:uid="{742F9A58-F33A-EE45-829B-D09BFF9FEB8E}" name="Column10943"/>
    <tableColumn id="10944" xr3:uid="{9C3132D2-BFE0-BC4E-A16E-890A65808ACB}" name="Column10944"/>
    <tableColumn id="10945" xr3:uid="{D9836ADD-6F14-FE46-86D2-E5D03FB46D58}" name="Column10945"/>
    <tableColumn id="10946" xr3:uid="{B56F9907-F4CA-2248-8272-23DFF4F046E7}" name="Column10946"/>
    <tableColumn id="10947" xr3:uid="{68F68B72-7B5C-0A4A-A691-F009DAE43FB3}" name="Column10947"/>
    <tableColumn id="10948" xr3:uid="{33A225A5-9763-954C-9951-AA8980CCC109}" name="Column10948"/>
    <tableColumn id="10949" xr3:uid="{674510A3-35AB-9E4D-AA11-940E141EE8F5}" name="Column10949"/>
    <tableColumn id="10950" xr3:uid="{FCD52B73-F0DE-834F-B713-AA87D86C0833}" name="Column10950"/>
    <tableColumn id="10951" xr3:uid="{3246D3A0-CAF7-A246-B9DC-5AAF234EC020}" name="Column10951"/>
    <tableColumn id="10952" xr3:uid="{C78D7D08-EE4A-9F43-93C0-EF0A6E47A6D3}" name="Column10952"/>
    <tableColumn id="10953" xr3:uid="{CF32B013-A573-3049-A0C3-62A3F8908E6D}" name="Column10953"/>
    <tableColumn id="10954" xr3:uid="{F623B675-3220-2748-A631-120D0F2A68FC}" name="Column10954"/>
    <tableColumn id="10955" xr3:uid="{3D448B01-184D-EE4A-A0B8-D25F90D85459}" name="Column10955"/>
    <tableColumn id="10956" xr3:uid="{F8009ED4-6468-C94D-8EA0-49B12FA19EFD}" name="Column10956"/>
    <tableColumn id="10957" xr3:uid="{F9FA115B-E0A6-A246-8C99-09A442C62513}" name="Column10957"/>
    <tableColumn id="10958" xr3:uid="{6C222AEC-E7F3-644A-AAA6-1C8E3D3C1BCF}" name="Column10958"/>
    <tableColumn id="10959" xr3:uid="{9026FB26-52D3-8041-8291-55383AB15735}" name="Column10959"/>
    <tableColumn id="10960" xr3:uid="{4CBEE385-D9FB-B348-ACB1-1270F9816738}" name="Column10960"/>
    <tableColumn id="10961" xr3:uid="{B1271BD3-8A7D-144A-AC0B-3F6F7EF0C6C2}" name="Column10961"/>
    <tableColumn id="10962" xr3:uid="{3F3D077F-7BBE-824C-91D9-964B3AB7142C}" name="Column10962"/>
    <tableColumn id="10963" xr3:uid="{E6DD1B14-E5E8-D247-9A74-6D85C9AE1FE4}" name="Column10963"/>
    <tableColumn id="10964" xr3:uid="{FD67A2AE-2BC1-3947-BD55-AA45F375FFF9}" name="Column10964"/>
    <tableColumn id="10965" xr3:uid="{8D05701E-18E5-AC4F-9D7D-74E9159441DE}" name="Column10965"/>
    <tableColumn id="10966" xr3:uid="{9C6D621B-7052-7147-B0C6-48E05D3966E4}" name="Column10966"/>
    <tableColumn id="10967" xr3:uid="{3A71C890-7E92-8A4D-84DB-E1F396F99A71}" name="Column10967"/>
    <tableColumn id="10968" xr3:uid="{736AE082-B982-1E4C-90E9-EB4F2CCDFE00}" name="Column10968"/>
    <tableColumn id="10969" xr3:uid="{82B66BAB-20CF-3B48-9800-D7C7AC79B470}" name="Column10969"/>
    <tableColumn id="10970" xr3:uid="{150A8CB5-97DD-0A49-A417-5E05393AAB07}" name="Column10970"/>
    <tableColumn id="10971" xr3:uid="{96BD211C-ABF1-9C4A-8D0B-DE6165B81707}" name="Column10971"/>
    <tableColumn id="10972" xr3:uid="{16185ADF-41A4-5946-90D0-89353E16F289}" name="Column10972"/>
    <tableColumn id="10973" xr3:uid="{A17DA84F-F98B-C748-8DCF-EA37EC225F18}" name="Column10973"/>
    <tableColumn id="10974" xr3:uid="{401256A0-F172-2B46-A87C-6E66826687BC}" name="Column10974"/>
    <tableColumn id="10975" xr3:uid="{9A77BF64-C599-1F44-88A6-FDC7293FEB58}" name="Column10975"/>
    <tableColumn id="10976" xr3:uid="{4BFAAED3-F77F-684E-9BB2-895C7ACCE380}" name="Column10976"/>
    <tableColumn id="10977" xr3:uid="{28ED04E1-55B1-7D47-A247-FB196D3EC74E}" name="Column10977"/>
    <tableColumn id="10978" xr3:uid="{9C0C2363-24C0-6947-B884-4713A27558F0}" name="Column10978"/>
    <tableColumn id="10979" xr3:uid="{12A034F3-C656-9849-8785-417DEA4D5EE8}" name="Column10979"/>
    <tableColumn id="10980" xr3:uid="{F696DFBC-6787-D04A-824F-D709141F1EAD}" name="Column10980"/>
    <tableColumn id="10981" xr3:uid="{B1679462-7B0A-6F4A-B2D8-BACA3C43986D}" name="Column10981"/>
    <tableColumn id="10982" xr3:uid="{508912C8-231A-6E4F-A2FC-04D26364191D}" name="Column10982"/>
    <tableColumn id="10983" xr3:uid="{358E0D83-A8AF-8348-8628-7A7A1B24769F}" name="Column10983"/>
    <tableColumn id="10984" xr3:uid="{B5834313-B571-A14C-9E50-5679E9D3BC69}" name="Column10984"/>
    <tableColumn id="10985" xr3:uid="{53B983C8-D5F1-A44C-968F-3CCE522DD614}" name="Column10985"/>
    <tableColumn id="10986" xr3:uid="{FC707A63-1B80-4A41-9075-166C722ECFF8}" name="Column10986"/>
    <tableColumn id="10987" xr3:uid="{B43676BC-8D10-B649-92E9-3F838E06F7A4}" name="Column10987"/>
    <tableColumn id="10988" xr3:uid="{82126A94-E7E3-084D-A1A8-32BBDF7EBCED}" name="Column10988"/>
    <tableColumn id="10989" xr3:uid="{896F864E-D359-E944-A9EA-B7F4FA2E998B}" name="Column10989"/>
    <tableColumn id="10990" xr3:uid="{49ABDE79-82E8-0248-9436-E516649F4A59}" name="Column10990"/>
    <tableColumn id="10991" xr3:uid="{1CED895C-8D87-9949-9406-6E5C2F62F3CB}" name="Column10991"/>
    <tableColumn id="10992" xr3:uid="{EDE8DF7A-F0F0-1A48-8FB1-667225772819}" name="Column10992"/>
    <tableColumn id="10993" xr3:uid="{EA76885F-6CF2-4A46-8EAD-FAC80C64AA09}" name="Column10993"/>
    <tableColumn id="10994" xr3:uid="{FEECE4AF-40A2-324C-B549-4303149F2EE5}" name="Column10994"/>
    <tableColumn id="10995" xr3:uid="{225BDBA8-B4CE-5A4D-92EE-28FB156E472F}" name="Column10995"/>
    <tableColumn id="10996" xr3:uid="{B609C69E-90C8-E747-A0D3-90EE81D8A89C}" name="Column10996"/>
    <tableColumn id="10997" xr3:uid="{9023D6E3-9301-B94F-9502-FDCCB9F6B214}" name="Column10997"/>
    <tableColumn id="10998" xr3:uid="{2CE8A5A9-3961-C349-82A2-158BAC28CA32}" name="Column10998"/>
    <tableColumn id="10999" xr3:uid="{5670E475-D398-3544-A856-42BD5C8FFE38}" name="Column10999"/>
    <tableColumn id="11000" xr3:uid="{B489F5F5-7F32-4946-A5A3-6114BA75F4F9}" name="Column11000"/>
    <tableColumn id="11001" xr3:uid="{84E803BB-B337-744F-9DFF-77A403A0A7C7}" name="Column11001"/>
    <tableColumn id="11002" xr3:uid="{CF8D8005-4605-8E43-A9BF-54C50A6A76E1}" name="Column11002"/>
    <tableColumn id="11003" xr3:uid="{CED82FC5-FAEE-5149-A720-5E71B1E6EB54}" name="Column11003"/>
    <tableColumn id="11004" xr3:uid="{1A1032F6-13E0-EA41-AC94-0293885DDF8F}" name="Column11004"/>
    <tableColumn id="11005" xr3:uid="{04705F55-493C-C145-89FC-29C2AED16029}" name="Column11005"/>
    <tableColumn id="11006" xr3:uid="{5D4EA3F6-4997-0147-ABA3-C9294939046A}" name="Column11006"/>
    <tableColumn id="11007" xr3:uid="{D6C21774-6657-AD4A-8AB6-CB85A8C38C90}" name="Column11007"/>
    <tableColumn id="11008" xr3:uid="{120F1CED-E2BE-D74E-A454-A0A33495DA89}" name="Column11008"/>
    <tableColumn id="11009" xr3:uid="{41CD66B2-6008-9F4B-90E6-9DB3761D8DEC}" name="Column11009"/>
    <tableColumn id="11010" xr3:uid="{503CF624-9A8A-7045-8C36-3619FB30F0EF}" name="Column11010"/>
    <tableColumn id="11011" xr3:uid="{FA25C3BD-99E7-4443-B261-3353D9B6505B}" name="Column11011"/>
    <tableColumn id="11012" xr3:uid="{E9779DB6-3976-C94A-A3D0-8DA8932CA868}" name="Column11012"/>
    <tableColumn id="11013" xr3:uid="{4F082963-E2F9-8B44-BE3A-15ABA2B26C0C}" name="Column11013"/>
    <tableColumn id="11014" xr3:uid="{44A7F682-E44A-2B40-8E8C-3D3E28234B4B}" name="Column11014"/>
    <tableColumn id="11015" xr3:uid="{DCA4B383-F3A3-D847-88A6-2927595BF897}" name="Column11015"/>
    <tableColumn id="11016" xr3:uid="{08089949-48FA-B747-9CC0-149A86DD3BCA}" name="Column11016"/>
    <tableColumn id="11017" xr3:uid="{D04E7E8F-1CE4-6345-9C38-0C126846CC18}" name="Column11017"/>
    <tableColumn id="11018" xr3:uid="{151BDC51-D574-E74D-997E-9F93461E149A}" name="Column11018"/>
    <tableColumn id="11019" xr3:uid="{08165BC8-D4D3-6C49-A7EB-CBA88E80FB38}" name="Column11019"/>
    <tableColumn id="11020" xr3:uid="{EE4E64A9-2F14-8843-9BDA-59FA02D40086}" name="Column11020"/>
    <tableColumn id="11021" xr3:uid="{D45E8801-30C9-9547-8FA3-D701AD94F355}" name="Column11021"/>
    <tableColumn id="11022" xr3:uid="{0CD0C461-8A25-A54E-9B9A-CB51D1213204}" name="Column11022"/>
    <tableColumn id="11023" xr3:uid="{AB6F72FA-0A3E-0C47-87FF-724429E9D6E6}" name="Column11023"/>
    <tableColumn id="11024" xr3:uid="{A77231D7-B49E-534E-A2B3-8FA476F5E25C}" name="Column11024"/>
    <tableColumn id="11025" xr3:uid="{998A9B53-039A-1141-BA1F-F310FD98AB15}" name="Column11025"/>
    <tableColumn id="11026" xr3:uid="{26760D51-3F41-8546-A126-4AD535E57C21}" name="Column11026"/>
    <tableColumn id="11027" xr3:uid="{81E716F6-C530-2E49-9934-51062B45FE7C}" name="Column11027"/>
    <tableColumn id="11028" xr3:uid="{6561AF5C-C3C2-3F4A-871F-EE7811AC5509}" name="Column11028"/>
    <tableColumn id="11029" xr3:uid="{FA713BB5-190C-2C44-B5A4-574F461C2FC5}" name="Column11029"/>
    <tableColumn id="11030" xr3:uid="{F07E9E3B-80AA-D44A-8C31-4EB0022D6B9D}" name="Column11030"/>
    <tableColumn id="11031" xr3:uid="{28CCED36-FEF3-9548-A868-D5B63A29150A}" name="Column11031"/>
    <tableColumn id="11032" xr3:uid="{02B75D5C-2A52-AC41-89B5-566ABC0A04FB}" name="Column11032"/>
    <tableColumn id="11033" xr3:uid="{E7FFC1AE-5EEB-914C-A7BC-97F0B3367AE2}" name="Column11033"/>
    <tableColumn id="11034" xr3:uid="{2C3AFE43-52CE-144C-BDF1-0B3D81031402}" name="Column11034"/>
    <tableColumn id="11035" xr3:uid="{933B3258-3020-164E-BDAA-32A0C22A9C63}" name="Column11035"/>
    <tableColumn id="11036" xr3:uid="{621128E6-979D-5843-A6FC-8DE63E03A6BB}" name="Column11036"/>
    <tableColumn id="11037" xr3:uid="{316A7A1C-401E-8B4C-BD92-442C1B765BC7}" name="Column11037"/>
    <tableColumn id="11038" xr3:uid="{C4561B5F-9091-4145-A55F-A366BFECB2D1}" name="Column11038"/>
    <tableColumn id="11039" xr3:uid="{91A77662-E13F-024C-8550-1538E565D7D1}" name="Column11039"/>
    <tableColumn id="11040" xr3:uid="{7948F5A0-3110-F242-8506-8E3427AA55D8}" name="Column11040"/>
    <tableColumn id="11041" xr3:uid="{A3446217-DB61-D649-B4B3-9C2F2B93AB6F}" name="Column11041"/>
    <tableColumn id="11042" xr3:uid="{B5BAF849-337D-8045-8060-A4FC1813D376}" name="Column11042"/>
    <tableColumn id="11043" xr3:uid="{4CCB15FA-DCE0-8E41-B2A4-1F08C3A53454}" name="Column11043"/>
    <tableColumn id="11044" xr3:uid="{F5232D60-CF17-B94D-A3F8-F5EE2CFCA454}" name="Column11044"/>
    <tableColumn id="11045" xr3:uid="{09CAD7BB-031B-2B46-8858-6940322BD67F}" name="Column11045"/>
    <tableColumn id="11046" xr3:uid="{A3757DCB-5B99-B143-9384-4D1036A039E5}" name="Column11046"/>
    <tableColumn id="11047" xr3:uid="{D5D9DD52-E632-2E44-9162-5F238D244121}" name="Column11047"/>
    <tableColumn id="11048" xr3:uid="{D3670DDE-7649-F244-AB4F-1DC1B46C2857}" name="Column11048"/>
    <tableColumn id="11049" xr3:uid="{7D05C691-271E-3943-AF23-6A459231BF8A}" name="Column11049"/>
    <tableColumn id="11050" xr3:uid="{71721C49-B67A-8E4E-BC91-2ECCED83995A}" name="Column11050"/>
    <tableColumn id="11051" xr3:uid="{1569E144-6A89-F948-88A3-6FF605E19408}" name="Column11051"/>
    <tableColumn id="11052" xr3:uid="{13B77125-C18A-CB47-9E60-7E25C378AEEE}" name="Column11052"/>
    <tableColumn id="11053" xr3:uid="{E333DA07-D904-A742-9DE9-B941BF054054}" name="Column11053"/>
    <tableColumn id="11054" xr3:uid="{53309CE3-1EBD-364B-B808-58272D67EF0B}" name="Column11054"/>
    <tableColumn id="11055" xr3:uid="{40A2F517-9CF7-D44F-A0F9-DB56C2A882C8}" name="Column11055"/>
    <tableColumn id="11056" xr3:uid="{D04D4655-E4F4-3B4F-B6F4-A6DE2C29DA06}" name="Column11056"/>
    <tableColumn id="11057" xr3:uid="{EA1AFADA-B3E8-FB44-A284-92E09967EEB4}" name="Column11057"/>
    <tableColumn id="11058" xr3:uid="{8EAFA945-9B33-D14C-9B70-5BA2C9FD03DF}" name="Column11058"/>
    <tableColumn id="11059" xr3:uid="{734F24F3-4BBE-234B-8D9B-F19646548613}" name="Column11059"/>
    <tableColumn id="11060" xr3:uid="{0A512307-4E34-C542-BDFB-34006E2E4594}" name="Column11060"/>
    <tableColumn id="11061" xr3:uid="{C35A1DA5-2433-9441-9F82-92A18A9BB79E}" name="Column11061"/>
    <tableColumn id="11062" xr3:uid="{A22ACAB5-9FFB-E24B-BB19-62B268F68572}" name="Column11062"/>
    <tableColumn id="11063" xr3:uid="{11106A0F-22B2-B24B-BD22-D62C86093FE9}" name="Column11063"/>
    <tableColumn id="11064" xr3:uid="{921B6B6A-31DF-AF42-B34A-66C5D4986EAC}" name="Column11064"/>
    <tableColumn id="11065" xr3:uid="{8DCFA6FA-78C0-5C42-B0DD-5A3DC2615452}" name="Column11065"/>
    <tableColumn id="11066" xr3:uid="{234DB57D-35EE-054C-B125-EE5F91656870}" name="Column11066"/>
    <tableColumn id="11067" xr3:uid="{AC7C26B5-45F0-394E-98DC-286EAB26FE9C}" name="Column11067"/>
    <tableColumn id="11068" xr3:uid="{4E380C02-BE98-0248-8E66-EF79EE8E3670}" name="Column11068"/>
    <tableColumn id="11069" xr3:uid="{013787D4-1D1C-1745-BAAE-08FF99326BC4}" name="Column11069"/>
    <tableColumn id="11070" xr3:uid="{71CF8BDF-5C77-944C-841C-9A4D421D2103}" name="Column11070"/>
    <tableColumn id="11071" xr3:uid="{361312CC-4812-B64B-9A41-1E721EB653E9}" name="Column11071"/>
    <tableColumn id="11072" xr3:uid="{16DAB061-635C-DE49-A13D-1CAB9693EAAA}" name="Column11072"/>
    <tableColumn id="11073" xr3:uid="{071B82FB-2455-7646-A889-849E09A138F7}" name="Column11073"/>
    <tableColumn id="11074" xr3:uid="{2976B62F-98C2-0F49-81D5-33AC4F80C5E1}" name="Column11074"/>
    <tableColumn id="11075" xr3:uid="{147C8050-BB59-D742-9EB6-B7229783C9C1}" name="Column11075"/>
    <tableColumn id="11076" xr3:uid="{E5DCD818-3598-2D41-8D7E-71375CC40687}" name="Column11076"/>
    <tableColumn id="11077" xr3:uid="{63491C26-D8C4-434B-B79B-0142E062020F}" name="Column11077"/>
    <tableColumn id="11078" xr3:uid="{D29F0239-C296-044B-ADCC-0A6F0936D517}" name="Column11078"/>
    <tableColumn id="11079" xr3:uid="{D25F8A61-0B26-1344-8F66-80795569D130}" name="Column11079"/>
    <tableColumn id="11080" xr3:uid="{65818958-C9A2-0E4F-89A2-99B266AE7E6D}" name="Column11080"/>
    <tableColumn id="11081" xr3:uid="{91A87834-0D4E-0B46-9EFB-050560274231}" name="Column11081"/>
    <tableColumn id="11082" xr3:uid="{694D448F-7211-4646-BB92-2D3D6E71154C}" name="Column11082"/>
    <tableColumn id="11083" xr3:uid="{3A505B71-D301-1341-A31A-98C0DF0A0951}" name="Column11083"/>
    <tableColumn id="11084" xr3:uid="{B9CBCE0A-F3B4-2E49-A2BB-9D0DCE95B4DD}" name="Column11084"/>
    <tableColumn id="11085" xr3:uid="{1B2714F0-6E60-E345-9573-9CF8318C05A0}" name="Column11085"/>
    <tableColumn id="11086" xr3:uid="{EE3C03F9-1676-C54D-8018-50D196C84900}" name="Column11086"/>
    <tableColumn id="11087" xr3:uid="{7F79FFE4-E239-CE49-B669-4AAFE8A977EB}" name="Column11087"/>
    <tableColumn id="11088" xr3:uid="{E0F26425-2B6C-424E-8E36-1D3F7666828C}" name="Column11088"/>
    <tableColumn id="11089" xr3:uid="{338382D0-A8FB-6644-89EE-7694566AF38C}" name="Column11089"/>
    <tableColumn id="11090" xr3:uid="{60227C59-549D-1742-910C-9E4637D99284}" name="Column11090"/>
    <tableColumn id="11091" xr3:uid="{B42F5BC5-0F77-A847-8B1C-0178E6CBC6F0}" name="Column11091"/>
    <tableColumn id="11092" xr3:uid="{D379AFB6-929B-FF4F-92E1-A3FC2AF05FC0}" name="Column11092"/>
    <tableColumn id="11093" xr3:uid="{6395ACB3-F2E1-E046-8EBE-F58BD700649E}" name="Column11093"/>
    <tableColumn id="11094" xr3:uid="{13130BA1-FB17-3E4D-9E47-8BEAF7D6067E}" name="Column11094"/>
    <tableColumn id="11095" xr3:uid="{9184DA79-F172-BD4E-BF2F-6221B29F4254}" name="Column11095"/>
    <tableColumn id="11096" xr3:uid="{8EC1ECBB-7A77-AE40-BE46-028B7532484A}" name="Column11096"/>
    <tableColumn id="11097" xr3:uid="{2454B13B-B81D-554D-AF1D-0B80A1BA95F7}" name="Column11097"/>
    <tableColumn id="11098" xr3:uid="{2B3A84CB-E448-3648-8B09-11E588D0AC28}" name="Column11098"/>
    <tableColumn id="11099" xr3:uid="{C7CCDA8A-DBDB-464C-8EBD-978A91FC2785}" name="Column11099"/>
    <tableColumn id="11100" xr3:uid="{E966BE54-5A05-E440-B57D-20AC12E89FDE}" name="Column11100"/>
    <tableColumn id="11101" xr3:uid="{A59DCCE7-EC4C-2242-9439-85C2D208AFC4}" name="Column11101"/>
    <tableColumn id="11102" xr3:uid="{CF90FDED-D215-EC45-A94A-BBC05A867435}" name="Column11102"/>
    <tableColumn id="11103" xr3:uid="{51D2765F-8F05-6B48-AE1D-625E00E996E7}" name="Column11103"/>
    <tableColumn id="11104" xr3:uid="{F9D5C90A-6673-9448-A8FA-21D62F5C1D1B}" name="Column11104"/>
    <tableColumn id="11105" xr3:uid="{B3DC819B-2A88-3744-8D71-8E3D28AC1861}" name="Column11105"/>
    <tableColumn id="11106" xr3:uid="{CFF7C8D0-1C6B-1A40-89C5-B96308E0948B}" name="Column11106"/>
    <tableColumn id="11107" xr3:uid="{AD6B298A-ECA5-CD47-8EDA-6928E13B5413}" name="Column11107"/>
    <tableColumn id="11108" xr3:uid="{0A9190F4-B50D-B741-BED2-7010616FE689}" name="Column11108"/>
    <tableColumn id="11109" xr3:uid="{B0C14D95-9F5F-444F-AF3C-3DD47716ACC6}" name="Column11109"/>
    <tableColumn id="11110" xr3:uid="{C899B1E5-74A6-9A42-A59B-C922D3FA99CD}" name="Column11110"/>
    <tableColumn id="11111" xr3:uid="{E017AEF8-F94D-5342-9141-71B85D3F5CD1}" name="Column11111"/>
    <tableColumn id="11112" xr3:uid="{0C7BAEC9-BCDC-7246-850F-6B637BF3AD31}" name="Column11112"/>
    <tableColumn id="11113" xr3:uid="{A5B90119-DA4F-D344-B1AB-55EC14F9C7AB}" name="Column11113"/>
    <tableColumn id="11114" xr3:uid="{43194DB2-3918-EC40-82C9-0307862F9F9F}" name="Column11114"/>
    <tableColumn id="11115" xr3:uid="{CFD6D56E-4568-D040-88D8-252E82303724}" name="Column11115"/>
    <tableColumn id="11116" xr3:uid="{2A51682E-C098-7D4C-8526-2BF56F478DE4}" name="Column11116"/>
    <tableColumn id="11117" xr3:uid="{8F0AC68F-DCE9-6C44-B41B-C2A150E2327F}" name="Column11117"/>
    <tableColumn id="11118" xr3:uid="{84C32F5E-E289-F54B-ABE1-D51B600C0EE1}" name="Column11118"/>
    <tableColumn id="11119" xr3:uid="{20F46DE9-977D-6A45-93B1-D5708961F524}" name="Column11119"/>
    <tableColumn id="11120" xr3:uid="{335F5D53-73A8-C048-8912-7062F2873C88}" name="Column11120"/>
    <tableColumn id="11121" xr3:uid="{E5596C65-2A36-7843-BB9C-4F68B2B176B2}" name="Column11121"/>
    <tableColumn id="11122" xr3:uid="{F6320F41-87B4-FD4E-B826-711B86F1FD43}" name="Column11122"/>
    <tableColumn id="11123" xr3:uid="{A8ED1A52-D1FA-6E49-8C56-213568E8464D}" name="Column11123"/>
    <tableColumn id="11124" xr3:uid="{BA4F285A-24CB-2746-A2F1-77148DBCFC7F}" name="Column11124"/>
    <tableColumn id="11125" xr3:uid="{7D162FEA-1B06-7444-85FB-74776C6A1AF4}" name="Column11125"/>
    <tableColumn id="11126" xr3:uid="{A9B07821-5813-A94C-8E14-743FB9B86CE9}" name="Column11126"/>
    <tableColumn id="11127" xr3:uid="{5DD4984D-08D6-1A4A-9DFC-430ECA62A4AE}" name="Column11127"/>
    <tableColumn id="11128" xr3:uid="{9E087511-1E72-1C42-977A-0E6AABCA83CC}" name="Column11128"/>
    <tableColumn id="11129" xr3:uid="{8B39EE6F-551C-3C4D-99B5-464C882BDDFC}" name="Column11129"/>
    <tableColumn id="11130" xr3:uid="{12B016C7-23CE-AC4E-966F-139B13815548}" name="Column11130"/>
    <tableColumn id="11131" xr3:uid="{9904F94F-CCA7-A44E-AF7B-3E32BB6F8174}" name="Column11131"/>
    <tableColumn id="11132" xr3:uid="{32E911D5-EFAF-BD4C-85C6-7DEF95F274CA}" name="Column11132"/>
    <tableColumn id="11133" xr3:uid="{F939D31C-BEA4-7243-A193-879B60791FBE}" name="Column11133"/>
    <tableColumn id="11134" xr3:uid="{9BAF3BE9-F932-0C42-BA1E-0E8F4FBBD323}" name="Column11134"/>
    <tableColumn id="11135" xr3:uid="{E7FF650E-CBD5-1B4E-93E4-CFEA47643E64}" name="Column11135"/>
    <tableColumn id="11136" xr3:uid="{9F980066-C793-9A4A-B215-FE7441BE0AB0}" name="Column11136"/>
    <tableColumn id="11137" xr3:uid="{76E30A49-9FF2-4444-9D04-F7B31A2B2DB2}" name="Column11137"/>
    <tableColumn id="11138" xr3:uid="{A75A57DA-49EF-AD4E-8B28-E857FB39AD8E}" name="Column11138"/>
    <tableColumn id="11139" xr3:uid="{28EFF477-7266-6B4F-B509-CC8135EDFDA9}" name="Column11139"/>
    <tableColumn id="11140" xr3:uid="{0602D378-8F29-B84C-985D-9A73482D0AC3}" name="Column11140"/>
    <tableColumn id="11141" xr3:uid="{7B43BBF8-7FEB-4840-AF24-EFDFFF941E57}" name="Column11141"/>
    <tableColumn id="11142" xr3:uid="{6AD9AF53-1CD0-4048-B18E-6EE16558ABD2}" name="Column11142"/>
    <tableColumn id="11143" xr3:uid="{80F6FF51-9B0D-6642-B4EA-F33CD259FD8F}" name="Column11143"/>
    <tableColumn id="11144" xr3:uid="{A81EC7B5-DBEC-7C47-AE76-BD44FC2A2DA9}" name="Column11144"/>
    <tableColumn id="11145" xr3:uid="{26BA9D8C-DFE0-9141-83B0-C8DE6EF29A57}" name="Column11145"/>
    <tableColumn id="11146" xr3:uid="{5EF77090-F8F5-7B4D-AD11-3FA0A5C6BA12}" name="Column11146"/>
    <tableColumn id="11147" xr3:uid="{C69F1ADD-F65D-2F46-B104-9FEE6A8394AA}" name="Column11147"/>
    <tableColumn id="11148" xr3:uid="{0CE0AC19-5230-174D-AAB1-BFB919699467}" name="Column11148"/>
    <tableColumn id="11149" xr3:uid="{6BE8047A-A200-A640-A7B7-DE9B6B2AAE5D}" name="Column11149"/>
    <tableColumn id="11150" xr3:uid="{37238FE1-591F-664A-871D-7FE21A167B7D}" name="Column11150"/>
    <tableColumn id="11151" xr3:uid="{D7A19F2C-2126-6548-B778-A17D158675ED}" name="Column11151"/>
    <tableColumn id="11152" xr3:uid="{C7741CF7-2474-3442-B479-FBF299F731E6}" name="Column11152"/>
    <tableColumn id="11153" xr3:uid="{7CAC4110-2709-844B-9280-33AD3B5CADAB}" name="Column11153"/>
    <tableColumn id="11154" xr3:uid="{01F88DEB-EA0A-874B-AAFF-EB48C31AD640}" name="Column11154"/>
    <tableColumn id="11155" xr3:uid="{9EA0BA20-60EA-914B-AC01-95531D9E9CFA}" name="Column11155"/>
    <tableColumn id="11156" xr3:uid="{D55CA4ED-3CBD-6F4A-9212-409980401F6A}" name="Column11156"/>
    <tableColumn id="11157" xr3:uid="{9CBE6AC1-9591-014B-A249-D437310039DD}" name="Column11157"/>
    <tableColumn id="11158" xr3:uid="{C0264A90-D6D3-2E42-8F2F-76098D3BA949}" name="Column11158"/>
    <tableColumn id="11159" xr3:uid="{804D38D4-0152-B642-A596-66EDD042C424}" name="Column11159"/>
    <tableColumn id="11160" xr3:uid="{DC60DEF0-DBC4-3542-B76A-30D969D95B00}" name="Column11160"/>
    <tableColumn id="11161" xr3:uid="{EE85F3B6-D2BC-D74C-9504-6E3FD0315B07}" name="Column11161"/>
    <tableColumn id="11162" xr3:uid="{A2F390C8-FD44-9C4E-9A09-1AD43CA69267}" name="Column11162"/>
    <tableColumn id="11163" xr3:uid="{53FB1307-0DF0-374B-8751-E965463593F0}" name="Column11163"/>
    <tableColumn id="11164" xr3:uid="{3D1F0731-2F31-7846-89DC-710AC0F4DE59}" name="Column11164"/>
    <tableColumn id="11165" xr3:uid="{DB991336-0C78-E74A-9B9B-9B249DBB8304}" name="Column11165"/>
    <tableColumn id="11166" xr3:uid="{5A9D2C96-57D9-844E-90CD-9BD1BB06925A}" name="Column11166"/>
    <tableColumn id="11167" xr3:uid="{36F4A163-7221-304B-AC88-85982B273632}" name="Column11167"/>
    <tableColumn id="11168" xr3:uid="{0C8E8A2E-6C4A-6241-838D-551FD47D0BCB}" name="Column11168"/>
    <tableColumn id="11169" xr3:uid="{580F0EC6-B0EB-5C42-BB02-65A13BD17F6E}" name="Column11169"/>
    <tableColumn id="11170" xr3:uid="{570D08D7-AAC6-A144-9771-57A594B10C58}" name="Column11170"/>
    <tableColumn id="11171" xr3:uid="{9E256FEC-F988-CF4D-9204-1EA82F1F7DD6}" name="Column11171"/>
    <tableColumn id="11172" xr3:uid="{9DE927E1-F5FB-1349-9680-C6C5401DB6B7}" name="Column11172"/>
    <tableColumn id="11173" xr3:uid="{9CA3646E-25AA-7E41-B48F-A73DE927F9A4}" name="Column11173"/>
    <tableColumn id="11174" xr3:uid="{E3EA3CB7-6B61-0840-BB89-FAB4D24CE853}" name="Column11174"/>
    <tableColumn id="11175" xr3:uid="{E3ECD877-A94A-E24D-AB87-6AD1A065A343}" name="Column11175"/>
    <tableColumn id="11176" xr3:uid="{2BF5B91A-3AD8-2546-B1D3-E03FF23C8BE1}" name="Column11176"/>
    <tableColumn id="11177" xr3:uid="{86DD0076-37DE-4E44-BD46-70A61E8CF19A}" name="Column11177"/>
    <tableColumn id="11178" xr3:uid="{21347D12-F5FF-A64C-8A82-EE1D08A3E24E}" name="Column11178"/>
    <tableColumn id="11179" xr3:uid="{EBBAC7A3-38B2-6647-9FE0-01E985DB93E4}" name="Column11179"/>
    <tableColumn id="11180" xr3:uid="{310D81BB-CA0C-D849-ACA7-18A382445736}" name="Column11180"/>
    <tableColumn id="11181" xr3:uid="{E7559666-B257-434D-8E93-EBCC693F39CF}" name="Column11181"/>
    <tableColumn id="11182" xr3:uid="{B93481F5-8E1A-7143-B7F5-62CB6E44CA5C}" name="Column11182"/>
    <tableColumn id="11183" xr3:uid="{C49CE659-B50F-9046-9C9F-E75810B95BBF}" name="Column11183"/>
    <tableColumn id="11184" xr3:uid="{2C52F0EF-2CEC-DC41-BE96-CC7DA22606EF}" name="Column11184"/>
    <tableColumn id="11185" xr3:uid="{C665216B-7456-6D46-A280-B105308A2074}" name="Column11185"/>
    <tableColumn id="11186" xr3:uid="{170E36F2-131A-5B4B-9286-DB497487FBBB}" name="Column11186"/>
    <tableColumn id="11187" xr3:uid="{849A3503-3ACA-A243-8E21-D5DCAC903656}" name="Column11187"/>
    <tableColumn id="11188" xr3:uid="{455ED13E-09D2-D041-B225-9EE4762DA254}" name="Column11188"/>
    <tableColumn id="11189" xr3:uid="{5C587F49-8FB4-3A41-A2FD-1FCF60B1532D}" name="Column11189"/>
    <tableColumn id="11190" xr3:uid="{9A982567-9F71-484F-B955-527C4C44ED33}" name="Column11190"/>
    <tableColumn id="11191" xr3:uid="{330F6664-27FC-344F-8258-89F1EBFCF7A9}" name="Column11191"/>
    <tableColumn id="11192" xr3:uid="{AFEF600B-6380-5848-BC69-3547CACD6F93}" name="Column11192"/>
    <tableColumn id="11193" xr3:uid="{A2A35C65-D0BA-6D48-83F4-CEFE3B381850}" name="Column11193"/>
    <tableColumn id="11194" xr3:uid="{C6700B5C-BE16-4E49-95CD-E7D05883EAE7}" name="Column11194"/>
    <tableColumn id="11195" xr3:uid="{E01BC055-5A98-1045-AE95-8E81647DA933}" name="Column11195"/>
    <tableColumn id="11196" xr3:uid="{AAD66D72-7FB6-E547-9398-2136B8F2E215}" name="Column11196"/>
    <tableColumn id="11197" xr3:uid="{35470ECE-FEF3-8B4D-87A0-16D47DDB0E88}" name="Column11197"/>
    <tableColumn id="11198" xr3:uid="{3EFD33C0-2B01-EB4C-8D72-B521A262CA91}" name="Column11198"/>
    <tableColumn id="11199" xr3:uid="{BC53A04D-0B84-0B4F-A7A5-E409465E892D}" name="Column11199"/>
    <tableColumn id="11200" xr3:uid="{57325640-CC35-4641-A5A2-092D579C689D}" name="Column11200"/>
    <tableColumn id="11201" xr3:uid="{B578B1F9-F5F8-A948-A69E-6FEC59306347}" name="Column11201"/>
    <tableColumn id="11202" xr3:uid="{C9E1E8ED-D853-8F48-815A-23D8650FA3C9}" name="Column11202"/>
    <tableColumn id="11203" xr3:uid="{F2C47114-F569-AE42-8B47-382912DAA876}" name="Column11203"/>
    <tableColumn id="11204" xr3:uid="{3A9FEC52-D526-DD46-BC0C-F6C48EA4E72A}" name="Column11204"/>
    <tableColumn id="11205" xr3:uid="{D85F0712-BC49-C543-8E2D-34B30D6A644E}" name="Column11205"/>
    <tableColumn id="11206" xr3:uid="{CFF3905B-DD96-2C43-AA6B-039B0B4D62EE}" name="Column11206"/>
    <tableColumn id="11207" xr3:uid="{94E384EF-F3FF-2E43-9ADA-675F4557C5CB}" name="Column11207"/>
    <tableColumn id="11208" xr3:uid="{8A8F8774-D53E-6C44-90A3-1F5A10C8D590}" name="Column11208"/>
    <tableColumn id="11209" xr3:uid="{6002DA51-C620-9A48-9017-D6F5FFAE5F88}" name="Column11209"/>
    <tableColumn id="11210" xr3:uid="{E8B52089-2F4B-074E-B3F1-666AC9B4A81D}" name="Column11210"/>
    <tableColumn id="11211" xr3:uid="{E6B26F97-7A54-0445-8ECD-A355BFA81190}" name="Column11211"/>
    <tableColumn id="11212" xr3:uid="{AE831B63-75C1-4C4C-98F6-1F4D57652565}" name="Column11212"/>
    <tableColumn id="11213" xr3:uid="{AE45A701-4C86-F641-86C5-B3F364CB602E}" name="Column11213"/>
    <tableColumn id="11214" xr3:uid="{3CBFED70-F524-C546-856B-7294EA28B359}" name="Column11214"/>
    <tableColumn id="11215" xr3:uid="{5CE81DE8-56F3-D441-822E-CB050C05BBAC}" name="Column11215"/>
    <tableColumn id="11216" xr3:uid="{4071D173-8514-474F-826A-55F31941FE72}" name="Column11216"/>
    <tableColumn id="11217" xr3:uid="{B928951A-CA83-C34A-8F87-5789E7887686}" name="Column11217"/>
    <tableColumn id="11218" xr3:uid="{772FFA0A-CDFB-0748-B9AD-9899BDC3BB7A}" name="Column11218"/>
    <tableColumn id="11219" xr3:uid="{1399282E-F45C-2D45-84B4-765165879A1A}" name="Column11219"/>
    <tableColumn id="11220" xr3:uid="{6388C334-08D6-F642-937C-8188AA81710C}" name="Column11220"/>
    <tableColumn id="11221" xr3:uid="{9402470F-977E-CA41-AF76-BE6927AFD878}" name="Column11221"/>
    <tableColumn id="11222" xr3:uid="{5EFFC01B-69BF-E54C-B38D-4A2C258088AF}" name="Column11222"/>
    <tableColumn id="11223" xr3:uid="{F64C5616-62DA-074E-9935-29E29DD0CBE1}" name="Column11223"/>
    <tableColumn id="11224" xr3:uid="{99589F29-5AA2-E443-BD53-E069094360F2}" name="Column11224"/>
    <tableColumn id="11225" xr3:uid="{2E8C05CD-35BF-594E-98B8-7E522EB04252}" name="Column11225"/>
    <tableColumn id="11226" xr3:uid="{F0D84D96-662D-9842-8548-67F176A0791A}" name="Column11226"/>
    <tableColumn id="11227" xr3:uid="{91A5370C-3745-3245-920D-FB68C4762B0B}" name="Column11227"/>
    <tableColumn id="11228" xr3:uid="{BAB19438-D68F-154D-BB78-D0DE14D3AE88}" name="Column11228"/>
    <tableColumn id="11229" xr3:uid="{D4969BEC-A947-E346-8446-F66CC4ED647D}" name="Column11229"/>
    <tableColumn id="11230" xr3:uid="{8F40AE2A-DE1F-2B47-884A-CD3CCC4618C3}" name="Column11230"/>
    <tableColumn id="11231" xr3:uid="{0C337273-D5F4-7541-9DA6-E494436D6CB1}" name="Column11231"/>
    <tableColumn id="11232" xr3:uid="{FCDF79AC-DC3E-0044-8F97-A0BBEEB8097F}" name="Column11232"/>
    <tableColumn id="11233" xr3:uid="{CFBF505E-1E29-6B48-89CD-C80107E60C1E}" name="Column11233"/>
    <tableColumn id="11234" xr3:uid="{9098E1FF-7E8E-7641-B9D9-DCCB40496648}" name="Column11234"/>
    <tableColumn id="11235" xr3:uid="{E41DA290-02E0-FC4D-A2DB-A571A532272F}" name="Column11235"/>
    <tableColumn id="11236" xr3:uid="{2FC41CAF-2EC5-3F43-B277-09F610ABDCC0}" name="Column11236"/>
    <tableColumn id="11237" xr3:uid="{D76C03ED-0127-6A49-94FD-621C0B6CB181}" name="Column11237"/>
    <tableColumn id="11238" xr3:uid="{DC6D0E49-C4D7-914B-84A2-9145689D6BB2}" name="Column11238"/>
    <tableColumn id="11239" xr3:uid="{2D3B9AE3-F26D-A944-8BD3-70919131B520}" name="Column11239"/>
    <tableColumn id="11240" xr3:uid="{26EA8FB8-37EB-C643-8EDC-63EAF7993FE9}" name="Column11240"/>
    <tableColumn id="11241" xr3:uid="{27751F80-B9E4-2F4C-A0C6-472738D4771A}" name="Column11241"/>
    <tableColumn id="11242" xr3:uid="{1326D158-38DB-FD4B-8E6F-15C399E892C4}" name="Column11242"/>
    <tableColumn id="11243" xr3:uid="{82E0C26E-9671-ED42-8DBD-D1FF628A0E0B}" name="Column11243"/>
    <tableColumn id="11244" xr3:uid="{D90DA7E6-BDC6-7E41-8C55-39C05589BA91}" name="Column11244"/>
    <tableColumn id="11245" xr3:uid="{9B78B5D2-A867-8048-BBED-820B4B02067E}" name="Column11245"/>
    <tableColumn id="11246" xr3:uid="{CDA46F6C-209F-E341-806B-8C9DA9376B44}" name="Column11246"/>
    <tableColumn id="11247" xr3:uid="{B8DD18F6-5930-8A4E-9AC4-1404AA589EB9}" name="Column11247"/>
    <tableColumn id="11248" xr3:uid="{889D1523-3190-7A46-87D4-321EE424FCA9}" name="Column11248"/>
    <tableColumn id="11249" xr3:uid="{A290C9FB-CFCC-C04A-9FA8-2D467576FA04}" name="Column11249"/>
    <tableColumn id="11250" xr3:uid="{5CD90272-9209-C64B-815D-7A02D0DAD9AC}" name="Column11250"/>
    <tableColumn id="11251" xr3:uid="{355E4142-10A4-9641-8C39-EC3E1D898B79}" name="Column11251"/>
    <tableColumn id="11252" xr3:uid="{BF91B2A7-37DB-114D-B482-D64DBD7A7C11}" name="Column11252"/>
    <tableColumn id="11253" xr3:uid="{126977F0-597B-F34F-AB12-4D74427B005C}" name="Column11253"/>
    <tableColumn id="11254" xr3:uid="{84169A1A-FC79-9A46-A504-79BAE58B49F9}" name="Column11254"/>
    <tableColumn id="11255" xr3:uid="{30B79518-9D09-D449-8230-27636D55DE33}" name="Column11255"/>
    <tableColumn id="11256" xr3:uid="{9302BD89-D3F5-8E44-89A8-8571BEA46FF5}" name="Column11256"/>
    <tableColumn id="11257" xr3:uid="{D4E94F80-7F6E-E046-904B-75091EA3EBF5}" name="Column11257"/>
    <tableColumn id="11258" xr3:uid="{983EA29E-F996-0E41-A547-7C16620A6649}" name="Column11258"/>
    <tableColumn id="11259" xr3:uid="{FADE1CEE-6795-4646-9F7A-B43632DE02D9}" name="Column11259"/>
    <tableColumn id="11260" xr3:uid="{FE521975-8CBE-0849-BF49-5E0FA96B4359}" name="Column11260"/>
    <tableColumn id="11261" xr3:uid="{5A494E3C-366C-3A42-A1E9-9A8AD2D1D72E}" name="Column11261"/>
    <tableColumn id="11262" xr3:uid="{333164EE-8163-F545-8DEF-1A6A6040C540}" name="Column11262"/>
    <tableColumn id="11263" xr3:uid="{02C9CB36-6C35-9F40-95F0-F3F60F9F4F39}" name="Column11263"/>
    <tableColumn id="11264" xr3:uid="{03F0EA6E-87BA-5246-B2A7-A55C396A0247}" name="Column11264"/>
    <tableColumn id="11265" xr3:uid="{4F0FBA3A-A2DB-314B-A1F8-F2829ACA20ED}" name="Column11265"/>
    <tableColumn id="11266" xr3:uid="{B80D2475-B682-FD41-9F88-8E4FF883074D}" name="Column11266"/>
    <tableColumn id="11267" xr3:uid="{1465DF67-D940-3842-84BA-0EC49CD904FA}" name="Column11267"/>
    <tableColumn id="11268" xr3:uid="{EA27A5D3-B60F-0546-B8B0-A7EE40A675BE}" name="Column11268"/>
    <tableColumn id="11269" xr3:uid="{DF182219-8742-EA48-93F0-B1FA88413437}" name="Column11269"/>
    <tableColumn id="11270" xr3:uid="{7FE3145C-D30D-7D45-B802-246DAC0462E3}" name="Column11270"/>
    <tableColumn id="11271" xr3:uid="{93AE0015-D65E-0C45-8F5E-70972477DC4C}" name="Column11271"/>
    <tableColumn id="11272" xr3:uid="{C1B65D26-4D77-004E-9C79-C95649ADDA04}" name="Column11272"/>
    <tableColumn id="11273" xr3:uid="{997905FB-8705-4F48-AB13-5F84854665AB}" name="Column11273"/>
    <tableColumn id="11274" xr3:uid="{185491C9-1695-264A-BE85-7399AC73ABB9}" name="Column11274"/>
    <tableColumn id="11275" xr3:uid="{C8267BB8-D0BF-824C-AC20-2F492AD467DF}" name="Column11275"/>
    <tableColumn id="11276" xr3:uid="{C1343C02-89DB-5740-A99E-B23C29207703}" name="Column11276"/>
    <tableColumn id="11277" xr3:uid="{F613BA44-CEBE-D646-8595-221CD0A95C1A}" name="Column11277"/>
    <tableColumn id="11278" xr3:uid="{6CF552C1-C341-7445-A709-8AA5609635D5}" name="Column11278"/>
    <tableColumn id="11279" xr3:uid="{3593A692-065E-5641-B794-9842C52B2A5F}" name="Column11279"/>
    <tableColumn id="11280" xr3:uid="{CD7FF0D1-7845-9F4B-86DE-187B3C66E335}" name="Column11280"/>
    <tableColumn id="11281" xr3:uid="{7A86F1AF-B5E6-AB48-AE7D-EA84613A5014}" name="Column11281"/>
    <tableColumn id="11282" xr3:uid="{D64AC920-BF9C-1D43-A099-0B2189B384DF}" name="Column11282"/>
    <tableColumn id="11283" xr3:uid="{F6D17067-C0FE-ED4A-B88A-F2A0A75701FF}" name="Column11283"/>
    <tableColumn id="11284" xr3:uid="{2314CBE1-F501-8F4A-93CA-36D337DC15FE}" name="Column11284"/>
    <tableColumn id="11285" xr3:uid="{E3B02238-42AF-2249-97FD-F45FD3AC3EAF}" name="Column11285"/>
    <tableColumn id="11286" xr3:uid="{6BDAD18A-E012-7A49-9DD2-2EA273A9A00D}" name="Column11286"/>
    <tableColumn id="11287" xr3:uid="{F4C2DE30-9264-7E48-B005-FDB8AB4D615F}" name="Column11287"/>
    <tableColumn id="11288" xr3:uid="{6CB51B60-2D7E-9E4F-BF4F-8EE66194C42C}" name="Column11288"/>
    <tableColumn id="11289" xr3:uid="{E648A7D6-8322-6842-96C7-5048BC8350A9}" name="Column11289"/>
    <tableColumn id="11290" xr3:uid="{925398BA-A423-6C41-BAB2-CE1FB53BFF4E}" name="Column11290"/>
    <tableColumn id="11291" xr3:uid="{E910B494-6B13-EC44-BA4B-0B7D28F058B7}" name="Column11291"/>
    <tableColumn id="11292" xr3:uid="{C07BCFD5-BE4C-D347-BB1A-9410423B6CCB}" name="Column11292"/>
    <tableColumn id="11293" xr3:uid="{3F9E6637-D628-694E-9426-988931779771}" name="Column11293"/>
    <tableColumn id="11294" xr3:uid="{1DC2A0E8-1219-FA44-B241-E3FE1D5669E0}" name="Column11294"/>
    <tableColumn id="11295" xr3:uid="{8E3C18DE-33D9-D048-9B2F-8874BD4AEA02}" name="Column11295"/>
    <tableColumn id="11296" xr3:uid="{0943B34E-DA17-ED4E-9439-2915E15C6AB4}" name="Column11296"/>
    <tableColumn id="11297" xr3:uid="{9AB080A5-839F-7549-80AF-751F6E4BC9B0}" name="Column11297"/>
    <tableColumn id="11298" xr3:uid="{C7AD0ED0-F987-DA48-A79A-703B24F664A5}" name="Column11298"/>
    <tableColumn id="11299" xr3:uid="{2BD1C97A-7BB3-D646-BFE0-4CDECE8AF668}" name="Column11299"/>
    <tableColumn id="11300" xr3:uid="{9E76E24B-1010-FE4E-9BFA-9B73F5A02775}" name="Column11300"/>
    <tableColumn id="11301" xr3:uid="{FD2F9600-C69C-1544-A0A2-6A41A1CD7865}" name="Column11301"/>
    <tableColumn id="11302" xr3:uid="{ECF5503F-3735-6A49-9AFF-623AC5EDA592}" name="Column11302"/>
    <tableColumn id="11303" xr3:uid="{B6822DC4-4AC5-0941-B83A-305D948ED095}" name="Column11303"/>
    <tableColumn id="11304" xr3:uid="{0460B86C-3FD4-6041-B120-350F297F1079}" name="Column11304"/>
    <tableColumn id="11305" xr3:uid="{AE317048-726B-B54B-96A1-3666EEDFBFC3}" name="Column11305"/>
    <tableColumn id="11306" xr3:uid="{FC0C7508-C02C-B240-97D7-69ED22613374}" name="Column11306"/>
    <tableColumn id="11307" xr3:uid="{E993752D-374F-1242-A68A-1AC9887D4D57}" name="Column11307"/>
    <tableColumn id="11308" xr3:uid="{17513C82-E8DE-5E49-99B5-B9E559550E10}" name="Column11308"/>
    <tableColumn id="11309" xr3:uid="{79DC4D59-41E2-9A4A-8EEC-EBEE4A97116B}" name="Column11309"/>
    <tableColumn id="11310" xr3:uid="{FC7987D3-DC6E-1F47-ADA2-E4A03C68A0F6}" name="Column11310"/>
    <tableColumn id="11311" xr3:uid="{56C363B4-21AE-D64B-9AE3-BCB11A3BE955}" name="Column11311"/>
    <tableColumn id="11312" xr3:uid="{84402200-8987-BC48-A190-36ADC3F18E8E}" name="Column11312"/>
    <tableColumn id="11313" xr3:uid="{06CABD10-3780-0D4E-909D-7BE68C2A3135}" name="Column11313"/>
    <tableColumn id="11314" xr3:uid="{3C4E51B0-E667-D84A-9FD6-6D9460486446}" name="Column11314"/>
    <tableColumn id="11315" xr3:uid="{0D6AB727-B412-104A-9AB6-62A9CB6B0CC3}" name="Column11315"/>
    <tableColumn id="11316" xr3:uid="{2B4D10A6-2332-144F-8EBB-355AB297883A}" name="Column11316"/>
    <tableColumn id="11317" xr3:uid="{2FF0CFC8-00A5-FA40-9ACA-0192D3D9C50B}" name="Column11317"/>
    <tableColumn id="11318" xr3:uid="{4BC4610E-3774-C34C-8815-59A9DDF7ADF2}" name="Column11318"/>
    <tableColumn id="11319" xr3:uid="{009C4EBD-484D-5647-9BEE-C15A5715FD5B}" name="Column11319"/>
    <tableColumn id="11320" xr3:uid="{317FDFE0-3DFA-5548-884B-FD3A3B269CFE}" name="Column11320"/>
    <tableColumn id="11321" xr3:uid="{4531EF72-5C63-494C-82EA-EE6FE9DCCD2B}" name="Column11321"/>
    <tableColumn id="11322" xr3:uid="{CE521756-8E59-2041-B2FE-92CF923FDCB7}" name="Column11322"/>
    <tableColumn id="11323" xr3:uid="{C2D5C658-1DC8-0B4D-8889-FF2BFEDC907D}" name="Column11323"/>
    <tableColumn id="11324" xr3:uid="{A56858FE-5F83-CE4B-AC9D-8EC6DAED6EDD}" name="Column11324"/>
    <tableColumn id="11325" xr3:uid="{970BB0E4-0F71-5940-B76C-52F33A27F142}" name="Column11325"/>
    <tableColumn id="11326" xr3:uid="{C619AEBA-81D9-8F45-9D7B-C0A71B8149DF}" name="Column11326"/>
    <tableColumn id="11327" xr3:uid="{C7C5006F-B24F-8042-937A-8DC1DA18EF84}" name="Column11327"/>
    <tableColumn id="11328" xr3:uid="{574438A7-4FA8-7547-89D9-8D4C53073F40}" name="Column11328"/>
    <tableColumn id="11329" xr3:uid="{C4ADB49C-C5ED-DB42-A4DC-D913EB3FDC7A}" name="Column11329"/>
    <tableColumn id="11330" xr3:uid="{A08A8E09-8ED8-5D49-AAA5-6E326DAB6C09}" name="Column11330"/>
    <tableColumn id="11331" xr3:uid="{F3BCA854-2B85-F245-A223-003BB616BE53}" name="Column11331"/>
    <tableColumn id="11332" xr3:uid="{F50B9059-AA92-0349-9694-6EE2C3DD0887}" name="Column11332"/>
    <tableColumn id="11333" xr3:uid="{BD70FD02-5173-4B4B-8B9E-8D96D7C65F24}" name="Column11333"/>
    <tableColumn id="11334" xr3:uid="{AFAC196B-63B1-6347-A261-A3EA66BBDD2C}" name="Column11334"/>
    <tableColumn id="11335" xr3:uid="{3284626A-EBE5-E44F-99AB-A6A2E9455136}" name="Column11335"/>
    <tableColumn id="11336" xr3:uid="{D87FADF3-EBBD-5844-8826-08BCF7830677}" name="Column11336"/>
    <tableColumn id="11337" xr3:uid="{E0F8E9E8-A315-B343-8A14-1B6F1CFC7EF3}" name="Column11337"/>
    <tableColumn id="11338" xr3:uid="{A7B13812-6352-AA40-99F6-BE7C46F2A18A}" name="Column11338"/>
    <tableColumn id="11339" xr3:uid="{F88152E3-A816-CF43-B66D-41A529A159B8}" name="Column11339"/>
    <tableColumn id="11340" xr3:uid="{8AFCEA8D-AE9D-8B4A-B14E-75CD69B6FEBB}" name="Column11340"/>
    <tableColumn id="11341" xr3:uid="{095CB633-D08A-7743-AF9B-324B88041923}" name="Column11341"/>
    <tableColumn id="11342" xr3:uid="{A56F5D53-15AD-FF4F-8D41-B184E1D5A13B}" name="Column11342"/>
    <tableColumn id="11343" xr3:uid="{EF647FB9-B272-FA4D-BAD9-7B981438F4AA}" name="Column11343"/>
    <tableColumn id="11344" xr3:uid="{A2DFFA60-8895-A04C-8234-620A88C53FE9}" name="Column11344"/>
    <tableColumn id="11345" xr3:uid="{3D3BE869-334C-1849-AA10-86AB2B3051C2}" name="Column11345"/>
    <tableColumn id="11346" xr3:uid="{1D0CE889-D7A0-814E-9415-758095A8A5EE}" name="Column11346"/>
    <tableColumn id="11347" xr3:uid="{10688622-1811-C74D-8FFE-005A5DA20DBE}" name="Column11347"/>
    <tableColumn id="11348" xr3:uid="{EC9F0BC4-D4D7-5846-B8AB-A49254571AC6}" name="Column11348"/>
    <tableColumn id="11349" xr3:uid="{7825D5D9-F40B-3043-8310-6AF945336DD9}" name="Column11349"/>
    <tableColumn id="11350" xr3:uid="{508BBA8C-EBC8-0E43-9EAB-857A8E460D2C}" name="Column11350"/>
    <tableColumn id="11351" xr3:uid="{BD7D3737-933E-6D44-8E37-9227AF7E88D8}" name="Column11351"/>
    <tableColumn id="11352" xr3:uid="{29AAC053-91E7-0446-9ECF-3875BB431D31}" name="Column11352"/>
    <tableColumn id="11353" xr3:uid="{C78DAEB7-18E9-8F47-92BE-E19B1639158D}" name="Column11353"/>
    <tableColumn id="11354" xr3:uid="{B681E2F0-1C8F-1A4C-8CAF-25DFC93E5BAE}" name="Column11354"/>
    <tableColumn id="11355" xr3:uid="{2A5B7332-E9B8-C14F-9EE3-54E2A79EDC30}" name="Column11355"/>
    <tableColumn id="11356" xr3:uid="{18265713-F829-2941-A8C4-BBF5DC12F871}" name="Column11356"/>
    <tableColumn id="11357" xr3:uid="{42494125-301F-324F-9D0C-DCF382108E95}" name="Column11357"/>
    <tableColumn id="11358" xr3:uid="{9434222C-3538-2A48-95F0-1F9E62B4AD47}" name="Column11358"/>
    <tableColumn id="11359" xr3:uid="{1516B936-1D17-724A-99AB-F2C88073F446}" name="Column11359"/>
    <tableColumn id="11360" xr3:uid="{A9A4C616-6060-8240-8F5F-FAF7C307DB2C}" name="Column11360"/>
    <tableColumn id="11361" xr3:uid="{63B0BEBA-B5B8-5544-A197-9433A4820447}" name="Column11361"/>
    <tableColumn id="11362" xr3:uid="{B21DC842-3D45-494B-8547-F1B46857D7DB}" name="Column11362"/>
    <tableColumn id="11363" xr3:uid="{A82A0609-087F-3349-8ABA-BD878E536595}" name="Column11363"/>
    <tableColumn id="11364" xr3:uid="{7C910054-F0A8-F142-967A-2EA804EC8D61}" name="Column11364"/>
    <tableColumn id="11365" xr3:uid="{21B6C9BB-723A-C64C-82D7-E9276D8624A6}" name="Column11365"/>
    <tableColumn id="11366" xr3:uid="{7582757E-467E-0142-9CF2-E5057A190064}" name="Column11366"/>
    <tableColumn id="11367" xr3:uid="{B08F1E8D-38BE-704B-B4E8-DA18C3E57BA5}" name="Column11367"/>
    <tableColumn id="11368" xr3:uid="{35199F11-C48C-AB48-82E7-80C735BEBADD}" name="Column11368"/>
    <tableColumn id="11369" xr3:uid="{57B1AE43-ECF1-3E4B-A9B2-A2DACB37D0EF}" name="Column11369"/>
    <tableColumn id="11370" xr3:uid="{657BABE7-0FB9-3A48-9320-D45C9792897F}" name="Column11370"/>
    <tableColumn id="11371" xr3:uid="{05ECDDA4-8F1B-3F42-97F1-82FE121170E9}" name="Column11371"/>
    <tableColumn id="11372" xr3:uid="{5FA3FA66-AAE5-7A4E-95B3-228C3F8E92CA}" name="Column11372"/>
    <tableColumn id="11373" xr3:uid="{71712F61-DED3-F44A-9787-58E931648B4F}" name="Column11373"/>
    <tableColumn id="11374" xr3:uid="{F6BD9D9F-4967-DA47-B81F-58569B70AEF7}" name="Column11374"/>
    <tableColumn id="11375" xr3:uid="{B1F39446-ABF2-EC40-A861-05E9FDC495D4}" name="Column11375"/>
    <tableColumn id="11376" xr3:uid="{34945B60-0E75-204B-AAB4-3374177D888F}" name="Column11376"/>
    <tableColumn id="11377" xr3:uid="{F974D27C-1B37-C846-81AA-031E1F8DB872}" name="Column11377"/>
    <tableColumn id="11378" xr3:uid="{30A1596B-65EA-354B-AB79-35C1D3A9AD36}" name="Column11378"/>
    <tableColumn id="11379" xr3:uid="{44F16D0C-4CD0-7647-BAD8-F9403A4ACD89}" name="Column11379"/>
    <tableColumn id="11380" xr3:uid="{38D57EC2-C423-AF40-87C0-83BC2E463C39}" name="Column11380"/>
    <tableColumn id="11381" xr3:uid="{E5A6009D-850E-F946-A661-BBBFF51DF7D2}" name="Column11381"/>
    <tableColumn id="11382" xr3:uid="{2CA18FAE-137C-EC41-A739-A40289B5CF94}" name="Column11382"/>
    <tableColumn id="11383" xr3:uid="{41381F9F-9BCD-DB4B-878A-67C994D8FC8D}" name="Column11383"/>
    <tableColumn id="11384" xr3:uid="{F2FA8B25-04DD-8A4C-B591-FDBB95DBE1A5}" name="Column11384"/>
    <tableColumn id="11385" xr3:uid="{6CBF4713-A6F1-6746-A0C8-C8A45AE4231D}" name="Column11385"/>
    <tableColumn id="11386" xr3:uid="{46DE6463-52CA-1246-85CF-F5BA12966E1C}" name="Column11386"/>
    <tableColumn id="11387" xr3:uid="{630F222B-7BA3-C74B-8174-6EBBA8627A3A}" name="Column11387"/>
    <tableColumn id="11388" xr3:uid="{8C038A9D-F87B-4F4D-AE18-C4D432EEF843}" name="Column11388"/>
    <tableColumn id="11389" xr3:uid="{365E9733-3332-634E-AA0A-914299DA6AFA}" name="Column11389"/>
    <tableColumn id="11390" xr3:uid="{93E35197-256D-DB47-9FB4-76BA270E8593}" name="Column11390"/>
    <tableColumn id="11391" xr3:uid="{2F7AFFCC-648F-694F-8F9B-EBDA5DF12672}" name="Column11391"/>
    <tableColumn id="11392" xr3:uid="{FC867CF9-68C3-1240-AB25-35F7D901CEBD}" name="Column11392"/>
    <tableColumn id="11393" xr3:uid="{AEDE970C-6357-4848-89E2-55E29F6CF760}" name="Column11393"/>
    <tableColumn id="11394" xr3:uid="{3E00F91A-0B03-B949-A136-87CC417B635E}" name="Column11394"/>
    <tableColumn id="11395" xr3:uid="{AA5768A1-4F82-E94A-879B-6BC20025A5C5}" name="Column11395"/>
    <tableColumn id="11396" xr3:uid="{FCCB522F-A020-7B44-A11F-74C121644A00}" name="Column11396"/>
    <tableColumn id="11397" xr3:uid="{354B61F5-08ED-524C-A98F-0F8AAA818884}" name="Column11397"/>
    <tableColumn id="11398" xr3:uid="{A690D74C-82D2-F940-802F-6D5A510B7095}" name="Column11398"/>
    <tableColumn id="11399" xr3:uid="{CB054F5E-18C6-BA45-B9F5-37C3562A0714}" name="Column11399"/>
    <tableColumn id="11400" xr3:uid="{57CF0728-F2D8-A240-B07C-4D8998C2DD59}" name="Column11400"/>
    <tableColumn id="11401" xr3:uid="{3204777D-9725-684C-8991-EF1404CCBE4C}" name="Column11401"/>
    <tableColumn id="11402" xr3:uid="{09711FF7-204E-FD48-9C95-F5A67D3DCC57}" name="Column11402"/>
    <tableColumn id="11403" xr3:uid="{E2CFB900-0FBE-D54F-9814-F719A2D0FDB2}" name="Column11403"/>
    <tableColumn id="11404" xr3:uid="{89F77714-921E-BA42-988E-AC1D62044905}" name="Column11404"/>
    <tableColumn id="11405" xr3:uid="{A391C1C8-0D88-A544-B4F2-AB51B6B97B62}" name="Column11405"/>
    <tableColumn id="11406" xr3:uid="{C0FD6E94-828E-2143-ADA3-1FA679241152}" name="Column11406"/>
    <tableColumn id="11407" xr3:uid="{B20A53EE-6D43-794D-BDB2-9982816EAD6D}" name="Column11407"/>
    <tableColumn id="11408" xr3:uid="{6B788BE8-98D5-4746-B8F1-761C2F889CD2}" name="Column11408"/>
    <tableColumn id="11409" xr3:uid="{1BAD4531-29DC-BA43-8D92-6B5ECAA369EA}" name="Column11409"/>
    <tableColumn id="11410" xr3:uid="{9D37608A-9799-7145-95F2-D515939AD4BB}" name="Column11410"/>
    <tableColumn id="11411" xr3:uid="{B7A5E8B7-002F-954C-BF1F-39127DCD78BB}" name="Column11411"/>
    <tableColumn id="11412" xr3:uid="{5AE6FB11-D6F4-E442-860F-084EB5AA5268}" name="Column11412"/>
    <tableColumn id="11413" xr3:uid="{43C65CC5-A114-0C49-8920-514C037C6CC6}" name="Column11413"/>
    <tableColumn id="11414" xr3:uid="{11B841D2-0C5C-0646-BB00-BAB2337697C0}" name="Column11414"/>
    <tableColumn id="11415" xr3:uid="{39B50E6A-32CA-EB4F-B23E-3A036B29BE1B}" name="Column11415"/>
    <tableColumn id="11416" xr3:uid="{DE7E185B-77C9-6747-83A7-704E1B99FF70}" name="Column11416"/>
    <tableColumn id="11417" xr3:uid="{00DC9D43-D077-264B-A477-1FE50CEB4527}" name="Column11417"/>
    <tableColumn id="11418" xr3:uid="{1FD6DAAA-C05B-EE46-8B9C-D26BD88205FA}" name="Column11418"/>
    <tableColumn id="11419" xr3:uid="{56830E18-558A-0D44-9D6B-5AA338A798CE}" name="Column11419"/>
    <tableColumn id="11420" xr3:uid="{BB5B2C50-25CB-9942-9130-B46AC0C7576D}" name="Column11420"/>
    <tableColumn id="11421" xr3:uid="{4D80A2F3-EBC6-7447-9CEA-00C3B45CE751}" name="Column11421"/>
    <tableColumn id="11422" xr3:uid="{D681EB1E-085F-3D4F-B935-263595E1DA81}" name="Column11422"/>
    <tableColumn id="11423" xr3:uid="{C6C4A75A-8802-0845-B9B2-3680C32F8EC7}" name="Column11423"/>
    <tableColumn id="11424" xr3:uid="{ED7FD555-623F-5C4A-8048-D222107F7F0F}" name="Column11424"/>
    <tableColumn id="11425" xr3:uid="{4D773E95-F404-8043-B55C-14E235EA44FE}" name="Column11425"/>
    <tableColumn id="11426" xr3:uid="{995BB175-87D3-4A44-B142-BC7B6624C949}" name="Column11426"/>
    <tableColumn id="11427" xr3:uid="{8C976BED-569E-9F46-A4DD-94DD11A8FF4C}" name="Column11427"/>
    <tableColumn id="11428" xr3:uid="{828D9510-A26C-7C4D-9771-837419213AFE}" name="Column11428"/>
    <tableColumn id="11429" xr3:uid="{30E57768-AE52-4742-82FA-EF5A32ADA090}" name="Column11429"/>
    <tableColumn id="11430" xr3:uid="{E71BC2D7-659E-9340-941A-8C06E2C9E64A}" name="Column11430"/>
    <tableColumn id="11431" xr3:uid="{E4A8B012-A0A4-4744-A7BE-4B49B03258BA}" name="Column11431"/>
    <tableColumn id="11432" xr3:uid="{54640E2E-59B7-B74D-9B26-EE8BF78A4FBD}" name="Column11432"/>
    <tableColumn id="11433" xr3:uid="{511D5EB7-BDF3-0D47-9661-6CC0E45A48CC}" name="Column11433"/>
    <tableColumn id="11434" xr3:uid="{B198B71D-2D60-7947-A271-C4864C2C85A8}" name="Column11434"/>
    <tableColumn id="11435" xr3:uid="{CEAE5896-6252-4D4C-AB35-7621F7E68432}" name="Column11435"/>
    <tableColumn id="11436" xr3:uid="{405E8667-8BFD-CE40-B375-C209B5AC1AD3}" name="Column11436"/>
    <tableColumn id="11437" xr3:uid="{19D9E55B-9D0C-2E48-83DC-7CDDAA09D8E0}" name="Column11437"/>
    <tableColumn id="11438" xr3:uid="{F2368EE0-A427-B442-BB8D-18E8D566A460}" name="Column11438"/>
    <tableColumn id="11439" xr3:uid="{D5BE0391-0145-1D44-84F9-2C18989FABD8}" name="Column11439"/>
    <tableColumn id="11440" xr3:uid="{FBD6F4AE-F85E-964D-9836-DFF34BBC1B7F}" name="Column11440"/>
    <tableColumn id="11441" xr3:uid="{E233FEC3-D665-5541-8A0E-979DB6092C27}" name="Column11441"/>
    <tableColumn id="11442" xr3:uid="{B23C8BED-B308-8748-9588-51108C04D516}" name="Column11442"/>
    <tableColumn id="11443" xr3:uid="{13E8257A-12E1-7946-AC8B-F9734D504A1C}" name="Column11443"/>
    <tableColumn id="11444" xr3:uid="{F5EC0EE3-30F8-C943-BBDE-A1AEBB5C78F4}" name="Column11444"/>
    <tableColumn id="11445" xr3:uid="{B03AF111-1E86-9940-B57B-0B2AC8368432}" name="Column11445"/>
    <tableColumn id="11446" xr3:uid="{5EEC6C9A-2EA0-BC4C-BD0A-74F2630BE925}" name="Column11446"/>
    <tableColumn id="11447" xr3:uid="{B1726039-36E0-384B-A624-65CBAC2F4D98}" name="Column11447"/>
    <tableColumn id="11448" xr3:uid="{AD90E019-945B-A347-9104-CC288E8F03A9}" name="Column11448"/>
    <tableColumn id="11449" xr3:uid="{C2382FB8-4604-5446-B5DF-C878121C42A6}" name="Column11449"/>
    <tableColumn id="11450" xr3:uid="{57BDF845-E2B3-064F-8297-E026A6BE85AA}" name="Column11450"/>
    <tableColumn id="11451" xr3:uid="{73BD7131-F2E8-F842-8DB2-4376883D52D3}" name="Column11451"/>
    <tableColumn id="11452" xr3:uid="{58FC8003-9D68-2549-8641-4DCF8B9940B1}" name="Column11452"/>
    <tableColumn id="11453" xr3:uid="{C197B9DE-AEED-244D-9176-1F46A1F1484D}" name="Column11453"/>
    <tableColumn id="11454" xr3:uid="{4EB2DA94-812E-CB46-BB05-CA703F83AEE9}" name="Column11454"/>
    <tableColumn id="11455" xr3:uid="{109786D9-88B1-CA47-88D3-8246F45F0D0D}" name="Column11455"/>
    <tableColumn id="11456" xr3:uid="{347913A3-636E-E941-ABDF-A833DBA3845B}" name="Column11456"/>
    <tableColumn id="11457" xr3:uid="{1920CA8F-D646-DA4B-AC6D-4A475EC09932}" name="Column11457"/>
    <tableColumn id="11458" xr3:uid="{CA3EA91B-3DA5-3A47-85CB-DB94904F2BCC}" name="Column11458"/>
    <tableColumn id="11459" xr3:uid="{7FC56579-9AD1-004E-9100-F01F8A3EE68C}" name="Column11459"/>
    <tableColumn id="11460" xr3:uid="{14215A13-9EF9-2341-8836-C710C7493A42}" name="Column11460"/>
    <tableColumn id="11461" xr3:uid="{C20E7DDA-CD9B-0E4F-A60B-BAE2AA14799A}" name="Column11461"/>
    <tableColumn id="11462" xr3:uid="{9C9DBE3A-B970-6844-AF29-E02307F3339F}" name="Column11462"/>
    <tableColumn id="11463" xr3:uid="{2AA147BF-2377-9E44-AD6C-75369F19BF25}" name="Column11463"/>
    <tableColumn id="11464" xr3:uid="{2CF55A9D-5114-934B-9FC5-555F694EBE24}" name="Column11464"/>
    <tableColumn id="11465" xr3:uid="{CCEF9062-590F-A44F-92E5-C94E6BA92055}" name="Column11465"/>
    <tableColumn id="11466" xr3:uid="{512C7490-187C-CC46-9356-1EA94F692E0A}" name="Column11466"/>
    <tableColumn id="11467" xr3:uid="{9CF35701-F9A1-8A4D-9702-36E309CE31D5}" name="Column11467"/>
    <tableColumn id="11468" xr3:uid="{011839C2-510C-4C45-8892-253C88FC56A7}" name="Column11468"/>
    <tableColumn id="11469" xr3:uid="{4D4CED02-C5E6-0842-9382-A32F194FA9A0}" name="Column11469"/>
    <tableColumn id="11470" xr3:uid="{3DCE6E78-F589-4A4A-BAB5-A294C704652F}" name="Column11470"/>
    <tableColumn id="11471" xr3:uid="{F616AFA0-5E41-8E47-AB63-2614E4EAF679}" name="Column11471"/>
    <tableColumn id="11472" xr3:uid="{6AD2CC09-70C5-D149-AA88-BF7BD00DE2CC}" name="Column11472"/>
    <tableColumn id="11473" xr3:uid="{94343D76-04D3-6F40-912B-1E09D3915AED}" name="Column11473"/>
    <tableColumn id="11474" xr3:uid="{66012C16-9EB0-A245-B8FC-C8ED382CF5D7}" name="Column11474"/>
    <tableColumn id="11475" xr3:uid="{35FC55F3-3CA5-434C-A347-A437628FBFF4}" name="Column11475"/>
    <tableColumn id="11476" xr3:uid="{795AC87F-F93F-3242-BDF4-74F0525DE5D1}" name="Column11476"/>
    <tableColumn id="11477" xr3:uid="{5BAF99D2-6338-AC41-B46A-8EB03F2940CE}" name="Column11477"/>
    <tableColumn id="11478" xr3:uid="{2981B945-1A75-C942-B9F1-29A3F5F86970}" name="Column11478"/>
    <tableColumn id="11479" xr3:uid="{186A4D84-FEDB-0E45-9EBC-4683311D66DF}" name="Column11479"/>
    <tableColumn id="11480" xr3:uid="{FC37F844-B18E-DE4D-847E-E9029CBEEB81}" name="Column11480"/>
    <tableColumn id="11481" xr3:uid="{67FE45EC-E3B3-E740-B9E1-9B35925402B8}" name="Column11481"/>
    <tableColumn id="11482" xr3:uid="{9EC34583-A51D-624B-8938-720FA4FDB100}" name="Column11482"/>
    <tableColumn id="11483" xr3:uid="{61F84F99-C312-3442-A025-118FCD783C9F}" name="Column11483"/>
    <tableColumn id="11484" xr3:uid="{304085A0-38CF-DE42-A4BE-95988CB6233B}" name="Column11484"/>
    <tableColumn id="11485" xr3:uid="{DAEDDAC2-8D5F-4245-A6CC-96FCF40F37A9}" name="Column11485"/>
    <tableColumn id="11486" xr3:uid="{DF4181B2-A600-7749-9A8C-6C8DDD907F93}" name="Column11486"/>
    <tableColumn id="11487" xr3:uid="{973E57F7-CA7C-9140-93A3-B4DABBF0F0A5}" name="Column11487"/>
    <tableColumn id="11488" xr3:uid="{3C84025A-241E-6147-8838-CA43A20C320C}" name="Column11488"/>
    <tableColumn id="11489" xr3:uid="{524486F8-3E50-1645-BCC5-0972A69A6590}" name="Column11489"/>
    <tableColumn id="11490" xr3:uid="{622853D7-E0CB-6742-A3BC-9FF9EF8580FF}" name="Column11490"/>
    <tableColumn id="11491" xr3:uid="{FDA6CF68-2B1F-614F-84BB-EBAA4F8B7FCC}" name="Column11491"/>
    <tableColumn id="11492" xr3:uid="{48F95ADC-B79D-9640-8D00-06043CE19DD8}" name="Column11492"/>
    <tableColumn id="11493" xr3:uid="{52EB361E-DBA1-6546-9A13-A4E1D1E04967}" name="Column11493"/>
    <tableColumn id="11494" xr3:uid="{24C4FC64-F607-B34F-A808-4B437FDDD3AF}" name="Column11494"/>
    <tableColumn id="11495" xr3:uid="{3E1B38C4-7609-124C-B214-8A3B2108FD00}" name="Column11495"/>
    <tableColumn id="11496" xr3:uid="{32CDE223-07B9-5248-863B-21B4E208BDF1}" name="Column11496"/>
    <tableColumn id="11497" xr3:uid="{6E6BC610-5CD4-0346-BC4E-6C171D6333C3}" name="Column11497"/>
    <tableColumn id="11498" xr3:uid="{4727B084-CF2A-3944-8046-5B52955072A5}" name="Column11498"/>
    <tableColumn id="11499" xr3:uid="{1D2374B2-BF7B-6E4F-99F3-A603F2A4A54A}" name="Column11499"/>
    <tableColumn id="11500" xr3:uid="{867FC4C2-E4CE-1447-ACFE-E61A8237A103}" name="Column11500"/>
    <tableColumn id="11501" xr3:uid="{A4B6D3B8-E88B-AD43-922D-E0891A52A2BA}" name="Column11501"/>
    <tableColumn id="11502" xr3:uid="{FCBB60E5-C4AF-C143-AC93-A2EE78942CD9}" name="Column11502"/>
    <tableColumn id="11503" xr3:uid="{C45714EF-D0AA-A54D-882C-4668AA24C4AD}" name="Column11503"/>
    <tableColumn id="11504" xr3:uid="{EA9C31CE-DAD9-F947-A909-C8CD18567BA8}" name="Column11504"/>
    <tableColumn id="11505" xr3:uid="{FDF6F995-A7A9-5A40-9AE9-A57A6E98B82A}" name="Column11505"/>
    <tableColumn id="11506" xr3:uid="{15AD3885-7C3C-BF47-A22D-56D1A976F9F7}" name="Column11506"/>
    <tableColumn id="11507" xr3:uid="{3D30FF69-4E4C-2E4B-9C3C-7216F2F8C26F}" name="Column11507"/>
    <tableColumn id="11508" xr3:uid="{553F959A-DD7E-6D4C-9A24-A13B50417B63}" name="Column11508"/>
    <tableColumn id="11509" xr3:uid="{9B46B4C4-4735-4149-AC6A-1164207C8E95}" name="Column11509"/>
    <tableColumn id="11510" xr3:uid="{6D9DFE2D-2858-0D48-8369-946749BFE4AC}" name="Column11510"/>
    <tableColumn id="11511" xr3:uid="{C8C0F73E-5FF0-904C-BCFC-56A4E41FEB8D}" name="Column11511"/>
    <tableColumn id="11512" xr3:uid="{CB3C9624-6764-8D4D-BDA2-5D94319A64B1}" name="Column11512"/>
    <tableColumn id="11513" xr3:uid="{302F5246-1549-0046-9B7E-E3BE189CF32C}" name="Column11513"/>
    <tableColumn id="11514" xr3:uid="{EEBDBED1-C019-1742-A30F-F21B471F414F}" name="Column11514"/>
    <tableColumn id="11515" xr3:uid="{3317D89F-D568-D347-A653-099A0FF9D7DF}" name="Column11515"/>
    <tableColumn id="11516" xr3:uid="{1B62FEBA-935B-9E4B-838D-6DCC377471F0}" name="Column11516"/>
    <tableColumn id="11517" xr3:uid="{E28E1586-42F9-E14D-A578-5AA131F79223}" name="Column11517"/>
    <tableColumn id="11518" xr3:uid="{3CD96B2B-E13A-9448-AC2E-F14163B70CBC}" name="Column11518"/>
    <tableColumn id="11519" xr3:uid="{003ABC50-B8BF-1A41-B760-9A1B2F715800}" name="Column11519"/>
    <tableColumn id="11520" xr3:uid="{FD468BF0-9B34-0145-9801-1FC018A0F416}" name="Column11520"/>
    <tableColumn id="11521" xr3:uid="{BE01B20B-80E8-E949-8FA7-02DB0779B0E6}" name="Column11521"/>
    <tableColumn id="11522" xr3:uid="{2E6C5322-B197-3741-B3F6-50DD201EA8B0}" name="Column11522"/>
    <tableColumn id="11523" xr3:uid="{C31F5CC7-3852-CC4D-BF64-203CFABF6340}" name="Column11523"/>
    <tableColumn id="11524" xr3:uid="{486D901A-61B7-5144-A100-3B2BB681FD40}" name="Column11524"/>
    <tableColumn id="11525" xr3:uid="{C78D1B43-E33A-4D4C-AAA7-7AA126E8B34A}" name="Column11525"/>
    <tableColumn id="11526" xr3:uid="{D060F00F-2133-9F4D-9253-59D9E24815F2}" name="Column11526"/>
    <tableColumn id="11527" xr3:uid="{5445AD73-8450-A742-9D98-7FC34654EDA5}" name="Column11527"/>
    <tableColumn id="11528" xr3:uid="{E468E6BA-2A2A-924A-B3AD-8E254359435B}" name="Column11528"/>
    <tableColumn id="11529" xr3:uid="{3FA118B9-3430-FD47-B964-4587F329C830}" name="Column11529"/>
    <tableColumn id="11530" xr3:uid="{B2BA67E3-2C84-BA45-A180-2FB12740F7B8}" name="Column11530"/>
    <tableColumn id="11531" xr3:uid="{21BCB537-F813-3943-A9DB-78A87A052661}" name="Column11531"/>
    <tableColumn id="11532" xr3:uid="{062A2658-4DA1-2642-8D82-48AE6C515818}" name="Column11532"/>
    <tableColumn id="11533" xr3:uid="{F434EAE5-8EC8-BA4D-8EA6-1C28197069CC}" name="Column11533"/>
    <tableColumn id="11534" xr3:uid="{82E53D74-CCFA-E845-898F-65599233A465}" name="Column11534"/>
    <tableColumn id="11535" xr3:uid="{DC123AE4-A941-DA48-A1CA-5DC7CB1C9526}" name="Column11535"/>
    <tableColumn id="11536" xr3:uid="{E7C25A8B-268F-4941-9663-097C111332A4}" name="Column11536"/>
    <tableColumn id="11537" xr3:uid="{C566A02C-ACB8-8643-A79D-5FB98295E849}" name="Column11537"/>
    <tableColumn id="11538" xr3:uid="{0BFD291B-D2EF-0548-B63A-4EA73B43139F}" name="Column11538"/>
    <tableColumn id="11539" xr3:uid="{5B957554-5832-6F4B-BD0F-327A7ED76FFF}" name="Column11539"/>
    <tableColumn id="11540" xr3:uid="{ED688F09-BCAF-3E42-A278-DE3616A02275}" name="Column11540"/>
    <tableColumn id="11541" xr3:uid="{C04EE852-74B9-F549-8A30-7F2A09519F33}" name="Column11541"/>
    <tableColumn id="11542" xr3:uid="{872D4622-521C-D640-A11E-C5A695125F96}" name="Column11542"/>
    <tableColumn id="11543" xr3:uid="{9C3D04A7-734A-F545-B831-EA652725BDE0}" name="Column11543"/>
    <tableColumn id="11544" xr3:uid="{12F2BC75-2772-804A-9C13-0D96AF085091}" name="Column11544"/>
    <tableColumn id="11545" xr3:uid="{A2F63EC1-B31D-9348-8F8F-5BC5B89C588A}" name="Column11545"/>
    <tableColumn id="11546" xr3:uid="{CF2F4565-AC0F-7440-809E-4F38453C90BF}" name="Column11546"/>
    <tableColumn id="11547" xr3:uid="{D95C8AD1-0246-1B43-B6B8-ADFF5D278087}" name="Column11547"/>
    <tableColumn id="11548" xr3:uid="{10FF8B50-2335-C84E-84F5-4F3F43C1866B}" name="Column11548"/>
    <tableColumn id="11549" xr3:uid="{AC2F849C-14BC-4047-A620-9B354A316B85}" name="Column11549"/>
    <tableColumn id="11550" xr3:uid="{A62EDEEE-2842-2C4B-B90C-3AFDD97566E7}" name="Column11550"/>
    <tableColumn id="11551" xr3:uid="{CD597EFC-913B-EA4B-86D6-868C204CFD0B}" name="Column11551"/>
    <tableColumn id="11552" xr3:uid="{5A05E4E1-D8C3-EB46-8EDA-18F0F608CB33}" name="Column11552"/>
    <tableColumn id="11553" xr3:uid="{89FEFFCA-8076-8147-92CC-5EE699A68900}" name="Column11553"/>
    <tableColumn id="11554" xr3:uid="{6E6281DE-38EB-4D4E-B65F-A978AE458863}" name="Column11554"/>
    <tableColumn id="11555" xr3:uid="{4A85565B-74DA-0644-840B-F348E9069F13}" name="Column11555"/>
    <tableColumn id="11556" xr3:uid="{6CEC1E92-7A6D-DB4B-B0BC-750B9C987005}" name="Column11556"/>
    <tableColumn id="11557" xr3:uid="{45D46CEF-E9BF-2443-8C67-8EFE081E1EEB}" name="Column11557"/>
    <tableColumn id="11558" xr3:uid="{EBDE7953-01FA-F440-AD70-78C5E3BC4B3C}" name="Column11558"/>
    <tableColumn id="11559" xr3:uid="{71C31ACC-7C42-8A41-AFF9-A8B43C35C6B0}" name="Column11559"/>
    <tableColumn id="11560" xr3:uid="{78B1ED23-4E56-AE4E-8F49-24A85A36B1D6}" name="Column11560"/>
    <tableColumn id="11561" xr3:uid="{81C28A09-5367-6B45-9F57-8979BED24772}" name="Column11561"/>
    <tableColumn id="11562" xr3:uid="{979A6BEF-4A51-8A43-9B12-84B877EA0A98}" name="Column11562"/>
    <tableColumn id="11563" xr3:uid="{874AC3A9-00CD-D64A-B015-F9909647DAB5}" name="Column11563"/>
    <tableColumn id="11564" xr3:uid="{420C11E8-3719-1D46-A719-969AC1D5D403}" name="Column11564"/>
    <tableColumn id="11565" xr3:uid="{8EDB7989-FF2D-214D-9B69-32539603384E}" name="Column11565"/>
    <tableColumn id="11566" xr3:uid="{C7E5CCD6-BB15-6C4F-816D-758E9D1B9790}" name="Column11566"/>
    <tableColumn id="11567" xr3:uid="{5B32A59C-8744-1243-BF1D-069F7CD42E87}" name="Column11567"/>
    <tableColumn id="11568" xr3:uid="{C659BF49-E106-B449-B66B-7E9233A95839}" name="Column11568"/>
    <tableColumn id="11569" xr3:uid="{61011A70-BF84-3942-966C-CED5746E69DC}" name="Column11569"/>
    <tableColumn id="11570" xr3:uid="{902F4091-195D-9B42-B84D-ABEFF3FDC91C}" name="Column11570"/>
    <tableColumn id="11571" xr3:uid="{4C5F4C6D-87E3-554C-9CEF-0AD5619553C6}" name="Column11571"/>
    <tableColumn id="11572" xr3:uid="{FFE32863-C904-654D-A3F8-80FF14B05381}" name="Column11572"/>
    <tableColumn id="11573" xr3:uid="{D9F69B0D-F572-C343-A56B-739EDBAC4098}" name="Column11573"/>
    <tableColumn id="11574" xr3:uid="{BEB7EF00-8326-C34D-8C89-B537A3FCE79E}" name="Column11574"/>
    <tableColumn id="11575" xr3:uid="{01243B74-D00C-FD49-A893-22808DF73268}" name="Column11575"/>
    <tableColumn id="11576" xr3:uid="{A1CF89AC-67EF-5843-8667-9BA6BB502FAF}" name="Column11576"/>
    <tableColumn id="11577" xr3:uid="{DC1C2862-C0F6-594B-95C5-2B177B96C71B}" name="Column11577"/>
    <tableColumn id="11578" xr3:uid="{B2AEC8DA-91A2-9343-ABC3-AE65A89FA4ED}" name="Column11578"/>
    <tableColumn id="11579" xr3:uid="{3EB90E26-F401-9A4B-B39A-6955E0EB795D}" name="Column11579"/>
    <tableColumn id="11580" xr3:uid="{EEC8AF06-B30D-5845-A182-57F2F6352656}" name="Column11580"/>
    <tableColumn id="11581" xr3:uid="{313F575A-9F16-3949-95AD-D83F8201AA88}" name="Column11581"/>
    <tableColumn id="11582" xr3:uid="{6533CA9C-224B-B842-9C49-D2D6E4C01AC2}" name="Column11582"/>
    <tableColumn id="11583" xr3:uid="{04FB8022-FA6D-D045-9D6E-DF5FB155B050}" name="Column11583"/>
    <tableColumn id="11584" xr3:uid="{E3852443-8222-8C4A-9846-39C08398D0FD}" name="Column11584"/>
    <tableColumn id="11585" xr3:uid="{5CF4284A-D2ED-9448-9712-B44041099F22}" name="Column11585"/>
    <tableColumn id="11586" xr3:uid="{20F250FD-16EE-A246-ACB4-C035190ECF33}" name="Column11586"/>
    <tableColumn id="11587" xr3:uid="{DAA2B7AE-3AE6-BD4B-AFFB-4B8752F8CD5B}" name="Column11587"/>
    <tableColumn id="11588" xr3:uid="{6BBE53FB-D2E9-3D4C-856A-237FD4274702}" name="Column11588"/>
    <tableColumn id="11589" xr3:uid="{AD577F89-DD6E-1041-BDC4-1751D1700713}" name="Column11589"/>
    <tableColumn id="11590" xr3:uid="{E386F1DA-F8E8-414A-A70E-2B8DF7FCA8D3}" name="Column11590"/>
    <tableColumn id="11591" xr3:uid="{844AC8CE-27D3-9C42-B241-9EC08BD76F85}" name="Column11591"/>
    <tableColumn id="11592" xr3:uid="{0B4FC508-DD0E-914F-9635-72A96F89E006}" name="Column11592"/>
    <tableColumn id="11593" xr3:uid="{206A85CA-6888-B24F-B000-96C9DA634A1A}" name="Column11593"/>
    <tableColumn id="11594" xr3:uid="{3BFF1E3D-43D4-D949-A96C-26E492FA2E6D}" name="Column11594"/>
    <tableColumn id="11595" xr3:uid="{6E291C9C-BCC7-284B-8DBB-4436FD93BD5B}" name="Column11595"/>
    <tableColumn id="11596" xr3:uid="{471CBCBB-14C8-8944-B7C3-1837D095A614}" name="Column11596"/>
    <tableColumn id="11597" xr3:uid="{25DA4E16-F378-9746-8F02-E0129C75F1B2}" name="Column11597"/>
    <tableColumn id="11598" xr3:uid="{B0CC1909-A497-6F45-9AE4-0F4812EA330D}" name="Column11598"/>
    <tableColumn id="11599" xr3:uid="{2AE657CD-A40F-D74F-9A02-DF83EB571120}" name="Column11599"/>
    <tableColumn id="11600" xr3:uid="{FD26D91F-00CC-4342-9711-747AAE3F652B}" name="Column11600"/>
    <tableColumn id="11601" xr3:uid="{CCE26775-C6AC-DD40-917F-FB25AFD30B44}" name="Column11601"/>
    <tableColumn id="11602" xr3:uid="{0DBA7F8D-AC67-B94A-940C-CB23D0E86D6D}" name="Column11602"/>
    <tableColumn id="11603" xr3:uid="{878C7EBC-BF4A-FF40-8824-E3F6D9DF66A9}" name="Column11603"/>
    <tableColumn id="11604" xr3:uid="{2E569312-9921-3946-8CC2-078A582A4CD4}" name="Column11604"/>
    <tableColumn id="11605" xr3:uid="{2195B9C3-D008-694E-89C0-AF7974530E1F}" name="Column11605"/>
    <tableColumn id="11606" xr3:uid="{ECB30F4B-53BC-D144-B8AB-4D2065A41AF3}" name="Column11606"/>
    <tableColumn id="11607" xr3:uid="{F4819F65-D16C-324C-99CE-541BD5B54C9D}" name="Column11607"/>
    <tableColumn id="11608" xr3:uid="{1B9A1103-AD09-F141-BC68-AB525CBBCAFE}" name="Column11608"/>
    <tableColumn id="11609" xr3:uid="{991F043F-6528-7C48-AF3D-E42959FB28D6}" name="Column11609"/>
    <tableColumn id="11610" xr3:uid="{85F8B44E-BCB7-9846-85FA-5401504545E0}" name="Column11610"/>
    <tableColumn id="11611" xr3:uid="{9CF38D11-97CE-3C42-B735-6F226BCE7FCA}" name="Column11611"/>
    <tableColumn id="11612" xr3:uid="{5A3E67AE-4BF2-AB43-8F74-7CAA9D9FF3B1}" name="Column11612"/>
    <tableColumn id="11613" xr3:uid="{B8862027-B5ED-9640-BC0D-8311237B7287}" name="Column11613"/>
    <tableColumn id="11614" xr3:uid="{068E4743-30FD-ED4F-B77C-BA58F5AA22FB}" name="Column11614"/>
    <tableColumn id="11615" xr3:uid="{6590F750-582F-CC4F-B2C7-0C823F47AFBA}" name="Column11615"/>
    <tableColumn id="11616" xr3:uid="{AA5BAC56-57EA-4D4A-A4D1-3F22ED244DB9}" name="Column11616"/>
    <tableColumn id="11617" xr3:uid="{84683C56-6A63-CD49-B92E-DA88FF60EC55}" name="Column11617"/>
    <tableColumn id="11618" xr3:uid="{6C0095E5-4542-EC4A-A806-6239EBFDF38F}" name="Column11618"/>
    <tableColumn id="11619" xr3:uid="{D847F7B6-91E9-8F41-AB9B-CAC76DA4E6FA}" name="Column11619"/>
    <tableColumn id="11620" xr3:uid="{C2AF09C1-2235-6448-B198-59163107B9EE}" name="Column11620"/>
    <tableColumn id="11621" xr3:uid="{3BA69FF3-FBB8-AF46-A1FB-A276E6911F62}" name="Column11621"/>
    <tableColumn id="11622" xr3:uid="{F091A0E4-C9BE-CC4D-8F52-7C63DB7E9CD4}" name="Column11622"/>
    <tableColumn id="11623" xr3:uid="{1FB113E7-2FCF-1F4B-81EB-2264E4706777}" name="Column11623"/>
    <tableColumn id="11624" xr3:uid="{79E84AE0-7363-B541-A89F-FAAA5B0AB9D3}" name="Column11624"/>
    <tableColumn id="11625" xr3:uid="{1FEFF677-2E41-5041-BC3F-434807C50C8C}" name="Column11625"/>
    <tableColumn id="11626" xr3:uid="{2A15EC3C-C5B2-924B-8DF6-45D25AA40ECF}" name="Column11626"/>
    <tableColumn id="11627" xr3:uid="{C2996801-B0FB-FE41-9137-D91FD40061A6}" name="Column11627"/>
    <tableColumn id="11628" xr3:uid="{216127AB-1C56-1F40-A6B8-32B79E4D7C46}" name="Column11628"/>
    <tableColumn id="11629" xr3:uid="{84044168-237D-8D45-A4CA-7E8ED210EC78}" name="Column11629"/>
    <tableColumn id="11630" xr3:uid="{6307D841-95A0-714B-A2BA-457E8193D005}" name="Column11630"/>
    <tableColumn id="11631" xr3:uid="{5017C96D-E3F6-E641-BBE0-EA9008C05328}" name="Column11631"/>
    <tableColumn id="11632" xr3:uid="{65CA20DE-AA54-3847-86CF-84EF34569A3A}" name="Column11632"/>
    <tableColumn id="11633" xr3:uid="{D01B72B7-17AD-CD47-9698-B2344D60DD76}" name="Column11633"/>
    <tableColumn id="11634" xr3:uid="{6A731019-AAB7-A245-BD31-51980C50F21E}" name="Column11634"/>
    <tableColumn id="11635" xr3:uid="{C912443A-A956-9D42-83CA-36FE79A453CC}" name="Column11635"/>
    <tableColumn id="11636" xr3:uid="{08EA61D7-3E37-694D-B067-67D0F3F07B99}" name="Column11636"/>
    <tableColumn id="11637" xr3:uid="{4CAA7809-3D19-274F-881B-991FAD8E3F2D}" name="Column11637"/>
    <tableColumn id="11638" xr3:uid="{4A8D4E58-D98E-A449-9ADF-F02323F8291E}" name="Column11638"/>
    <tableColumn id="11639" xr3:uid="{BEBFCDAF-321B-9241-932A-FC15B632D263}" name="Column11639"/>
    <tableColumn id="11640" xr3:uid="{111F97DE-74D5-0C47-8AD3-68D841F544DA}" name="Column11640"/>
    <tableColumn id="11641" xr3:uid="{E6677CF7-704D-BD4E-90F8-37B2552627A9}" name="Column11641"/>
    <tableColumn id="11642" xr3:uid="{69C93C5C-B7D8-B749-9D38-6672ACF176DF}" name="Column11642"/>
    <tableColumn id="11643" xr3:uid="{AEE0ABB4-6F51-384F-9521-CDD6CF0CCA71}" name="Column11643"/>
    <tableColumn id="11644" xr3:uid="{14A305C6-4513-0D40-B662-255B5AEDB08C}" name="Column11644"/>
    <tableColumn id="11645" xr3:uid="{F51A0E5C-5419-4344-B25F-7F2C0562537E}" name="Column11645"/>
    <tableColumn id="11646" xr3:uid="{FB0FC589-6A7B-C444-A531-63CC670624D1}" name="Column11646"/>
    <tableColumn id="11647" xr3:uid="{80518C2D-6839-F844-B573-2AA8A47EFB1F}" name="Column11647"/>
    <tableColumn id="11648" xr3:uid="{CF5FDC9E-D23A-344B-860D-7085A8CE99F2}" name="Column11648"/>
    <tableColumn id="11649" xr3:uid="{538403E4-D69C-5440-B114-7ECD5DA81F97}" name="Column11649"/>
    <tableColumn id="11650" xr3:uid="{58D8366E-592A-B340-A706-EC93608CEF73}" name="Column11650"/>
    <tableColumn id="11651" xr3:uid="{71C3C53C-1E2F-2E45-8313-64B433FCA008}" name="Column11651"/>
    <tableColumn id="11652" xr3:uid="{624C2234-54A6-174D-8A8C-67968DD6A04A}" name="Column11652"/>
    <tableColumn id="11653" xr3:uid="{0CBEF6A3-5747-7143-8DA8-C7BBDCF8B38D}" name="Column11653"/>
    <tableColumn id="11654" xr3:uid="{9A616B30-6387-5346-8869-744EB9A83AE4}" name="Column11654"/>
    <tableColumn id="11655" xr3:uid="{77AABFB2-3F07-7A44-BBE4-D7B05FAB8ACD}" name="Column11655"/>
    <tableColumn id="11656" xr3:uid="{B29C66A4-965F-E34A-8DCE-963E60E32109}" name="Column11656"/>
    <tableColumn id="11657" xr3:uid="{9E93D28F-275F-1847-8AAF-570ED2A5E657}" name="Column11657"/>
    <tableColumn id="11658" xr3:uid="{C6868A01-BC18-F641-B5BD-B4E3A410C932}" name="Column11658"/>
    <tableColumn id="11659" xr3:uid="{CBD5A591-B797-3045-A3A3-61E52CE94F10}" name="Column11659"/>
    <tableColumn id="11660" xr3:uid="{B5609A2F-4200-1C41-9DFF-BDB83F5C5AC6}" name="Column11660"/>
    <tableColumn id="11661" xr3:uid="{2EAF48DA-CDB2-2843-A97E-90B5CB7DDC92}" name="Column11661"/>
    <tableColumn id="11662" xr3:uid="{6415576C-32F9-FF47-BAF4-A67F8C3D4FF1}" name="Column11662"/>
    <tableColumn id="11663" xr3:uid="{BF5703DE-4892-CA43-B6BD-C7C07ABCD4AB}" name="Column11663"/>
    <tableColumn id="11664" xr3:uid="{AB337659-747F-D84F-966D-66034824F393}" name="Column11664"/>
    <tableColumn id="11665" xr3:uid="{248A2953-2975-794F-A613-97AECE34D984}" name="Column11665"/>
    <tableColumn id="11666" xr3:uid="{289F5470-0F17-7E48-8E44-7FB04D846E28}" name="Column11666"/>
    <tableColumn id="11667" xr3:uid="{E5B58995-3611-C84F-AFC5-A120989CB777}" name="Column11667"/>
    <tableColumn id="11668" xr3:uid="{D2D428D4-4DBA-7E45-BB0A-6E03F1F29C43}" name="Column11668"/>
    <tableColumn id="11669" xr3:uid="{80DDBCF1-8F1C-6340-B2B1-22D3A29F6DE3}" name="Column11669"/>
    <tableColumn id="11670" xr3:uid="{93EDE6E9-E476-0545-BCFC-26BE026965FD}" name="Column11670"/>
    <tableColumn id="11671" xr3:uid="{7E1C7DBE-8E27-7F49-80EB-94BC2BD89F06}" name="Column11671"/>
    <tableColumn id="11672" xr3:uid="{50093680-914A-984A-8F85-EB1B66AC8F02}" name="Column11672"/>
    <tableColumn id="11673" xr3:uid="{9776CF24-1BDF-E444-ACBA-C061373B9C96}" name="Column11673"/>
    <tableColumn id="11674" xr3:uid="{94811872-0B7C-724B-8B23-BD02397393A0}" name="Column11674"/>
    <tableColumn id="11675" xr3:uid="{7B621428-624A-D446-A553-BDE29C00263B}" name="Column11675"/>
    <tableColumn id="11676" xr3:uid="{42396303-43AE-B24A-A809-4D457C0655F6}" name="Column11676"/>
    <tableColumn id="11677" xr3:uid="{AF0F8FB6-58CB-804C-B616-700E56F53B3C}" name="Column11677"/>
    <tableColumn id="11678" xr3:uid="{D303EE98-2ED6-4141-9E29-58FE8618E24A}" name="Column11678"/>
    <tableColumn id="11679" xr3:uid="{9453AEC5-F71F-B04F-A8BE-C2756294ED0D}" name="Column11679"/>
    <tableColumn id="11680" xr3:uid="{26D2720D-834F-0745-B703-4BEDC9A53420}" name="Column11680"/>
    <tableColumn id="11681" xr3:uid="{18770A73-2C7D-734A-9BB1-0D175EA61E00}" name="Column11681"/>
    <tableColumn id="11682" xr3:uid="{D72183D6-329A-024C-937A-437F54C2F88D}" name="Column11682"/>
    <tableColumn id="11683" xr3:uid="{0B179A33-491E-444E-9073-9523AE3557A7}" name="Column11683"/>
    <tableColumn id="11684" xr3:uid="{F97875D1-00D3-3D40-BFD6-345E59CB36CB}" name="Column11684"/>
    <tableColumn id="11685" xr3:uid="{B24799E1-E0D7-C34A-BF2F-4BD92A2A32D7}" name="Column11685"/>
    <tableColumn id="11686" xr3:uid="{2DEF263F-492D-C241-9C7C-59517ABBBA39}" name="Column11686"/>
    <tableColumn id="11687" xr3:uid="{CC5F9027-20AF-E549-A2CF-3623079A1B69}" name="Column11687"/>
    <tableColumn id="11688" xr3:uid="{F10EA6D2-63A8-7144-A414-AE5270B6C677}" name="Column11688"/>
    <tableColumn id="11689" xr3:uid="{C80C9072-3516-2049-A7F3-4E984150BAEA}" name="Column11689"/>
    <tableColumn id="11690" xr3:uid="{BBBF5323-A5E9-B748-BF88-B102ED86EF64}" name="Column11690"/>
    <tableColumn id="11691" xr3:uid="{D07554CB-816A-7444-B79E-11A1B94F64E6}" name="Column11691"/>
    <tableColumn id="11692" xr3:uid="{FDD2A84B-1701-0541-A17C-284A5DA912D9}" name="Column11692"/>
    <tableColumn id="11693" xr3:uid="{C77FC584-86A7-C94D-9F9C-A3440D22A09E}" name="Column11693"/>
    <tableColumn id="11694" xr3:uid="{29912F61-903A-F941-AA80-FB01C8664679}" name="Column11694"/>
    <tableColumn id="11695" xr3:uid="{14732E83-FDE7-FE4C-9D2A-3502B435FDDF}" name="Column11695"/>
    <tableColumn id="11696" xr3:uid="{174B43F4-1E18-C344-AD00-C14962F80342}" name="Column11696"/>
    <tableColumn id="11697" xr3:uid="{0BDC6971-9312-694E-BED9-17550C9629AA}" name="Column11697"/>
    <tableColumn id="11698" xr3:uid="{F59C97BE-84E5-CE49-9BF7-4786AC2EF450}" name="Column11698"/>
    <tableColumn id="11699" xr3:uid="{83B93CAB-5A4D-C04E-9D22-7FA82A734EB0}" name="Column11699"/>
    <tableColumn id="11700" xr3:uid="{353B8789-2D7E-BC4B-9835-9D5077271029}" name="Column11700"/>
    <tableColumn id="11701" xr3:uid="{ADEF52A9-526C-9246-9495-BCA0579603C9}" name="Column11701"/>
    <tableColumn id="11702" xr3:uid="{5D4B940D-039C-3448-89AC-3B419FF9372A}" name="Column11702"/>
    <tableColumn id="11703" xr3:uid="{9D5CFC47-BEB0-6F4D-AC65-CED1E21701D6}" name="Column11703"/>
    <tableColumn id="11704" xr3:uid="{FE232C3F-31D3-3A49-82B9-CE305E5A67F5}" name="Column11704"/>
    <tableColumn id="11705" xr3:uid="{350F2302-7081-9246-9C9B-BFF624B6BD06}" name="Column11705"/>
    <tableColumn id="11706" xr3:uid="{6D0FE97E-8351-924F-B088-BB88CFAA7A5E}" name="Column11706"/>
    <tableColumn id="11707" xr3:uid="{50FD827C-DAB2-CB44-95D9-3E033B3A627E}" name="Column11707"/>
    <tableColumn id="11708" xr3:uid="{EC4A2D5A-327B-894C-A450-A02272575A36}" name="Column11708"/>
    <tableColumn id="11709" xr3:uid="{2667C859-A8E9-7644-811A-89B8712CEA7B}" name="Column11709"/>
    <tableColumn id="11710" xr3:uid="{582B041B-0576-914A-A5CB-3B499AAB0B30}" name="Column11710"/>
    <tableColumn id="11711" xr3:uid="{EC6453C5-1800-EC45-9113-0CD852274F67}" name="Column11711"/>
    <tableColumn id="11712" xr3:uid="{D8210D96-C938-2A47-92F3-B2AFE014A724}" name="Column11712"/>
    <tableColumn id="11713" xr3:uid="{E1ADB050-FB90-2347-8D9B-E088FC63F2E4}" name="Column11713"/>
    <tableColumn id="11714" xr3:uid="{DA60293A-7E62-6E42-8DC4-D8143E2D702F}" name="Column11714"/>
    <tableColumn id="11715" xr3:uid="{8E8C61D6-F65F-194A-9332-BC4B85010932}" name="Column11715"/>
    <tableColumn id="11716" xr3:uid="{10B87B70-B7A7-5B47-9362-3D122C5BBA5F}" name="Column11716"/>
    <tableColumn id="11717" xr3:uid="{15F508F4-84D1-4A48-BDD9-F652760ABFB3}" name="Column11717"/>
    <tableColumn id="11718" xr3:uid="{F0185F97-2655-F640-97B0-0D92AEAA1A12}" name="Column11718"/>
    <tableColumn id="11719" xr3:uid="{AE08F7C6-F5B3-9A41-90C2-9E4DF8BF5119}" name="Column11719"/>
    <tableColumn id="11720" xr3:uid="{80385C6C-8E37-9F43-A3EE-20DC71B479A6}" name="Column11720"/>
    <tableColumn id="11721" xr3:uid="{F78ECED9-F21E-1346-94BF-703A627764F4}" name="Column11721"/>
    <tableColumn id="11722" xr3:uid="{BEB798D4-1C4F-354B-ABCD-6B96967A718D}" name="Column11722"/>
    <tableColumn id="11723" xr3:uid="{54ACE997-5230-2A43-84C9-E918850884ED}" name="Column11723"/>
    <tableColumn id="11724" xr3:uid="{82B1EEF1-0947-4743-9BBC-53E0A73520E2}" name="Column11724"/>
    <tableColumn id="11725" xr3:uid="{6C1D0EAF-36E0-844D-9222-F2CAEA2C52A4}" name="Column11725"/>
    <tableColumn id="11726" xr3:uid="{D6592BBE-191D-FA48-9DA4-082D93A40C5D}" name="Column11726"/>
    <tableColumn id="11727" xr3:uid="{B68745C6-E680-574B-A426-D6D343BD9C31}" name="Column11727"/>
    <tableColumn id="11728" xr3:uid="{CA3B9539-0E15-CB4D-9E7A-9489B91A5389}" name="Column11728"/>
    <tableColumn id="11729" xr3:uid="{41CB1164-439F-4247-960E-73080BB0F5F6}" name="Column11729"/>
    <tableColumn id="11730" xr3:uid="{3CF6E3ED-2C56-5241-A61B-5E49516E17B4}" name="Column11730"/>
    <tableColumn id="11731" xr3:uid="{FEE44F19-C91A-0E43-8B72-CAF59DF84076}" name="Column11731"/>
    <tableColumn id="11732" xr3:uid="{3F8296E3-CB69-2A48-A351-0B9D50844893}" name="Column11732"/>
    <tableColumn id="11733" xr3:uid="{B61637B6-0A01-1A44-9C45-7E525680B6A5}" name="Column11733"/>
    <tableColumn id="11734" xr3:uid="{648DDDED-C647-1F4B-8C1C-F144DA0CD866}" name="Column11734"/>
    <tableColumn id="11735" xr3:uid="{983DBE0E-1BE8-7D4F-B636-511ECDD1C1C3}" name="Column11735"/>
    <tableColumn id="11736" xr3:uid="{59D71E35-4A48-CF40-BB4D-2C3029FF1D0C}" name="Column11736"/>
    <tableColumn id="11737" xr3:uid="{83B8C1E3-F280-3944-ADB5-723E85DA25DE}" name="Column11737"/>
    <tableColumn id="11738" xr3:uid="{E2556C2E-B131-4944-827E-191790887F84}" name="Column11738"/>
    <tableColumn id="11739" xr3:uid="{11595C98-6F43-A944-99BF-3FE7ECEA4D7E}" name="Column11739"/>
    <tableColumn id="11740" xr3:uid="{38650564-C410-F74B-8E50-1D7AC061353A}" name="Column11740"/>
    <tableColumn id="11741" xr3:uid="{5E6A7AD6-6020-0D41-B923-673B1869BECE}" name="Column11741"/>
    <tableColumn id="11742" xr3:uid="{A3564F4D-D35C-294D-939B-07D36EA80480}" name="Column11742"/>
    <tableColumn id="11743" xr3:uid="{4CF0194B-8E64-734A-892F-F14F0F12A6D4}" name="Column11743"/>
    <tableColumn id="11744" xr3:uid="{7DF26CD0-B1B8-4241-8A23-DF71E9D0DC65}" name="Column11744"/>
    <tableColumn id="11745" xr3:uid="{A4E8F45F-A4F3-B343-A300-2AFBBEC8F4BC}" name="Column11745"/>
    <tableColumn id="11746" xr3:uid="{B460A108-322E-214F-9F37-E1A50692DB59}" name="Column11746"/>
    <tableColumn id="11747" xr3:uid="{2312EC95-4E60-4C4D-A069-A53B5BF2BEAB}" name="Column11747"/>
    <tableColumn id="11748" xr3:uid="{AEEC68BB-4D2C-DF49-AA7A-3D446134FB21}" name="Column11748"/>
    <tableColumn id="11749" xr3:uid="{C9B9FD32-838C-C04E-81CE-52980E29E50C}" name="Column11749"/>
    <tableColumn id="11750" xr3:uid="{A8774C18-634B-6640-842B-B38D58BA624C}" name="Column11750"/>
    <tableColumn id="11751" xr3:uid="{5B60230A-6F92-C14B-89AD-0B47CBBE670A}" name="Column11751"/>
    <tableColumn id="11752" xr3:uid="{905F2A81-08F8-BE4F-8048-A2186D763F44}" name="Column11752"/>
    <tableColumn id="11753" xr3:uid="{024F8718-457C-0947-9B4C-7BA6D3E0A1E6}" name="Column11753"/>
    <tableColumn id="11754" xr3:uid="{48EEF808-C00B-DD4E-BC14-A2A85A2B0215}" name="Column11754"/>
    <tableColumn id="11755" xr3:uid="{CCE673CF-BD5C-2042-BE6F-CBCB180F0EA2}" name="Column11755"/>
    <tableColumn id="11756" xr3:uid="{57DA1915-3787-ED4F-9E06-5E8F95F0BA01}" name="Column11756"/>
    <tableColumn id="11757" xr3:uid="{6076F521-2DF1-5B46-905C-06393331338E}" name="Column11757"/>
    <tableColumn id="11758" xr3:uid="{B4575E7A-2D19-BD4F-9AA3-03231C6E2DA9}" name="Column11758"/>
    <tableColumn id="11759" xr3:uid="{73515C91-0851-B34E-B542-EAA035F878A6}" name="Column11759"/>
    <tableColumn id="11760" xr3:uid="{853785FF-4F5E-5541-90C7-A06E6F467595}" name="Column11760"/>
    <tableColumn id="11761" xr3:uid="{A4B41E85-2B7B-8F4F-B8B2-6F1DE0B33FB2}" name="Column11761"/>
    <tableColumn id="11762" xr3:uid="{B87A1588-34B3-774C-B4EC-C643B68845B4}" name="Column11762"/>
    <tableColumn id="11763" xr3:uid="{9D0286B4-CDED-FB4F-A6A2-C7C32E1D732C}" name="Column11763"/>
    <tableColumn id="11764" xr3:uid="{49D17FA7-1198-0F4B-A172-7ED58D24242A}" name="Column11764"/>
    <tableColumn id="11765" xr3:uid="{BE4964D6-8A35-5B4A-B1F0-FAE14AB683D3}" name="Column11765"/>
    <tableColumn id="11766" xr3:uid="{484352F8-9B45-7043-B7E3-16DDF4ED005F}" name="Column11766"/>
    <tableColumn id="11767" xr3:uid="{CE3B2E60-48FE-9146-A8A4-D10238D5088A}" name="Column11767"/>
    <tableColumn id="11768" xr3:uid="{C442DFFB-C260-F14F-9717-0DCE3F853D8F}" name="Column11768"/>
    <tableColumn id="11769" xr3:uid="{4B2B0F9B-3C45-394B-9D55-7C5BBE7A6136}" name="Column11769"/>
    <tableColumn id="11770" xr3:uid="{A0D72CF4-8781-DA40-BB87-D262D4C188C2}" name="Column11770"/>
    <tableColumn id="11771" xr3:uid="{FB148F17-24FA-164B-8B36-CE0B83F45C32}" name="Column11771"/>
    <tableColumn id="11772" xr3:uid="{890DD9D9-4CEF-C443-A5BB-EF9B1D6E0A29}" name="Column11772"/>
    <tableColumn id="11773" xr3:uid="{212EC6FA-0389-8449-B1EB-C8513AF182A9}" name="Column11773"/>
    <tableColumn id="11774" xr3:uid="{F52E44D3-0F1B-BC45-A7C9-0FD1EAF2272B}" name="Column11774"/>
    <tableColumn id="11775" xr3:uid="{F0775A4E-F138-BC4C-8CC0-F802BA57B951}" name="Column11775"/>
    <tableColumn id="11776" xr3:uid="{C1E29E3C-28B1-7042-AB56-17D5CC05EE5A}" name="Column11776"/>
    <tableColumn id="11777" xr3:uid="{173BF5E1-F414-7C42-BA6B-152262ECCAC0}" name="Column11777"/>
    <tableColumn id="11778" xr3:uid="{E42213DD-8920-004D-AF10-D5500A3B9363}" name="Column11778"/>
    <tableColumn id="11779" xr3:uid="{DC3F46E1-22DD-0548-9C11-B2125ECA4CE4}" name="Column11779"/>
    <tableColumn id="11780" xr3:uid="{223B1104-1E74-CF47-BE4D-B7FDB96E7A15}" name="Column11780"/>
    <tableColumn id="11781" xr3:uid="{8E695F3E-C4E3-0142-88C8-184C234A9757}" name="Column11781"/>
    <tableColumn id="11782" xr3:uid="{A517EA0C-173D-C040-8E09-B6C48115BBFA}" name="Column11782"/>
    <tableColumn id="11783" xr3:uid="{76EFC487-2D39-6E4E-B67F-923F26F03974}" name="Column11783"/>
    <tableColumn id="11784" xr3:uid="{6D952661-CBD1-F34D-8C2D-121B676F6E34}" name="Column11784"/>
    <tableColumn id="11785" xr3:uid="{8D681343-70E1-7E4A-A8B9-39F718636DE8}" name="Column11785"/>
    <tableColumn id="11786" xr3:uid="{F915FB64-4ADF-7240-9ABE-C94289B7A547}" name="Column11786"/>
    <tableColumn id="11787" xr3:uid="{DBAFFD06-FEB3-054D-B46A-98593EC1FAE5}" name="Column11787"/>
    <tableColumn id="11788" xr3:uid="{DD2AD96C-7C2E-4945-A91B-5DB34247C22E}" name="Column11788"/>
    <tableColumn id="11789" xr3:uid="{205D89D2-7476-A749-8198-BDB495CFFF9F}" name="Column11789"/>
    <tableColumn id="11790" xr3:uid="{8CBE1C58-1E8B-7640-BDF1-0AC0F3FA158D}" name="Column11790"/>
    <tableColumn id="11791" xr3:uid="{478A4035-8B62-DC40-ABA6-B043C917DCEE}" name="Column11791"/>
    <tableColumn id="11792" xr3:uid="{A7671554-3A8E-D240-B6E9-8C9B7EBBA1BE}" name="Column11792"/>
    <tableColumn id="11793" xr3:uid="{BFB9DDA9-E0C5-734B-A784-A9A9D28BC543}" name="Column11793"/>
    <tableColumn id="11794" xr3:uid="{5BF76E81-EDFE-824D-85D1-57E917A56F77}" name="Column11794"/>
    <tableColumn id="11795" xr3:uid="{4A596F99-18BF-AA44-8A0F-F421111F44A9}" name="Column11795"/>
    <tableColumn id="11796" xr3:uid="{C7675C25-37FC-FD43-8C50-7DB4A7A127BA}" name="Column11796"/>
    <tableColumn id="11797" xr3:uid="{EB2AC257-E91F-444C-B266-2BF38A64B3AB}" name="Column11797"/>
    <tableColumn id="11798" xr3:uid="{36451DF6-C1F4-1A46-AF70-9A02E3CD58F3}" name="Column11798"/>
    <tableColumn id="11799" xr3:uid="{21A0BCEE-8646-C141-90CB-4EFA3ACE7187}" name="Column11799"/>
    <tableColumn id="11800" xr3:uid="{033BBDB2-58CD-D64A-9493-724CA8FE4C54}" name="Column11800"/>
    <tableColumn id="11801" xr3:uid="{7987668C-CA28-874A-B6B9-FA4A731476F5}" name="Column11801"/>
    <tableColumn id="11802" xr3:uid="{8C307FFD-3091-1042-ABF8-07C440AD83A7}" name="Column11802"/>
    <tableColumn id="11803" xr3:uid="{9BF86239-5F06-2449-AB59-3BEC3B8E903B}" name="Column11803"/>
    <tableColumn id="11804" xr3:uid="{430B0EED-C625-794C-8B25-36584487ADC5}" name="Column11804"/>
    <tableColumn id="11805" xr3:uid="{E0A2BD0B-623D-2B4E-BB61-FF9679970CA3}" name="Column11805"/>
    <tableColumn id="11806" xr3:uid="{61BED3A7-E44B-8546-9AA1-71A5E05A4305}" name="Column11806"/>
    <tableColumn id="11807" xr3:uid="{9FC75216-8793-5240-A44F-2AAC99FD7EF2}" name="Column11807"/>
    <tableColumn id="11808" xr3:uid="{BF7259B3-8284-DF4E-8C20-D58CF8369C89}" name="Column11808"/>
    <tableColumn id="11809" xr3:uid="{2D23976A-781B-1F47-BC01-4317AF5CD40F}" name="Column11809"/>
    <tableColumn id="11810" xr3:uid="{D22ADB74-A2AE-BD46-A516-B70581ED8022}" name="Column11810"/>
    <tableColumn id="11811" xr3:uid="{6025105C-2525-4B4E-9D91-2A9147D071E0}" name="Column11811"/>
    <tableColumn id="11812" xr3:uid="{D6F833DE-A692-A741-82CD-9FC5A65E374B}" name="Column11812"/>
    <tableColumn id="11813" xr3:uid="{B49EB911-1E9F-2247-8047-4C372B71F432}" name="Column11813"/>
    <tableColumn id="11814" xr3:uid="{33556509-A3DA-0540-BE81-2276571E64A8}" name="Column11814"/>
    <tableColumn id="11815" xr3:uid="{08FC3773-E9CD-4D40-B76E-06BDCC5091B7}" name="Column11815"/>
    <tableColumn id="11816" xr3:uid="{AE738465-BAC7-C743-AA0F-DBC25817BB64}" name="Column11816"/>
    <tableColumn id="11817" xr3:uid="{5C76695A-2640-CF43-AD3C-275EF7E51E20}" name="Column11817"/>
    <tableColumn id="11818" xr3:uid="{3F83AD9F-1A1F-C042-8DC1-90791DB06909}" name="Column11818"/>
    <tableColumn id="11819" xr3:uid="{E99F503A-1C29-2A4E-9EFB-55831EDB1E3B}" name="Column11819"/>
    <tableColumn id="11820" xr3:uid="{5AD3673A-4365-CC4E-88D2-35CF1BC1B5CC}" name="Column11820"/>
    <tableColumn id="11821" xr3:uid="{F3E8639D-3CFA-434C-9459-57091B4EB920}" name="Column11821"/>
    <tableColumn id="11822" xr3:uid="{40399362-DD4B-304E-BE95-171D34847AF9}" name="Column11822"/>
    <tableColumn id="11823" xr3:uid="{DA958BFC-7846-4546-BC7E-FAB1B272EC0A}" name="Column11823"/>
    <tableColumn id="11824" xr3:uid="{6882E8F9-E5DE-C14C-8B90-096A1D2C8FD8}" name="Column11824"/>
    <tableColumn id="11825" xr3:uid="{0A15638A-8C73-AE43-A5E6-F2B0E65811A2}" name="Column11825"/>
    <tableColumn id="11826" xr3:uid="{A11B7248-E480-4E45-B5BA-E64F17FC039B}" name="Column11826"/>
    <tableColumn id="11827" xr3:uid="{C3DF384E-500C-D94B-8259-00AF0511D19B}" name="Column11827"/>
    <tableColumn id="11828" xr3:uid="{13013DE6-15F4-B24B-A32A-82433471DA39}" name="Column11828"/>
    <tableColumn id="11829" xr3:uid="{5C2A4589-A8BA-DB45-9AAC-AE5179564179}" name="Column11829"/>
    <tableColumn id="11830" xr3:uid="{4ECAE0B5-D9B9-4A46-9CDB-9909AA71C395}" name="Column11830"/>
    <tableColumn id="11831" xr3:uid="{C53FFD1A-D301-684A-AD9D-46371C509FCC}" name="Column11831"/>
    <tableColumn id="11832" xr3:uid="{1BD4F43B-04C8-6746-B9B0-8C4FE477A004}" name="Column11832"/>
    <tableColumn id="11833" xr3:uid="{7D4E6BF8-700F-EB4A-837E-20124270147C}" name="Column11833"/>
    <tableColumn id="11834" xr3:uid="{DF782129-8878-DE4E-8177-1A90F7F42408}" name="Column11834"/>
    <tableColumn id="11835" xr3:uid="{4206275D-0973-F94D-9A18-46C170EC5278}" name="Column11835"/>
    <tableColumn id="11836" xr3:uid="{E358C2C1-DD75-4748-B782-76DF48CFBD7E}" name="Column11836"/>
    <tableColumn id="11837" xr3:uid="{548776FB-B670-E245-B48C-3DFD6B1997C8}" name="Column11837"/>
    <tableColumn id="11838" xr3:uid="{C1688103-41A2-2047-BAE4-7B58027D2B3D}" name="Column11838"/>
    <tableColumn id="11839" xr3:uid="{86483B5B-29FF-1745-A99E-0BC08248B8E6}" name="Column11839"/>
    <tableColumn id="11840" xr3:uid="{2E151C5E-2E47-9F4C-9954-341D2C2254CF}" name="Column11840"/>
    <tableColumn id="11841" xr3:uid="{04992669-8283-8A4A-AAE2-99B88381273D}" name="Column11841"/>
    <tableColumn id="11842" xr3:uid="{22674B55-49C7-BE4E-A66E-E654E063691A}" name="Column11842"/>
    <tableColumn id="11843" xr3:uid="{1B31FF64-E0E3-9B48-A6C5-F9F869BA4BB0}" name="Column11843"/>
    <tableColumn id="11844" xr3:uid="{D1E6B3F6-EF45-AD41-AB8B-B63E5BEF2F43}" name="Column11844"/>
    <tableColumn id="11845" xr3:uid="{24D34402-4CAC-F442-BA5F-92D05F5D082E}" name="Column11845"/>
    <tableColumn id="11846" xr3:uid="{F78C8790-F700-A64C-8929-1EBC25278BA4}" name="Column11846"/>
    <tableColumn id="11847" xr3:uid="{51A6E801-721C-9F41-AFAC-EDD958918C24}" name="Column11847"/>
    <tableColumn id="11848" xr3:uid="{42B8C60D-2B8E-EB47-ACE7-B2EB57F2A5BA}" name="Column11848"/>
    <tableColumn id="11849" xr3:uid="{1259CB72-5891-9E4C-BBCC-9AC25A266C1D}" name="Column11849"/>
    <tableColumn id="11850" xr3:uid="{294F3D35-4230-334C-A612-DAF6DA31D13F}" name="Column11850"/>
    <tableColumn id="11851" xr3:uid="{63BF3281-14AE-8A43-B111-1B04528A1C4E}" name="Column11851"/>
    <tableColumn id="11852" xr3:uid="{A8109395-12C6-184D-8FB7-CE14401FF078}" name="Column11852"/>
    <tableColumn id="11853" xr3:uid="{1C93A13E-DAF6-1545-9C84-D7B1E9512E07}" name="Column11853"/>
    <tableColumn id="11854" xr3:uid="{D818EC0C-E744-1548-BDDA-9A706EBE7026}" name="Column11854"/>
    <tableColumn id="11855" xr3:uid="{7D128970-502C-D541-A3D4-A2C52C919843}" name="Column11855"/>
    <tableColumn id="11856" xr3:uid="{C1C23B22-B6EE-3242-83BD-1E24CB65D59D}" name="Column11856"/>
    <tableColumn id="11857" xr3:uid="{ACFAB290-03B1-CD4D-9F8D-C42678991245}" name="Column11857"/>
    <tableColumn id="11858" xr3:uid="{17619A94-A0F4-D540-87E7-2649769E3572}" name="Column11858"/>
    <tableColumn id="11859" xr3:uid="{182FFCCA-042B-BF4E-B8E1-A0864FD5280A}" name="Column11859"/>
    <tableColumn id="11860" xr3:uid="{44C673D7-4206-9C48-8E23-33E17F1FB845}" name="Column11860"/>
    <tableColumn id="11861" xr3:uid="{BB18E003-E318-DE49-8EFB-00AD00CAA1CA}" name="Column11861"/>
    <tableColumn id="11862" xr3:uid="{7070738B-8358-C743-A3AB-3BC1817CF4DB}" name="Column11862"/>
    <tableColumn id="11863" xr3:uid="{CA2F98C0-20BA-214B-980A-588EBFB69F32}" name="Column11863"/>
    <tableColumn id="11864" xr3:uid="{CFC371EA-EA4D-3D4A-ACBF-1629CF1ABDEA}" name="Column11864"/>
    <tableColumn id="11865" xr3:uid="{1DB0DA26-A632-8444-8297-C19A6DFABDBE}" name="Column11865"/>
    <tableColumn id="11866" xr3:uid="{97C6510A-A9E1-F04D-8C8D-781675A0F7C7}" name="Column11866"/>
    <tableColumn id="11867" xr3:uid="{B49B0AC1-864D-B44D-B1AC-05D5F6A2FD7C}" name="Column11867"/>
    <tableColumn id="11868" xr3:uid="{8609A46A-8C86-594E-A92C-C0E06BBDF555}" name="Column11868"/>
    <tableColumn id="11869" xr3:uid="{93A209AD-EF51-6F42-8F3B-BD50377F5716}" name="Column11869"/>
    <tableColumn id="11870" xr3:uid="{729B7BA2-04D5-C54F-B68B-A6E596AAEBE4}" name="Column11870"/>
    <tableColumn id="11871" xr3:uid="{C3F2309D-E034-3F4B-8B7F-651A682612DF}" name="Column11871"/>
    <tableColumn id="11872" xr3:uid="{33AD5CAD-3F41-9A45-8535-FA5202EA59F1}" name="Column11872"/>
    <tableColumn id="11873" xr3:uid="{8ACA630A-DB56-A647-BB47-469A6480C047}" name="Column11873"/>
    <tableColumn id="11874" xr3:uid="{3A75BB8C-30F7-7643-9936-D48098EFAA60}" name="Column11874"/>
    <tableColumn id="11875" xr3:uid="{167EB189-8C1A-0F46-9FAD-4D80A1D70B9F}" name="Column11875"/>
    <tableColumn id="11876" xr3:uid="{B55D124A-93EA-094C-90FA-9BA2C77EFA8D}" name="Column11876"/>
    <tableColumn id="11877" xr3:uid="{3748EBAE-3E27-294C-9D9D-BA7D93A5C807}" name="Column11877"/>
    <tableColumn id="11878" xr3:uid="{7CF789D2-E9FA-A145-9CB9-F11AB66B4CDC}" name="Column11878"/>
    <tableColumn id="11879" xr3:uid="{ED81D265-A710-AB4B-A973-0AD72570BAF2}" name="Column11879"/>
    <tableColumn id="11880" xr3:uid="{718C5992-70CD-6541-B009-22DD03249661}" name="Column11880"/>
    <tableColumn id="11881" xr3:uid="{6147FBF5-9927-6B45-AAFD-1836C7842557}" name="Column11881"/>
    <tableColumn id="11882" xr3:uid="{A1E74295-CF99-5644-94F3-90E40F446E02}" name="Column11882"/>
    <tableColumn id="11883" xr3:uid="{D08FC627-5D42-3348-B09E-F8FA287258B2}" name="Column11883"/>
    <tableColumn id="11884" xr3:uid="{891EB75F-7081-644C-81B9-3E819E2F68DF}" name="Column11884"/>
    <tableColumn id="11885" xr3:uid="{38593730-30B6-4A46-BEFE-0D4398A70843}" name="Column11885"/>
    <tableColumn id="11886" xr3:uid="{29750BEE-658F-7549-A4D3-7E4F34851968}" name="Column11886"/>
    <tableColumn id="11887" xr3:uid="{49C60F38-9F8B-3044-B7BB-68190F89AE28}" name="Column11887"/>
    <tableColumn id="11888" xr3:uid="{EF791FD5-7A06-1344-B5B0-F28B4D094B01}" name="Column11888"/>
    <tableColumn id="11889" xr3:uid="{ECF6743B-5182-DE49-B100-114BBC206879}" name="Column11889"/>
    <tableColumn id="11890" xr3:uid="{4E85CC1B-5149-0245-ADB5-6D19FC03D815}" name="Column11890"/>
    <tableColumn id="11891" xr3:uid="{817F97EE-A46B-BB4A-84AA-E57CF4ACDD87}" name="Column11891"/>
    <tableColumn id="11892" xr3:uid="{4BA1AABB-4A26-924F-81C5-26BB4BD6B891}" name="Column11892"/>
    <tableColumn id="11893" xr3:uid="{42D01745-C25B-9042-B03A-E3E599B0D8A9}" name="Column11893"/>
    <tableColumn id="11894" xr3:uid="{138F62DE-497D-F148-AEE5-02BD038E690A}" name="Column11894"/>
    <tableColumn id="11895" xr3:uid="{0755753E-0740-1840-93A6-A97F188BEA2B}" name="Column11895"/>
    <tableColumn id="11896" xr3:uid="{0A0EDCD6-9E89-F341-9077-FCE2FD989BE4}" name="Column11896"/>
    <tableColumn id="11897" xr3:uid="{4215CD8B-FFDF-FC4A-8CBF-219EFE4252F7}" name="Column11897"/>
    <tableColumn id="11898" xr3:uid="{97605508-6BF4-D440-9C99-9CED3ED30965}" name="Column11898"/>
    <tableColumn id="11899" xr3:uid="{3C20D322-F2B7-F44E-9203-B75A2EEB9944}" name="Column11899"/>
    <tableColumn id="11900" xr3:uid="{7BBB8173-2372-3944-8E1A-1948D4750F8E}" name="Column11900"/>
    <tableColumn id="11901" xr3:uid="{A89E2BFC-476B-2540-A021-3134804E0E30}" name="Column11901"/>
    <tableColumn id="11902" xr3:uid="{B0E23048-243F-5146-B59C-266AE4C572AC}" name="Column11902"/>
    <tableColumn id="11903" xr3:uid="{120663A8-D74E-E245-9960-B328B3138BAF}" name="Column11903"/>
    <tableColumn id="11904" xr3:uid="{51552368-B6D0-E84D-AB66-4109B1DF062D}" name="Column11904"/>
    <tableColumn id="11905" xr3:uid="{E83D17B6-F8C9-FA49-998B-F03EB3061970}" name="Column11905"/>
    <tableColumn id="11906" xr3:uid="{96C5767C-3741-B74C-8384-B151CAB18DA1}" name="Column11906"/>
    <tableColumn id="11907" xr3:uid="{7744A7CA-8AF8-DC48-B371-62987A911FF4}" name="Column11907"/>
    <tableColumn id="11908" xr3:uid="{97257FAB-3C23-DC4F-B479-6686E4804EA6}" name="Column11908"/>
    <tableColumn id="11909" xr3:uid="{68EC2117-297C-6E47-82DA-5E2BDDB489CD}" name="Column11909"/>
    <tableColumn id="11910" xr3:uid="{C10FE638-6BE7-C049-8F89-F53FE2A7F9E4}" name="Column11910"/>
    <tableColumn id="11911" xr3:uid="{D039153A-645B-3540-8033-CDAA872C8A3B}" name="Column11911"/>
    <tableColumn id="11912" xr3:uid="{5A150CA8-F4A6-7044-BD7A-2F47856EB0ED}" name="Column11912"/>
    <tableColumn id="11913" xr3:uid="{4D116722-AE30-8E48-86B9-E75437E4071D}" name="Column11913"/>
    <tableColumn id="11914" xr3:uid="{DF976602-DFB4-FF40-8686-15B537FFB355}" name="Column11914"/>
    <tableColumn id="11915" xr3:uid="{63289173-F149-0D4E-9358-9154D5A875F4}" name="Column11915"/>
    <tableColumn id="11916" xr3:uid="{B1589217-47A6-8947-8B04-198650069EA3}" name="Column11916"/>
    <tableColumn id="11917" xr3:uid="{CEFBD4FA-2969-654A-9CC2-BD2954DD07CD}" name="Column11917"/>
    <tableColumn id="11918" xr3:uid="{5E78DC89-CFA5-E544-B33F-D0FAE272C59C}" name="Column11918"/>
    <tableColumn id="11919" xr3:uid="{A12EB4A2-4B8A-F246-9F11-C919A0780A78}" name="Column11919"/>
    <tableColumn id="11920" xr3:uid="{D6520E3B-44B4-394D-A2B5-D4D8BCFF5E66}" name="Column11920"/>
    <tableColumn id="11921" xr3:uid="{C956B9F6-71F8-6240-B782-2952B7D3D6AD}" name="Column11921"/>
    <tableColumn id="11922" xr3:uid="{8CC73707-0A29-2043-821B-9332E9E4CBDC}" name="Column11922"/>
    <tableColumn id="11923" xr3:uid="{DEB72D50-7193-4347-80C4-246D9B774CF2}" name="Column11923"/>
    <tableColumn id="11924" xr3:uid="{8E40A947-7B6D-C444-96B6-42B3FA69D8CF}" name="Column11924"/>
    <tableColumn id="11925" xr3:uid="{0798B6AC-495C-3448-B782-5416C7F5FCA6}" name="Column11925"/>
    <tableColumn id="11926" xr3:uid="{4534ED58-B987-4649-BCC7-2B8F678E6814}" name="Column11926"/>
    <tableColumn id="11927" xr3:uid="{79541783-1891-2C47-80F5-28B14D384D8C}" name="Column11927"/>
    <tableColumn id="11928" xr3:uid="{54454153-2872-F145-A83D-136D18CBF0F2}" name="Column11928"/>
    <tableColumn id="11929" xr3:uid="{D43C01DD-631F-454D-A37A-8C5F38B82A46}" name="Column11929"/>
    <tableColumn id="11930" xr3:uid="{E1646025-0BB5-FB49-BB22-DB0610329CA7}" name="Column11930"/>
    <tableColumn id="11931" xr3:uid="{33254C82-38A9-0146-8C32-97147FB4660E}" name="Column11931"/>
    <tableColumn id="11932" xr3:uid="{E05C85F5-42FE-8C4A-AF0E-4B684554E278}" name="Column11932"/>
    <tableColumn id="11933" xr3:uid="{E85731AF-30CC-A642-B46F-FF1C04171BFC}" name="Column11933"/>
    <tableColumn id="11934" xr3:uid="{81989A2C-11E2-5845-B832-2FC4380A93FA}" name="Column11934"/>
    <tableColumn id="11935" xr3:uid="{19BF7F75-A3B8-E143-998D-70560D41458E}" name="Column11935"/>
    <tableColumn id="11936" xr3:uid="{9A046D92-A466-E041-B17C-AE9E41A89624}" name="Column11936"/>
    <tableColumn id="11937" xr3:uid="{E5FD7C78-8D1F-904A-9683-62FAF58D7253}" name="Column11937"/>
    <tableColumn id="11938" xr3:uid="{D317AE1B-E6D3-ED4E-BB0B-5CE4B5464307}" name="Column11938"/>
    <tableColumn id="11939" xr3:uid="{14E8B5AB-8217-3C4D-AF45-076C9FA4BE5A}" name="Column11939"/>
    <tableColumn id="11940" xr3:uid="{F2698EF6-AE98-F046-8530-C83A3E84B02C}" name="Column11940"/>
    <tableColumn id="11941" xr3:uid="{955DF676-63ED-E14B-89CF-C5ABBE34F823}" name="Column11941"/>
    <tableColumn id="11942" xr3:uid="{D314291D-7DD4-5540-AC0C-E8CD92507137}" name="Column11942"/>
    <tableColumn id="11943" xr3:uid="{FFCFAEF2-231F-5B40-BA15-50ABF7909630}" name="Column11943"/>
    <tableColumn id="11944" xr3:uid="{39CE0E9A-FDC8-DD40-8BEF-ADE4D2FF1E3A}" name="Column11944"/>
    <tableColumn id="11945" xr3:uid="{34ABF640-FE79-054B-A5E3-30437840DC83}" name="Column11945"/>
    <tableColumn id="11946" xr3:uid="{DC484063-133A-6A48-B703-8A60F92EC4A1}" name="Column11946"/>
    <tableColumn id="11947" xr3:uid="{45DEB343-FBA9-564A-8B53-DF56D49B388C}" name="Column11947"/>
    <tableColumn id="11948" xr3:uid="{F5B0E02E-18EA-A14D-955D-84499D3719AC}" name="Column11948"/>
    <tableColumn id="11949" xr3:uid="{0F4BE4A6-C4F7-BE4E-A3AC-885894A78E9D}" name="Column11949"/>
    <tableColumn id="11950" xr3:uid="{F3EEE822-A45B-D146-B25E-08BA509ADB03}" name="Column11950"/>
    <tableColumn id="11951" xr3:uid="{721974D4-C9B9-AC47-B6B4-204C67629EE1}" name="Column11951"/>
    <tableColumn id="11952" xr3:uid="{F9F108F3-7B35-CC49-95EE-05E47E1AD088}" name="Column11952"/>
    <tableColumn id="11953" xr3:uid="{A65AB1A3-802F-B84A-B1FC-C47B5E6432AD}" name="Column11953"/>
    <tableColumn id="11954" xr3:uid="{5792ADC9-E300-8944-9BDA-C0AE0A4F2A19}" name="Column11954"/>
    <tableColumn id="11955" xr3:uid="{70A9B70B-1C53-1944-AB14-2798D549512C}" name="Column11955"/>
    <tableColumn id="11956" xr3:uid="{238932CC-94BE-3C43-A3DE-FBC6CB0D070C}" name="Column11956"/>
    <tableColumn id="11957" xr3:uid="{7C6950BB-DF93-2146-B10F-70440E4504AF}" name="Column11957"/>
    <tableColumn id="11958" xr3:uid="{92DE327D-9AC1-2E41-BDF5-1DAA6BE09FA7}" name="Column11958"/>
    <tableColumn id="11959" xr3:uid="{E35297B1-EF66-774E-ADE9-21BCBD2815FA}" name="Column11959"/>
    <tableColumn id="11960" xr3:uid="{DCB12AF7-89CF-C84C-85AF-21303291BB7F}" name="Column11960"/>
    <tableColumn id="11961" xr3:uid="{795661A3-B258-4941-B13E-C6C826373B0B}" name="Column11961"/>
    <tableColumn id="11962" xr3:uid="{FD6CE67C-9D06-3B45-ACD3-8F56B49DA3B9}" name="Column11962"/>
    <tableColumn id="11963" xr3:uid="{395D874A-9468-364F-9947-0D3FBA73B93E}" name="Column11963"/>
    <tableColumn id="11964" xr3:uid="{078ED41B-0974-AB44-B88B-785C7143ACA5}" name="Column11964"/>
    <tableColumn id="11965" xr3:uid="{D21A14BF-7609-8A42-8723-5AE244FDCBE7}" name="Column11965"/>
    <tableColumn id="11966" xr3:uid="{1849342E-E8F6-8F41-BC2D-8519957505A6}" name="Column11966"/>
    <tableColumn id="11967" xr3:uid="{1815EB2B-730C-BA4B-8111-7952441CEE50}" name="Column11967"/>
    <tableColumn id="11968" xr3:uid="{DE74190D-6DFF-6546-8E52-D2C8DD9525B7}" name="Column11968"/>
    <tableColumn id="11969" xr3:uid="{DDEE3BBA-E771-E341-9CAD-0128B3661A2C}" name="Column11969"/>
    <tableColumn id="11970" xr3:uid="{CC37A7B3-7775-0E4E-A561-338EDBD734E8}" name="Column11970"/>
    <tableColumn id="11971" xr3:uid="{0A8EB16F-4488-1548-BAD9-E23AA8701F6C}" name="Column11971"/>
    <tableColumn id="11972" xr3:uid="{E2049B87-53D4-E94A-8113-E35E6A345375}" name="Column11972"/>
    <tableColumn id="11973" xr3:uid="{D8A0C600-1758-7E42-9394-AC4D7959E286}" name="Column11973"/>
    <tableColumn id="11974" xr3:uid="{B800E7D4-B0C8-3949-AAC0-3EEBBB0D64E0}" name="Column11974"/>
    <tableColumn id="11975" xr3:uid="{E3A527C5-AB3E-D549-B842-F0FC96EEF9D6}" name="Column11975"/>
    <tableColumn id="11976" xr3:uid="{4C98E22F-6E55-EC4F-B979-1D0AA6107210}" name="Column11976"/>
    <tableColumn id="11977" xr3:uid="{6C9D3ED5-CCCA-D04E-8CD5-E8CEA7103ACA}" name="Column11977"/>
    <tableColumn id="11978" xr3:uid="{F47ECD01-F07C-D647-9760-3578187D3E14}" name="Column11978"/>
    <tableColumn id="11979" xr3:uid="{85A30C10-114A-244C-9371-E2905FB16050}" name="Column11979"/>
    <tableColumn id="11980" xr3:uid="{A0DE156A-8BEB-634C-AB9E-293D77046A4A}" name="Column11980"/>
    <tableColumn id="11981" xr3:uid="{BA212900-9034-CF46-A86A-E8332E11D32E}" name="Column11981"/>
    <tableColumn id="11982" xr3:uid="{574810D7-043E-2E43-A9C1-4DABAC71969D}" name="Column11982"/>
    <tableColumn id="11983" xr3:uid="{87BE3906-98CD-4648-86CE-0939390C54DA}" name="Column11983"/>
    <tableColumn id="11984" xr3:uid="{C4B2DCD1-1F67-984F-9782-161EB9662CF3}" name="Column11984"/>
    <tableColumn id="11985" xr3:uid="{377FEEF9-C781-7841-B6EA-91C20A6698D7}" name="Column11985"/>
    <tableColumn id="11986" xr3:uid="{FCDDAA1E-A887-2440-87E3-1E5BF22E0B2F}" name="Column11986"/>
    <tableColumn id="11987" xr3:uid="{60B6628D-DE3C-3543-A885-1B9F6C9B7E75}" name="Column11987"/>
    <tableColumn id="11988" xr3:uid="{CEEAFAB7-6062-6A42-A2A2-BA24E681EBA2}" name="Column11988"/>
    <tableColumn id="11989" xr3:uid="{B431515A-81B7-FB48-BB5E-EC8B3C2AFEDC}" name="Column11989"/>
    <tableColumn id="11990" xr3:uid="{D87DB127-A0DD-0F48-9E1D-22B8193ECD47}" name="Column11990"/>
    <tableColumn id="11991" xr3:uid="{99E5CCE2-38D1-0C4C-8A38-EDE35F589B0E}" name="Column11991"/>
    <tableColumn id="11992" xr3:uid="{5F1F7AA4-3C85-9A40-AF9C-3ED7E4F3BCC9}" name="Column11992"/>
    <tableColumn id="11993" xr3:uid="{B1E9FA5C-C9EE-1244-A748-58ED53D2F3F5}" name="Column11993"/>
    <tableColumn id="11994" xr3:uid="{126AD1D3-FA0B-8146-8DF8-131FA2BBE63D}" name="Column11994"/>
    <tableColumn id="11995" xr3:uid="{53A91906-6EC9-D34F-B60A-CB5B77B92256}" name="Column11995"/>
    <tableColumn id="11996" xr3:uid="{39DFA6FA-FC0F-9744-A91C-CD8DE57576BA}" name="Column11996"/>
    <tableColumn id="11997" xr3:uid="{B10E4523-8238-4D4C-817F-36B186F4D254}" name="Column11997"/>
    <tableColumn id="11998" xr3:uid="{A69B8778-0B03-E643-B1F7-FB3EA39A8284}" name="Column11998"/>
    <tableColumn id="11999" xr3:uid="{49F6EE7F-7495-EF4C-8A23-F32ADDE43AC8}" name="Column11999"/>
    <tableColumn id="12000" xr3:uid="{6DD207C3-7915-0241-A62F-71D99D3209B0}" name="Column12000"/>
    <tableColumn id="12001" xr3:uid="{FA96F60F-8F58-8345-8BC7-B0E790BF2CE8}" name="Column12001"/>
    <tableColumn id="12002" xr3:uid="{03904783-09D9-7C4E-A636-87AFDCE858FA}" name="Column12002"/>
    <tableColumn id="12003" xr3:uid="{BBB9F85E-6EB7-9144-98CE-5A659C7C8DF8}" name="Column12003"/>
    <tableColumn id="12004" xr3:uid="{84F74F0C-2577-0942-A3A8-588E81495351}" name="Column12004"/>
    <tableColumn id="12005" xr3:uid="{DCC8580F-974B-4A4F-92D2-C9D608DBCC08}" name="Column12005"/>
    <tableColumn id="12006" xr3:uid="{2B4F555B-9406-8443-A2A3-2600B5B4EABC}" name="Column12006"/>
    <tableColumn id="12007" xr3:uid="{6B9B20C6-69BE-0B4B-94A8-96167776672D}" name="Column12007"/>
    <tableColumn id="12008" xr3:uid="{9FFD5667-CE7B-394A-8F73-E5309F2D304D}" name="Column12008"/>
    <tableColumn id="12009" xr3:uid="{AC240C03-E9AD-9B41-9A73-F9D90476F704}" name="Column12009"/>
    <tableColumn id="12010" xr3:uid="{9AEFC921-4FBE-684B-839E-F027268E17AA}" name="Column12010"/>
    <tableColumn id="12011" xr3:uid="{06B31107-7369-0E4E-9177-F31B723F29A6}" name="Column12011"/>
    <tableColumn id="12012" xr3:uid="{4A3EC5ED-0DBE-6346-A795-C13527D98521}" name="Column12012"/>
    <tableColumn id="12013" xr3:uid="{E2C5E980-961C-0C47-9591-41D5E3C91681}" name="Column12013"/>
    <tableColumn id="12014" xr3:uid="{920F1F3A-4C65-074E-B4A5-709676DBC3E7}" name="Column12014"/>
    <tableColumn id="12015" xr3:uid="{FD76C912-D2F7-3D4F-8AAD-8EA53694CCF3}" name="Column12015"/>
    <tableColumn id="12016" xr3:uid="{3DA3CD0D-C190-524B-89C4-636FABECD435}" name="Column12016"/>
    <tableColumn id="12017" xr3:uid="{553814CD-8B9F-474C-8EE8-A7FD71345F9E}" name="Column12017"/>
    <tableColumn id="12018" xr3:uid="{7EE4601A-917A-C94B-9DB3-7ED883C2A833}" name="Column12018"/>
    <tableColumn id="12019" xr3:uid="{C79C7531-3C54-CD40-84E2-C0155481A72A}" name="Column12019"/>
    <tableColumn id="12020" xr3:uid="{0BBC5DEB-0E56-C24E-A19B-8151BC5A18BF}" name="Column12020"/>
    <tableColumn id="12021" xr3:uid="{2C7178A0-9CA9-3B4A-86F0-481AD81FC6EB}" name="Column12021"/>
    <tableColumn id="12022" xr3:uid="{D575084C-1156-0D4B-9FE2-01D737E7D49B}" name="Column12022"/>
    <tableColumn id="12023" xr3:uid="{4FA568D1-A46C-BF4A-B86E-B343098AC062}" name="Column12023"/>
    <tableColumn id="12024" xr3:uid="{99B15467-0D01-B440-A2D9-50BEE49C236E}" name="Column12024"/>
    <tableColumn id="12025" xr3:uid="{5CC7E074-C888-F547-8E89-68F07595AD7B}" name="Column12025"/>
    <tableColumn id="12026" xr3:uid="{38624D6D-4486-7448-A566-AD23B847BD1E}" name="Column12026"/>
    <tableColumn id="12027" xr3:uid="{67DB47B8-879E-8B4C-B40A-B23CF57672CB}" name="Column12027"/>
    <tableColumn id="12028" xr3:uid="{8580DAD0-D86E-D545-97F5-5BB4E322D449}" name="Column12028"/>
    <tableColumn id="12029" xr3:uid="{A41E2DBC-FD28-9448-B6DD-8F53F6C1EE58}" name="Column12029"/>
    <tableColumn id="12030" xr3:uid="{F75E197F-76C6-0344-9235-572CA5657B60}" name="Column12030"/>
    <tableColumn id="12031" xr3:uid="{48EF28B4-62F3-5745-9552-991471551165}" name="Column12031"/>
    <tableColumn id="12032" xr3:uid="{BECB5847-5DC5-E24D-8279-31CD9D425115}" name="Column12032"/>
    <tableColumn id="12033" xr3:uid="{4ADCC844-B071-B441-9744-6DB4EF200EDE}" name="Column12033"/>
    <tableColumn id="12034" xr3:uid="{18FD6988-0291-4A4C-A7D0-127D17C9FE1A}" name="Column12034"/>
    <tableColumn id="12035" xr3:uid="{7859D775-B78E-D047-9B4B-101406FAE29E}" name="Column12035"/>
    <tableColumn id="12036" xr3:uid="{935192E7-A557-E642-961C-450FC04C0BDB}" name="Column12036"/>
    <tableColumn id="12037" xr3:uid="{1BD67FE9-FD0D-7246-96BD-E7A9A82E6B2D}" name="Column12037"/>
    <tableColumn id="12038" xr3:uid="{5975D2CD-FF97-3E4D-92F1-8CBD1131D6ED}" name="Column12038"/>
    <tableColumn id="12039" xr3:uid="{906A1092-14A7-854D-A222-CA819CC2C99C}" name="Column12039"/>
    <tableColumn id="12040" xr3:uid="{B25BF704-E2C3-0E4C-9FDB-F8F4B70A8F7F}" name="Column12040"/>
    <tableColumn id="12041" xr3:uid="{AFF59208-A4A8-C84C-9ECC-11F7DF183087}" name="Column12041"/>
    <tableColumn id="12042" xr3:uid="{9B2940B3-83BA-474B-974D-B2EA9240A025}" name="Column12042"/>
    <tableColumn id="12043" xr3:uid="{22EF2D4D-D239-124E-9A1D-9EC71CF69E55}" name="Column12043"/>
    <tableColumn id="12044" xr3:uid="{5A1533B1-155A-EF4E-961F-7ADD3D43F766}" name="Column12044"/>
    <tableColumn id="12045" xr3:uid="{2272133C-9643-4A41-8C45-F60BCA565BEC}" name="Column12045"/>
    <tableColumn id="12046" xr3:uid="{DB41F2A7-8C89-1B4F-A34E-EC5C95444D7D}" name="Column12046"/>
    <tableColumn id="12047" xr3:uid="{7132E5AB-4427-894F-B6B5-B275DE827A64}" name="Column12047"/>
    <tableColumn id="12048" xr3:uid="{2DCFBF1C-135E-8343-9887-3B66D81A0BC2}" name="Column12048"/>
    <tableColumn id="12049" xr3:uid="{AE553906-F662-D546-B5E7-86387539ABB0}" name="Column12049"/>
    <tableColumn id="12050" xr3:uid="{E5132C8B-3A1D-8C4F-BB15-6432EBB6FC4C}" name="Column12050"/>
    <tableColumn id="12051" xr3:uid="{EA625CEB-F6BA-9545-ABD5-E291ACE40B81}" name="Column12051"/>
    <tableColumn id="12052" xr3:uid="{084244AC-40FB-8E41-B337-73FA88E99EFB}" name="Column12052"/>
    <tableColumn id="12053" xr3:uid="{D07ABDAC-9795-F648-886D-5AACEAFE7B59}" name="Column12053"/>
    <tableColumn id="12054" xr3:uid="{6C66FB71-03A0-F144-BA53-575847656DBA}" name="Column12054"/>
    <tableColumn id="12055" xr3:uid="{01B43EEA-8BFE-E642-9789-683965025AA8}" name="Column12055"/>
    <tableColumn id="12056" xr3:uid="{D47D1EC6-AD41-C241-817B-F5FC16C70CD1}" name="Column12056"/>
    <tableColumn id="12057" xr3:uid="{5277CC89-1D9E-3F4C-A04B-1C6EC04E5FD3}" name="Column12057"/>
    <tableColumn id="12058" xr3:uid="{33DE02C1-65C7-314F-A82E-9C17A2ED962E}" name="Column12058"/>
    <tableColumn id="12059" xr3:uid="{5651C667-789E-8B47-BD41-E7B891A7AB8C}" name="Column12059"/>
    <tableColumn id="12060" xr3:uid="{C2E70089-0E56-C24E-9805-890B64AFF58E}" name="Column12060"/>
    <tableColumn id="12061" xr3:uid="{F353B6FC-A576-3B4D-B84F-F008DC50B013}" name="Column12061"/>
    <tableColumn id="12062" xr3:uid="{8A89A752-3750-8347-9E91-9E8CF7E9694B}" name="Column12062"/>
    <tableColumn id="12063" xr3:uid="{8081C7A2-CEB4-DC4F-B350-64E64CABE487}" name="Column12063"/>
    <tableColumn id="12064" xr3:uid="{56FE00EC-8D7B-9F40-86A5-09F748328AD9}" name="Column12064"/>
    <tableColumn id="12065" xr3:uid="{000D5BDE-011A-FD43-BD50-4DCE2C02507C}" name="Column12065"/>
    <tableColumn id="12066" xr3:uid="{579CF750-79C4-5F4E-A4C7-DEE8B19D374E}" name="Column12066"/>
    <tableColumn id="12067" xr3:uid="{BA069995-236E-4544-A29A-3DF4C34DA52C}" name="Column12067"/>
    <tableColumn id="12068" xr3:uid="{75EDB9A1-6A03-2345-942C-97276062CB3A}" name="Column12068"/>
    <tableColumn id="12069" xr3:uid="{BB73061D-CD53-7445-977F-239E30924640}" name="Column12069"/>
    <tableColumn id="12070" xr3:uid="{08F9AC5A-A9ED-1D4A-A66B-B473B977EF5C}" name="Column12070"/>
    <tableColumn id="12071" xr3:uid="{70E12E52-CD41-054E-BE1B-A88072563168}" name="Column12071"/>
    <tableColumn id="12072" xr3:uid="{80994060-7003-A043-9B5E-0729BD9CF2BF}" name="Column12072"/>
    <tableColumn id="12073" xr3:uid="{9B5F0CC6-83BB-F945-BD89-0513C437E487}" name="Column12073"/>
    <tableColumn id="12074" xr3:uid="{0DAC608D-977A-BE4E-B6C8-579A53C0F3CC}" name="Column12074"/>
    <tableColumn id="12075" xr3:uid="{83B2FDFC-27EC-CB40-9611-75A459E2DDBD}" name="Column12075"/>
    <tableColumn id="12076" xr3:uid="{10B1A4C0-A773-EE47-B948-E9143474FEE4}" name="Column12076"/>
    <tableColumn id="12077" xr3:uid="{B810C443-2009-8844-AAB5-9127F00956B9}" name="Column12077"/>
    <tableColumn id="12078" xr3:uid="{4EE34D41-6A90-1249-A046-21D949E45EEB}" name="Column12078"/>
    <tableColumn id="12079" xr3:uid="{2F0AA9B0-8E21-D247-A46A-B1ED0FA4BA1E}" name="Column12079"/>
    <tableColumn id="12080" xr3:uid="{FF0C5960-B518-E44A-8BE6-4AEF9A549B77}" name="Column12080"/>
    <tableColumn id="12081" xr3:uid="{AEB3CE90-AD85-9C42-8B67-E4CB9D61F2FA}" name="Column12081"/>
    <tableColumn id="12082" xr3:uid="{7498D474-40A0-174F-AF1A-7D8D70617F0E}" name="Column12082"/>
    <tableColumn id="12083" xr3:uid="{5F777833-822E-0540-9DCF-01105FC9285D}" name="Column12083"/>
    <tableColumn id="12084" xr3:uid="{7E3E0663-A9CD-7649-8A73-C09DAB647A93}" name="Column12084"/>
    <tableColumn id="12085" xr3:uid="{0B91DCBD-D008-DF42-BEF6-DA5DD9797727}" name="Column12085"/>
    <tableColumn id="12086" xr3:uid="{C8260E00-8F5B-DC48-8CDF-5241E7685CCA}" name="Column12086"/>
    <tableColumn id="12087" xr3:uid="{0AC85C94-542E-7E48-B4C0-086A19B0D88B}" name="Column12087"/>
    <tableColumn id="12088" xr3:uid="{C64F1B09-37B9-8540-AE65-521053FFDF60}" name="Column12088"/>
    <tableColumn id="12089" xr3:uid="{36B79171-3ABE-864F-8810-D6B6F1FEE767}" name="Column12089"/>
    <tableColumn id="12090" xr3:uid="{04A32EFE-3624-7340-ABA5-CF5426848D39}" name="Column12090"/>
    <tableColumn id="12091" xr3:uid="{5C2AA1BE-DE04-E34E-A26A-D46493083CA8}" name="Column12091"/>
    <tableColumn id="12092" xr3:uid="{AB9FC997-9E26-2E49-B9CC-31313D2CA6B8}" name="Column12092"/>
    <tableColumn id="12093" xr3:uid="{BDC6A74C-5BF1-4D49-B477-E5A606AB368D}" name="Column12093"/>
    <tableColumn id="12094" xr3:uid="{6F873B19-4194-BF4B-A3A7-C43068BA01D6}" name="Column12094"/>
    <tableColumn id="12095" xr3:uid="{A711A7D7-DD67-B441-982E-DE9E3DB473CB}" name="Column12095"/>
    <tableColumn id="12096" xr3:uid="{0D6CFCAE-F8FC-1445-A1A3-185EED0E6335}" name="Column12096"/>
    <tableColumn id="12097" xr3:uid="{3F87FF7B-6C1C-5A48-9CC7-733D8C5ABA19}" name="Column12097"/>
    <tableColumn id="12098" xr3:uid="{4D79F911-0C59-9145-94C5-822A510DC0DB}" name="Column12098"/>
    <tableColumn id="12099" xr3:uid="{45291F1F-365E-1649-9410-21BC14D1A642}" name="Column12099"/>
    <tableColumn id="12100" xr3:uid="{FF4691B7-7E18-1247-A4AE-D62F0F61DA43}" name="Column12100"/>
    <tableColumn id="12101" xr3:uid="{F1BB06DB-1F19-3F43-B72E-1B896E1142A5}" name="Column12101"/>
    <tableColumn id="12102" xr3:uid="{F6A3723E-F6EA-164E-B4E8-847FCBD2E0E7}" name="Column12102"/>
    <tableColumn id="12103" xr3:uid="{4BE2B7E9-2DD5-2F46-B3A5-04DC8B8FEAC8}" name="Column12103"/>
    <tableColumn id="12104" xr3:uid="{4AC63A58-28AC-FD44-8C55-3E99E0EBBDBA}" name="Column12104"/>
    <tableColumn id="12105" xr3:uid="{8329A196-9472-BE40-B541-A4B1BB1393D4}" name="Column12105"/>
    <tableColumn id="12106" xr3:uid="{D391DB82-EC77-874C-A4D3-49685AFB174E}" name="Column12106"/>
    <tableColumn id="12107" xr3:uid="{BF1BEA39-311E-8240-949A-02831BD1B426}" name="Column12107"/>
    <tableColumn id="12108" xr3:uid="{84814F7F-3BA4-A749-8EB8-3347E286398B}" name="Column12108"/>
    <tableColumn id="12109" xr3:uid="{BD9D83E3-F264-D745-9156-1708211FC9BF}" name="Column12109"/>
    <tableColumn id="12110" xr3:uid="{BFAD46D0-40CF-024E-AF34-13737BEEEEDC}" name="Column12110"/>
    <tableColumn id="12111" xr3:uid="{D0C9CF43-7A80-8446-A42F-F8555EFE0E7C}" name="Column12111"/>
    <tableColumn id="12112" xr3:uid="{ECAD7B59-D8F7-7A44-8F82-B960601A5836}" name="Column12112"/>
    <tableColumn id="12113" xr3:uid="{DFBFD314-4F4C-D344-81D0-2881731CB623}" name="Column12113"/>
    <tableColumn id="12114" xr3:uid="{A867C578-208D-5747-BFAB-6FC984B5EB56}" name="Column12114"/>
    <tableColumn id="12115" xr3:uid="{902DDEB0-A317-6745-9F77-CDD136A81E8D}" name="Column12115"/>
    <tableColumn id="12116" xr3:uid="{29CEA331-25D8-7D4E-8841-65101D1FEF78}" name="Column12116"/>
    <tableColumn id="12117" xr3:uid="{6F2073FB-16E5-9B45-AFA2-F129E1A87BC7}" name="Column12117"/>
    <tableColumn id="12118" xr3:uid="{EE3973B2-E05C-2E40-9A52-7C6748FAE92E}" name="Column12118"/>
    <tableColumn id="12119" xr3:uid="{A8F0414A-9F9D-3049-ABB6-684B3A105FE8}" name="Column12119"/>
    <tableColumn id="12120" xr3:uid="{5184EAEE-E76F-234F-B5C4-37210C7FE977}" name="Column12120"/>
    <tableColumn id="12121" xr3:uid="{197E8596-FAB4-9F4D-8C51-42ADE762BACB}" name="Column12121"/>
    <tableColumn id="12122" xr3:uid="{1D125174-3B9C-9245-81C2-B0B67933F6EC}" name="Column12122"/>
    <tableColumn id="12123" xr3:uid="{16D91367-C38B-1541-8BA7-D277D1130886}" name="Column12123"/>
    <tableColumn id="12124" xr3:uid="{E760EAE6-0178-6C4C-86B6-BAE21D785E18}" name="Column12124"/>
    <tableColumn id="12125" xr3:uid="{AC41EAD6-E737-144F-8E74-04843AAA49EB}" name="Column12125"/>
    <tableColumn id="12126" xr3:uid="{D63FD723-E11F-9246-BA8E-A6941D3D9769}" name="Column12126"/>
    <tableColumn id="12127" xr3:uid="{4A50553D-84ED-E54A-B6CD-D812902053D6}" name="Column12127"/>
    <tableColumn id="12128" xr3:uid="{EC594041-7C03-0049-B1ED-510D2494D5B6}" name="Column12128"/>
    <tableColumn id="12129" xr3:uid="{AF8287C1-7B9C-EC49-A884-4ACB812E9F13}" name="Column12129"/>
    <tableColumn id="12130" xr3:uid="{BC314C7F-84E6-4E4D-8603-925E5A58F703}" name="Column12130"/>
    <tableColumn id="12131" xr3:uid="{64964AB6-5CE6-8F4B-9799-806D5FFABC37}" name="Column12131"/>
    <tableColumn id="12132" xr3:uid="{D2B047C4-BBE6-264D-95AE-D2A1D5EBEFE4}" name="Column12132"/>
    <tableColumn id="12133" xr3:uid="{B0AF9189-CE9C-E041-8573-2C77A22CA897}" name="Column12133"/>
    <tableColumn id="12134" xr3:uid="{CD085F46-25C2-7446-BA71-15F2CFB08E60}" name="Column12134"/>
    <tableColumn id="12135" xr3:uid="{7C2CE63E-E1A3-C746-962C-D80F1C279A23}" name="Column12135"/>
    <tableColumn id="12136" xr3:uid="{673923C1-213C-CC4C-936F-2A4EA2B99738}" name="Column12136"/>
    <tableColumn id="12137" xr3:uid="{FEE8432E-746A-174A-855D-39C583774CD5}" name="Column12137"/>
    <tableColumn id="12138" xr3:uid="{6614E7EC-89EA-824B-ADA3-447CF94E2DBC}" name="Column12138"/>
    <tableColumn id="12139" xr3:uid="{8F114F44-A5A4-B54E-91AD-8197902DD4DD}" name="Column12139"/>
    <tableColumn id="12140" xr3:uid="{30EEF661-4B5E-0641-B4FA-7E275C0656BE}" name="Column12140"/>
    <tableColumn id="12141" xr3:uid="{5873087B-BD0C-BD46-913C-AE01982067B1}" name="Column12141"/>
    <tableColumn id="12142" xr3:uid="{01326345-7D79-B640-AAA4-B826CB38E489}" name="Column12142"/>
    <tableColumn id="12143" xr3:uid="{45A1869C-5258-CB47-A3B0-0946E20ECC09}" name="Column12143"/>
    <tableColumn id="12144" xr3:uid="{D6292DF7-38EA-264A-ACBA-B42D1A40DA00}" name="Column12144"/>
    <tableColumn id="12145" xr3:uid="{4A4EA844-DA19-AD46-B183-4FB788972EFF}" name="Column12145"/>
    <tableColumn id="12146" xr3:uid="{1E7A1100-DC09-9141-AE78-16A895623CAF}" name="Column12146"/>
    <tableColumn id="12147" xr3:uid="{33215089-AFF8-2D40-9552-1408DA221321}" name="Column12147"/>
    <tableColumn id="12148" xr3:uid="{D33A20D4-0070-E542-92AA-F6A90516A3BB}" name="Column12148"/>
    <tableColumn id="12149" xr3:uid="{76D3778B-E744-9F4E-8966-46762112989D}" name="Column12149"/>
    <tableColumn id="12150" xr3:uid="{F2AF2EC1-08D6-D749-9B0E-300F242912DE}" name="Column12150"/>
    <tableColumn id="12151" xr3:uid="{5695C9D5-AC93-3844-9F1A-75950E3EEBEB}" name="Column12151"/>
    <tableColumn id="12152" xr3:uid="{D548E50B-7E10-CB4E-AF62-3DA92A0DFFC8}" name="Column12152"/>
    <tableColumn id="12153" xr3:uid="{4CDFDFEE-7EFE-F949-96BD-7C8BE0C57B5F}" name="Column12153"/>
    <tableColumn id="12154" xr3:uid="{93445A50-F735-8F49-8098-D454291BA562}" name="Column12154"/>
    <tableColumn id="12155" xr3:uid="{73A390FB-0B48-A94F-9D78-B07C3F25EC5E}" name="Column12155"/>
    <tableColumn id="12156" xr3:uid="{610E5D8A-2589-E443-A0FA-5C2C6BED4003}" name="Column12156"/>
    <tableColumn id="12157" xr3:uid="{0E388F13-D2A9-D148-AAAE-EF396E9DE936}" name="Column12157"/>
    <tableColumn id="12158" xr3:uid="{526251DD-4790-9D44-9FA2-A7F65AFBC60F}" name="Column12158"/>
    <tableColumn id="12159" xr3:uid="{BFCA8418-EE5C-1948-9E12-DF4F9B0AF34C}" name="Column12159"/>
    <tableColumn id="12160" xr3:uid="{7CE8B144-83B9-1B47-ABE9-B6D3C075A8D5}" name="Column12160"/>
    <tableColumn id="12161" xr3:uid="{315DE7F6-FE28-5B47-86FA-DB527C5B2A1F}" name="Column12161"/>
    <tableColumn id="12162" xr3:uid="{57D2C811-0866-C143-8176-85731ECF7E92}" name="Column12162"/>
    <tableColumn id="12163" xr3:uid="{9212D6F7-3023-1C4E-8D2D-433083205DAC}" name="Column12163"/>
    <tableColumn id="12164" xr3:uid="{0F197630-8D20-C446-A9C1-065028B257B2}" name="Column12164"/>
    <tableColumn id="12165" xr3:uid="{192AFFF8-59B0-BB4F-B3D6-3EF659788D51}" name="Column12165"/>
    <tableColumn id="12166" xr3:uid="{EFA66CC5-BD68-D641-800E-1D0AA8573FAE}" name="Column12166"/>
    <tableColumn id="12167" xr3:uid="{CDA00163-A283-E542-AC24-8A87ECDA8D6C}" name="Column12167"/>
    <tableColumn id="12168" xr3:uid="{A3E821BD-83F6-A646-8B0D-C40D1423FB9E}" name="Column12168"/>
    <tableColumn id="12169" xr3:uid="{F658AA36-EEE9-A34C-8329-EEA60CFB9F7B}" name="Column12169"/>
    <tableColumn id="12170" xr3:uid="{05721E38-AF52-2D41-8F0B-BF87516B7BDE}" name="Column12170"/>
    <tableColumn id="12171" xr3:uid="{1A7E98F6-3182-504D-A869-425AEC5987C8}" name="Column12171"/>
    <tableColumn id="12172" xr3:uid="{2D406A8F-CADC-EC41-8E86-877B548B61C4}" name="Column12172"/>
    <tableColumn id="12173" xr3:uid="{86E6E222-31A3-F648-8101-105D131A4A08}" name="Column12173"/>
    <tableColumn id="12174" xr3:uid="{BDC46413-2192-DC42-82F2-3D495CCF1A64}" name="Column12174"/>
    <tableColumn id="12175" xr3:uid="{879DD683-D9A1-BD4E-A64E-6D8B799CA9A5}" name="Column12175"/>
    <tableColumn id="12176" xr3:uid="{DCA3FCD1-2644-D343-B8D9-E2FB659F0839}" name="Column12176"/>
    <tableColumn id="12177" xr3:uid="{36F744D8-43CC-7A4A-8C3E-2D5FCD55720C}" name="Column12177"/>
    <tableColumn id="12178" xr3:uid="{BEABFD99-7E07-AB47-AC52-431561B6CE5E}" name="Column12178"/>
    <tableColumn id="12179" xr3:uid="{EA4C01C0-218F-A544-A883-41F994E6B2FA}" name="Column12179"/>
    <tableColumn id="12180" xr3:uid="{AFC217B5-A98B-D945-93A0-2568A68B9A13}" name="Column12180"/>
    <tableColumn id="12181" xr3:uid="{4B239FAF-5525-F043-A093-3351414843F4}" name="Column12181"/>
    <tableColumn id="12182" xr3:uid="{A3F31F16-219A-BA4A-A5B2-1E012001BACF}" name="Column12182"/>
    <tableColumn id="12183" xr3:uid="{89707DB3-A3D9-8C42-AB97-51ACE3FE8362}" name="Column12183"/>
    <tableColumn id="12184" xr3:uid="{2C326E0B-1DA4-4345-860C-5FCFD5BBF8D8}" name="Column12184"/>
    <tableColumn id="12185" xr3:uid="{F0BF0297-D101-1447-8ED3-A138596861F5}" name="Column12185"/>
    <tableColumn id="12186" xr3:uid="{515F2354-BF5F-2A46-9D35-F9BEB8D85602}" name="Column12186"/>
    <tableColumn id="12187" xr3:uid="{FDB3F417-BC93-BD49-8397-8E8E021741A8}" name="Column12187"/>
    <tableColumn id="12188" xr3:uid="{B4CD333D-6664-8742-A3E2-BBA98CE7A343}" name="Column12188"/>
    <tableColumn id="12189" xr3:uid="{BCDBFF99-696E-CF4A-91D4-EF5139746EE3}" name="Column12189"/>
    <tableColumn id="12190" xr3:uid="{B8D9F783-3CD5-B041-9879-EC4DF7BE00BF}" name="Column12190"/>
    <tableColumn id="12191" xr3:uid="{9F5EC935-88D3-1641-8D61-B68065AB0FE0}" name="Column12191"/>
    <tableColumn id="12192" xr3:uid="{FBC1372E-F850-D244-9EC4-B2892EB62765}" name="Column12192"/>
    <tableColumn id="12193" xr3:uid="{ABB52FD7-5B24-3945-8849-0B8545413AE8}" name="Column12193"/>
    <tableColumn id="12194" xr3:uid="{5A4DA5CC-A36E-A444-A2BD-D7985D0F1134}" name="Column12194"/>
    <tableColumn id="12195" xr3:uid="{2753CE66-2EAC-9D4F-BFC1-B09514F0C350}" name="Column12195"/>
    <tableColumn id="12196" xr3:uid="{3FF7DE56-078E-8740-ADC0-868C066D32A7}" name="Column12196"/>
    <tableColumn id="12197" xr3:uid="{E4443744-8FDF-F041-8CB7-6A2846D344F8}" name="Column12197"/>
    <tableColumn id="12198" xr3:uid="{2F9621D6-EF34-6249-95B4-A88D2CA8B684}" name="Column12198"/>
    <tableColumn id="12199" xr3:uid="{4C2DCA7A-11FD-ED40-A3F9-FE3FB6EA2768}" name="Column12199"/>
    <tableColumn id="12200" xr3:uid="{C3CB4E4C-AE4E-7B43-A6ED-73956634A85F}" name="Column12200"/>
    <tableColumn id="12201" xr3:uid="{773EA360-9669-7B4B-BC0B-E777C3578988}" name="Column12201"/>
    <tableColumn id="12202" xr3:uid="{2037FE0A-902B-DF41-BD93-6C0EF79880B4}" name="Column12202"/>
    <tableColumn id="12203" xr3:uid="{E40D89DE-A38F-A047-BA36-382302A28A07}" name="Column12203"/>
    <tableColumn id="12204" xr3:uid="{A6D0116F-2CA3-7D4B-8D54-D6A2076A3B32}" name="Column12204"/>
    <tableColumn id="12205" xr3:uid="{505D3DDA-B8B9-5C46-BB0D-2CF8B02D7727}" name="Column12205"/>
    <tableColumn id="12206" xr3:uid="{3C5D4C3A-1CAA-364B-B048-6C11BDDFB23A}" name="Column12206"/>
    <tableColumn id="12207" xr3:uid="{AFB3F8CC-0277-EE48-B778-DA0763E1B7A9}" name="Column12207"/>
    <tableColumn id="12208" xr3:uid="{3B4EEA0D-02C3-774E-A3A6-5F442B764C54}" name="Column12208"/>
    <tableColumn id="12209" xr3:uid="{CD26FB2F-2B85-BC48-A71E-51629179235B}" name="Column12209"/>
    <tableColumn id="12210" xr3:uid="{FEA504FE-59C6-8C4A-899E-2F65B1D788EB}" name="Column12210"/>
    <tableColumn id="12211" xr3:uid="{ADDCE75F-B87A-5B4E-ACB1-22E9D6B15CF4}" name="Column12211"/>
    <tableColumn id="12212" xr3:uid="{879B9C7D-1164-7744-B686-8105A5096C5A}" name="Column12212"/>
    <tableColumn id="12213" xr3:uid="{2486B537-5FA5-FC4A-BA3A-C2258965D6CA}" name="Column12213"/>
    <tableColumn id="12214" xr3:uid="{55DB53A6-7E69-DA42-AE75-AD77A204768C}" name="Column12214"/>
    <tableColumn id="12215" xr3:uid="{97EE7990-AA3D-D445-A7C4-027305220D03}" name="Column12215"/>
    <tableColumn id="12216" xr3:uid="{9D4DF20E-F2AB-CF47-AC8E-810128130091}" name="Column12216"/>
    <tableColumn id="12217" xr3:uid="{5C7AD31E-83CB-1640-B7D5-72D81CBCE7FB}" name="Column12217"/>
    <tableColumn id="12218" xr3:uid="{D5AE51E9-91F0-764E-8925-636DBD39C61E}" name="Column12218"/>
    <tableColumn id="12219" xr3:uid="{05517BD9-B83A-5849-B743-15E08B81D472}" name="Column12219"/>
    <tableColumn id="12220" xr3:uid="{EAFB1E99-25C4-AE44-B6DD-0CA868A1BBAA}" name="Column12220"/>
    <tableColumn id="12221" xr3:uid="{BC60ABEF-CDCB-1D49-AA58-DE4A995E4D28}" name="Column12221"/>
    <tableColumn id="12222" xr3:uid="{C58F63FD-5C56-AD4B-83D9-6B73A088B412}" name="Column12222"/>
    <tableColumn id="12223" xr3:uid="{709D37F1-6753-234E-B1F8-46FBB2ADDABA}" name="Column12223"/>
    <tableColumn id="12224" xr3:uid="{AEF9EA3C-4022-3C4D-A82A-64C21F220DA1}" name="Column12224"/>
    <tableColumn id="12225" xr3:uid="{9604228C-DFAA-D341-876A-E1234A8BBAD3}" name="Column12225"/>
    <tableColumn id="12226" xr3:uid="{5614854F-8C13-0F44-9F04-E8737D4B6836}" name="Column12226"/>
    <tableColumn id="12227" xr3:uid="{D6940FD1-A63B-6544-9153-0FFC8A9C10EF}" name="Column12227"/>
    <tableColumn id="12228" xr3:uid="{38E973E2-142A-B548-8365-91A950117787}" name="Column12228"/>
    <tableColumn id="12229" xr3:uid="{06867082-4D95-024C-BE51-B420B7B13B0D}" name="Column12229"/>
    <tableColumn id="12230" xr3:uid="{6F9F59C5-830A-FD4C-9089-A02ABC78E481}" name="Column12230"/>
    <tableColumn id="12231" xr3:uid="{238BE8C5-4277-C64C-9599-821F7864D8B7}" name="Column12231"/>
    <tableColumn id="12232" xr3:uid="{CED6A147-E490-5443-9711-A5D0559011F4}" name="Column12232"/>
    <tableColumn id="12233" xr3:uid="{BBC6E6BF-950A-574B-A365-59DF9893DFC1}" name="Column12233"/>
    <tableColumn id="12234" xr3:uid="{458C9048-5252-A140-882F-1BEC18483A35}" name="Column12234"/>
    <tableColumn id="12235" xr3:uid="{28877BE1-D657-9F4B-991C-5BC5BC27EC2F}" name="Column12235"/>
    <tableColumn id="12236" xr3:uid="{02CF557B-65AA-8D4B-A2E7-FBA8512F7233}" name="Column12236"/>
    <tableColumn id="12237" xr3:uid="{EDB2EDD4-3352-A648-91C6-9BAECE15DD1B}" name="Column12237"/>
    <tableColumn id="12238" xr3:uid="{7DDFDB92-BFC5-D349-92FE-6B87887DE971}" name="Column12238"/>
    <tableColumn id="12239" xr3:uid="{4895A43B-E49C-5846-8717-0093D4C19469}" name="Column12239"/>
    <tableColumn id="12240" xr3:uid="{2D57DD96-030F-6943-A5EA-267D9CFA10E8}" name="Column12240"/>
    <tableColumn id="12241" xr3:uid="{A57B73DF-EC84-0A42-AD31-2343FD99407D}" name="Column12241"/>
    <tableColumn id="12242" xr3:uid="{777B0DC3-89D7-454B-80F3-E588FE1F10B8}" name="Column12242"/>
    <tableColumn id="12243" xr3:uid="{B124AD90-8490-5B43-B03A-E6773FC83830}" name="Column12243"/>
    <tableColumn id="12244" xr3:uid="{3B468586-E256-9940-9911-120EE07430F3}" name="Column12244"/>
    <tableColumn id="12245" xr3:uid="{CDBE1C2B-F93A-BE42-AC42-3900F0402D01}" name="Column12245"/>
    <tableColumn id="12246" xr3:uid="{7AB5A7BD-956A-374A-AC62-B30EAA614933}" name="Column12246"/>
    <tableColumn id="12247" xr3:uid="{F60F4216-FF3D-2345-87F2-FE2EE80BB78F}" name="Column12247"/>
    <tableColumn id="12248" xr3:uid="{68B31196-6860-6A46-9A25-B56E44894477}" name="Column12248"/>
    <tableColumn id="12249" xr3:uid="{846F3777-B2A9-D344-BD8C-728B35C97633}" name="Column12249"/>
    <tableColumn id="12250" xr3:uid="{382FE3DA-13F0-E940-81AA-83B96B711BCF}" name="Column12250"/>
    <tableColumn id="12251" xr3:uid="{471282CA-EB03-4041-A162-4DFD240C2E3E}" name="Column12251"/>
    <tableColumn id="12252" xr3:uid="{91C51303-F7A7-B642-98F7-F3B2494AB5AD}" name="Column12252"/>
    <tableColumn id="12253" xr3:uid="{02778680-9883-9D44-952D-FABB0D1B07F2}" name="Column12253"/>
    <tableColumn id="12254" xr3:uid="{25C210F0-3BB6-514A-A21C-629C01DF31E2}" name="Column12254"/>
    <tableColumn id="12255" xr3:uid="{6967F67B-B727-9642-AEE6-2438FCECF02B}" name="Column12255"/>
    <tableColumn id="12256" xr3:uid="{A006E480-3390-314A-86C8-982B41CF50F0}" name="Column12256"/>
    <tableColumn id="12257" xr3:uid="{C284C059-D0AC-7E49-8215-9F7BAC876A2F}" name="Column12257"/>
    <tableColumn id="12258" xr3:uid="{2112CAE1-8927-974C-8433-6DE1012715B0}" name="Column12258"/>
    <tableColumn id="12259" xr3:uid="{50FCDD23-965A-A34C-ABE1-646DB28B5B48}" name="Column12259"/>
    <tableColumn id="12260" xr3:uid="{30CB15E0-3F62-A541-A49D-A547615B7BE5}" name="Column12260"/>
    <tableColumn id="12261" xr3:uid="{B0140108-A5DC-2D44-BE4D-B1BEE5B41712}" name="Column12261"/>
    <tableColumn id="12262" xr3:uid="{5E6DA4FF-5DD8-DA46-A26D-F6E1C7BD8CE9}" name="Column12262"/>
    <tableColumn id="12263" xr3:uid="{0EFD6768-BD58-414E-8D83-4A189881DCCC}" name="Column12263"/>
    <tableColumn id="12264" xr3:uid="{BC4428F7-D208-4544-A608-EF40B02D61DF}" name="Column12264"/>
    <tableColumn id="12265" xr3:uid="{4B86B4F2-BC90-1149-BCD3-965CC3318663}" name="Column12265"/>
    <tableColumn id="12266" xr3:uid="{1D656B66-8B2D-6B4C-A796-6695D8397E22}" name="Column12266"/>
    <tableColumn id="12267" xr3:uid="{C3B77D46-CEC0-4A4F-AAFC-9E405529BD60}" name="Column12267"/>
    <tableColumn id="12268" xr3:uid="{443A31B6-8716-024D-A828-9313DED330E2}" name="Column12268"/>
    <tableColumn id="12269" xr3:uid="{DA37DCCB-66AF-1941-9F32-BE2333781528}" name="Column12269"/>
    <tableColumn id="12270" xr3:uid="{0AE04592-971A-A847-AEDE-860EA9966B74}" name="Column12270"/>
    <tableColumn id="12271" xr3:uid="{3AFA0801-B74C-8443-90D9-663CBAE681BC}" name="Column12271"/>
    <tableColumn id="12272" xr3:uid="{33B88430-3999-0648-AB01-C5848B226045}" name="Column12272"/>
    <tableColumn id="12273" xr3:uid="{AE154325-E537-804E-A2DF-1502192EB4F8}" name="Column12273"/>
    <tableColumn id="12274" xr3:uid="{454490BA-F398-A64A-BF3B-6D3CAF9815AF}" name="Column12274"/>
    <tableColumn id="12275" xr3:uid="{7DADED64-3418-3C4A-88B7-1BA2E60FB2EE}" name="Column12275"/>
    <tableColumn id="12276" xr3:uid="{8AFE313D-54EA-764C-B346-0BA0BB410B7C}" name="Column12276"/>
    <tableColumn id="12277" xr3:uid="{69B86BDE-1FBC-0645-AB22-3E5C20C17326}" name="Column12277"/>
    <tableColumn id="12278" xr3:uid="{C3AEA1F8-CFA7-5944-AE1A-F80EDF277218}" name="Column12278"/>
    <tableColumn id="12279" xr3:uid="{1F9128E8-3333-564C-9539-50BFB0783355}" name="Column12279"/>
    <tableColumn id="12280" xr3:uid="{26F1AB08-EC3E-2540-A6FA-72067FC4A181}" name="Column12280"/>
    <tableColumn id="12281" xr3:uid="{BEA4B0F9-DA72-4043-BDCB-0218A81D8203}" name="Column12281"/>
    <tableColumn id="12282" xr3:uid="{65FCF71A-BD4F-BD4B-862E-599853745EE3}" name="Column12282"/>
    <tableColumn id="12283" xr3:uid="{B933670D-1E87-E645-B99D-7F4A19EA5318}" name="Column12283"/>
    <tableColumn id="12284" xr3:uid="{14A7D5C5-4079-034A-A9B0-1C429F82F2B9}" name="Column12284"/>
    <tableColumn id="12285" xr3:uid="{B7D2C746-2215-E543-9396-53C39F94F382}" name="Column12285"/>
    <tableColumn id="12286" xr3:uid="{28D54011-A670-7D49-A1B9-411BF6F2D67C}" name="Column12286"/>
    <tableColumn id="12287" xr3:uid="{1CF6A8DE-D4C4-8E44-8305-28D148432478}" name="Column12287"/>
    <tableColumn id="12288" xr3:uid="{D246769E-CAC3-5D4A-980D-DDAF4ABC33BD}" name="Column12288"/>
    <tableColumn id="12289" xr3:uid="{1DDD4D36-DB42-4D43-BABF-D8FD50BFB963}" name="Column12289"/>
    <tableColumn id="12290" xr3:uid="{853C0AE9-716F-9E46-8212-F64FC91F10D7}" name="Column12290"/>
    <tableColumn id="12291" xr3:uid="{54B0ABA8-433E-724C-801C-E3A9EB0AA4F1}" name="Column12291"/>
    <tableColumn id="12292" xr3:uid="{E8B7F37F-5A4E-6C4C-B675-2CAD997527B6}" name="Column12292"/>
    <tableColumn id="12293" xr3:uid="{E470FD2A-B356-DF45-90CA-6ED056FFBA9A}" name="Column12293"/>
    <tableColumn id="12294" xr3:uid="{8E2A6232-9FF5-8D42-B6E3-8C0708E8EDB1}" name="Column12294"/>
    <tableColumn id="12295" xr3:uid="{BC1A4A14-9CFB-9043-8F2F-12CCED6CA413}" name="Column12295"/>
    <tableColumn id="12296" xr3:uid="{8DE391B8-8A10-324B-A220-B8B09E0D3742}" name="Column12296"/>
    <tableColumn id="12297" xr3:uid="{2E179DD7-88D9-DA4A-BA51-A588A2938832}" name="Column12297"/>
    <tableColumn id="12298" xr3:uid="{135DB125-DE04-2E4F-86D1-CE4BF89B4A06}" name="Column12298"/>
    <tableColumn id="12299" xr3:uid="{499FFFC3-DCF4-854B-A945-5B9ED991817E}" name="Column12299"/>
    <tableColumn id="12300" xr3:uid="{B05A05C7-2213-2B43-B619-B1D85E69FFB4}" name="Column12300"/>
    <tableColumn id="12301" xr3:uid="{006B351E-FEDB-D94D-9B54-5C386BA3BC26}" name="Column12301"/>
    <tableColumn id="12302" xr3:uid="{9DAAE490-E679-634C-B682-D1936F2DFDE5}" name="Column12302"/>
    <tableColumn id="12303" xr3:uid="{41A4CD5C-4CA1-3D4F-B9BC-72DD3EADFBDD}" name="Column12303"/>
    <tableColumn id="12304" xr3:uid="{FD721CA3-E654-A24E-A54D-C95206A79604}" name="Column12304"/>
    <tableColumn id="12305" xr3:uid="{57F14827-D466-D14C-A4B7-D3A023D601DA}" name="Column12305"/>
    <tableColumn id="12306" xr3:uid="{10EDB8C5-CC2E-1A4C-BCF1-F6A27F3DC49D}" name="Column12306"/>
    <tableColumn id="12307" xr3:uid="{AA6E7A15-D585-AB4C-A55C-9D8B8086EA34}" name="Column12307"/>
    <tableColumn id="12308" xr3:uid="{C45DC919-251C-2247-97E9-B746699E29B7}" name="Column12308"/>
    <tableColumn id="12309" xr3:uid="{56989544-449B-124F-91A3-4CA76C2291FD}" name="Column12309"/>
    <tableColumn id="12310" xr3:uid="{F2B68133-F54D-344A-AB9D-5A27A00416FD}" name="Column12310"/>
    <tableColumn id="12311" xr3:uid="{4E6EF2BE-BCDE-3448-A611-72C915ED7A05}" name="Column12311"/>
    <tableColumn id="12312" xr3:uid="{87E35A0F-3D49-704E-A282-F0DFC285286E}" name="Column12312"/>
    <tableColumn id="12313" xr3:uid="{8E2EC93E-0B83-2246-86FD-8549180C00EF}" name="Column12313"/>
    <tableColumn id="12314" xr3:uid="{5A8087DE-E7FB-704B-9586-942895078E4A}" name="Column12314"/>
    <tableColumn id="12315" xr3:uid="{C403D3DC-0C4A-0B49-BCD4-809569062FDF}" name="Column12315"/>
    <tableColumn id="12316" xr3:uid="{B4DEBEF4-16B8-8E42-A6CE-8B8594F675BA}" name="Column12316"/>
    <tableColumn id="12317" xr3:uid="{8182F295-B51C-F545-98E6-56536832BE1F}" name="Column12317"/>
    <tableColumn id="12318" xr3:uid="{F6F1D64D-2EBC-134F-80A0-2CB2E547C8B0}" name="Column12318"/>
    <tableColumn id="12319" xr3:uid="{A0ADC7F9-22DA-A743-B4AE-4545C65D0BFA}" name="Column12319"/>
    <tableColumn id="12320" xr3:uid="{8D445C4F-2004-4149-9A6E-AD4BA35218E7}" name="Column12320"/>
    <tableColumn id="12321" xr3:uid="{F59D67AE-FADD-A245-A5C7-9B778676E91A}" name="Column12321"/>
    <tableColumn id="12322" xr3:uid="{6C31DF2E-DFA2-1349-B74B-EF3E5FF230DC}" name="Column12322"/>
    <tableColumn id="12323" xr3:uid="{39B0BD75-19EB-0345-A2CF-7CA1ACA94749}" name="Column12323"/>
    <tableColumn id="12324" xr3:uid="{15F6175C-D053-2942-B092-4F06503E5220}" name="Column12324"/>
    <tableColumn id="12325" xr3:uid="{1A33428B-6B18-C14A-89A3-45E6CCC0590C}" name="Column12325"/>
    <tableColumn id="12326" xr3:uid="{4BDA16D0-75A1-6D4E-AAB3-3274D33E3F37}" name="Column12326"/>
    <tableColumn id="12327" xr3:uid="{EDAA5118-1381-5C48-B05E-1E36DFD70B89}" name="Column12327"/>
    <tableColumn id="12328" xr3:uid="{8D1B003C-40BC-0047-B5FF-DC9FB860648B}" name="Column12328"/>
    <tableColumn id="12329" xr3:uid="{3E4BCBD0-F80D-4143-AB19-363583C516A8}" name="Column12329"/>
    <tableColumn id="12330" xr3:uid="{61A3DE43-B51A-7F43-B2F6-A5020D78653B}" name="Column12330"/>
    <tableColumn id="12331" xr3:uid="{93A58310-E11A-3449-801E-7B5937144D4B}" name="Column12331"/>
    <tableColumn id="12332" xr3:uid="{598F3AD0-DB9E-BE4C-ADC2-E43E0B313641}" name="Column12332"/>
    <tableColumn id="12333" xr3:uid="{0B532E8C-EF92-B84D-8EDF-A238ED9AF0E3}" name="Column12333"/>
    <tableColumn id="12334" xr3:uid="{EB8C0D0D-5F72-754C-9D4C-02429FE6F3A4}" name="Column12334"/>
    <tableColumn id="12335" xr3:uid="{87D0FC61-2560-3444-96A8-33D2D397ECE3}" name="Column12335"/>
    <tableColumn id="12336" xr3:uid="{9FB4D29C-0F4B-7443-B91B-DF049921C473}" name="Column12336"/>
    <tableColumn id="12337" xr3:uid="{7D7AC7CE-CA7B-D244-8DE3-68160044187C}" name="Column12337"/>
    <tableColumn id="12338" xr3:uid="{1008F69F-C020-6648-9D52-26CB84720AB9}" name="Column12338"/>
    <tableColumn id="12339" xr3:uid="{7596FA66-727B-C84A-A3D9-6034AB1F7583}" name="Column12339"/>
    <tableColumn id="12340" xr3:uid="{C0E2140E-8987-814D-82D7-76C7028AA8AB}" name="Column12340"/>
    <tableColumn id="12341" xr3:uid="{2F7F3AFB-6BED-424E-BE5E-9E0CA4E1D38E}" name="Column12341"/>
    <tableColumn id="12342" xr3:uid="{79646752-94EA-5E40-86D2-31E6EC6624DB}" name="Column12342"/>
    <tableColumn id="12343" xr3:uid="{3F199371-63EE-B643-B824-43694F54859A}" name="Column12343"/>
    <tableColumn id="12344" xr3:uid="{46F5BBB6-BA5C-5F4A-A5ED-8030E00749EF}" name="Column12344"/>
    <tableColumn id="12345" xr3:uid="{CB9F6882-3C98-3040-A7BB-68C9CAFBBC5B}" name="Column12345"/>
    <tableColumn id="12346" xr3:uid="{8C193F9E-AD75-D643-9068-C5C43FB95D50}" name="Column12346"/>
    <tableColumn id="12347" xr3:uid="{891CC6F4-97BC-2649-B248-EEF724B9BFE0}" name="Column12347"/>
    <tableColumn id="12348" xr3:uid="{329EBCD9-D8F4-754A-9DE9-5CD2E95DC506}" name="Column12348"/>
    <tableColumn id="12349" xr3:uid="{90EA595C-AA8E-F24A-AE71-E43F90412624}" name="Column12349"/>
    <tableColumn id="12350" xr3:uid="{14E67E60-9165-5346-B803-145F45BD3F50}" name="Column12350"/>
    <tableColumn id="12351" xr3:uid="{44597A9F-23E6-614D-9702-445BA65F4D0D}" name="Column12351"/>
    <tableColumn id="12352" xr3:uid="{6CF35B18-46FC-EB45-A714-5A4B5CDB6BC0}" name="Column12352"/>
    <tableColumn id="12353" xr3:uid="{BEBD345F-73FE-1540-A365-0E0CD5629190}" name="Column12353"/>
    <tableColumn id="12354" xr3:uid="{EAC305E1-5AE6-E94A-88CF-BA570398CC71}" name="Column12354"/>
    <tableColumn id="12355" xr3:uid="{A63CEE65-F586-6448-A179-17076FF7EA08}" name="Column12355"/>
    <tableColumn id="12356" xr3:uid="{D3F544B9-1C17-1741-A28C-005C938834C4}" name="Column12356"/>
    <tableColumn id="12357" xr3:uid="{B7B387D8-C141-E541-8773-C5C60E47EB53}" name="Column12357"/>
    <tableColumn id="12358" xr3:uid="{D43CCF11-0838-AC40-B8A9-D5328C05C5AB}" name="Column12358"/>
    <tableColumn id="12359" xr3:uid="{BC059B13-F5C6-164A-900F-238448B9E748}" name="Column12359"/>
    <tableColumn id="12360" xr3:uid="{ED4B5AF1-4E0D-8640-AE51-DC1D9AFC9418}" name="Column12360"/>
    <tableColumn id="12361" xr3:uid="{1528E296-0F46-9A4F-8A0B-B6E938FBFA8B}" name="Column12361"/>
    <tableColumn id="12362" xr3:uid="{0F9FE2D9-9CD8-3C40-9974-71E97629B1EB}" name="Column12362"/>
    <tableColumn id="12363" xr3:uid="{5BB5F633-7D89-3C47-83A6-BFEEE52CCAFC}" name="Column12363"/>
    <tableColumn id="12364" xr3:uid="{6D6A0DEB-8D49-D241-A618-4BCFD65595D4}" name="Column12364"/>
    <tableColumn id="12365" xr3:uid="{6AB39AE5-2726-4445-B8F6-79AAF8090267}" name="Column12365"/>
    <tableColumn id="12366" xr3:uid="{51F1AC3E-2AA8-0442-935B-F8C6C71366C9}" name="Column12366"/>
    <tableColumn id="12367" xr3:uid="{8D656A01-6266-6341-A837-5C564CC11B48}" name="Column12367"/>
    <tableColumn id="12368" xr3:uid="{23A07133-B9F9-DB49-9BC4-961BAF74A3CC}" name="Column12368"/>
    <tableColumn id="12369" xr3:uid="{6E42BDEF-E3B4-744A-9DEC-BAE640DC16A1}" name="Column12369"/>
    <tableColumn id="12370" xr3:uid="{A675B12B-C8DB-B44F-B49B-F2CB90A6A207}" name="Column12370"/>
    <tableColumn id="12371" xr3:uid="{67E759F2-F97D-2C48-B58D-578558CEF767}" name="Column12371"/>
    <tableColumn id="12372" xr3:uid="{82620112-C09B-764F-9A8E-82D9155CCC40}" name="Column12372"/>
    <tableColumn id="12373" xr3:uid="{0D5D90EF-F8AE-1C4E-826E-0DFEE1975EEC}" name="Column12373"/>
    <tableColumn id="12374" xr3:uid="{F53F7608-A9D1-E043-A8F5-A6B11D51AEE9}" name="Column12374"/>
    <tableColumn id="12375" xr3:uid="{9BA954DA-7801-B04A-B3EE-6DD5A2060F9A}" name="Column12375"/>
    <tableColumn id="12376" xr3:uid="{C4E3D3C2-7052-1D4F-9AB9-0A005CF04803}" name="Column12376"/>
    <tableColumn id="12377" xr3:uid="{F019311C-3B07-B842-8F33-7D91D83E0933}" name="Column12377"/>
    <tableColumn id="12378" xr3:uid="{35E791A9-5940-8945-A9C8-DB8F1B6871C3}" name="Column12378"/>
    <tableColumn id="12379" xr3:uid="{B83C3CE7-B836-2347-825E-49D0AB0E61E3}" name="Column12379"/>
    <tableColumn id="12380" xr3:uid="{63765611-C3DC-384F-925B-742E7D0F446F}" name="Column12380"/>
    <tableColumn id="12381" xr3:uid="{6519F8A8-2FDE-7B4E-8A74-7FF4F89C5AD3}" name="Column12381"/>
    <tableColumn id="12382" xr3:uid="{5668B8C5-C8AF-D448-B325-9B17D3634648}" name="Column12382"/>
    <tableColumn id="12383" xr3:uid="{FB328B70-CEF4-8248-9291-C197D76C3644}" name="Column12383"/>
    <tableColumn id="12384" xr3:uid="{497F22E3-A5CF-2B43-96D6-87B35D4FE177}" name="Column12384"/>
    <tableColumn id="12385" xr3:uid="{E1D94888-3B20-3A4E-9D85-B30AC270EE5A}" name="Column12385"/>
    <tableColumn id="12386" xr3:uid="{01217AB2-1B6C-A545-AA58-FFBFCC5F776B}" name="Column12386"/>
    <tableColumn id="12387" xr3:uid="{688953FA-2EB9-B340-A8CF-ED65D70F8953}" name="Column12387"/>
    <tableColumn id="12388" xr3:uid="{6312A5BC-287A-104A-BE31-2CB4267C02FD}" name="Column12388"/>
    <tableColumn id="12389" xr3:uid="{985B20DD-5C35-F54A-92E3-1E2591B2471B}" name="Column12389"/>
    <tableColumn id="12390" xr3:uid="{939C8BA2-3636-F841-968F-07CBBF8B3675}" name="Column12390"/>
    <tableColumn id="12391" xr3:uid="{4BC3CECA-91B5-734F-ABCF-956988F8F3B2}" name="Column12391"/>
    <tableColumn id="12392" xr3:uid="{DB3F2B3D-EE17-FA4D-BA98-A54702CE3F69}" name="Column12392"/>
    <tableColumn id="12393" xr3:uid="{8BF6CEFA-6C41-9243-898F-F927EB39767F}" name="Column12393"/>
    <tableColumn id="12394" xr3:uid="{C526A636-3ACB-3D43-93E9-6660129C9522}" name="Column12394"/>
    <tableColumn id="12395" xr3:uid="{BA5473BA-49A2-B142-8BE7-2B76D921F378}" name="Column12395"/>
    <tableColumn id="12396" xr3:uid="{14AD7CFA-0516-8949-96F8-D110DCB50DB7}" name="Column12396"/>
    <tableColumn id="12397" xr3:uid="{200A85B4-9ADC-614A-A2C8-B470359F103E}" name="Column12397"/>
    <tableColumn id="12398" xr3:uid="{426A5D7E-BDB6-4C42-845F-53EACDECAFA9}" name="Column12398"/>
    <tableColumn id="12399" xr3:uid="{D05C6BAA-34E3-B844-86AB-9928B95E2E1C}" name="Column12399"/>
    <tableColumn id="12400" xr3:uid="{3083BC18-C70B-314D-89AF-14B35A719834}" name="Column12400"/>
    <tableColumn id="12401" xr3:uid="{815CD49B-368B-4741-B3A1-58E9B1B95D1F}" name="Column12401"/>
    <tableColumn id="12402" xr3:uid="{E017DC2C-6899-9C4D-9938-A6BA9D6D1560}" name="Column12402"/>
    <tableColumn id="12403" xr3:uid="{1DB39882-A8C9-B64D-870F-FA2A6ED7CD86}" name="Column12403"/>
    <tableColumn id="12404" xr3:uid="{E4CAA874-EDBB-3945-A8BD-6BFD6B628831}" name="Column12404"/>
    <tableColumn id="12405" xr3:uid="{9E65E23C-90FC-C144-A186-0C3265D01E9F}" name="Column12405"/>
    <tableColumn id="12406" xr3:uid="{BF68FB9E-8CC6-824D-BBA1-70017C7703B4}" name="Column12406"/>
    <tableColumn id="12407" xr3:uid="{19FDC225-4FDA-EC45-BD35-8FA601DD2AA6}" name="Column12407"/>
    <tableColumn id="12408" xr3:uid="{923EB7CD-E356-FB47-939F-3D6A162BAC68}" name="Column12408"/>
    <tableColumn id="12409" xr3:uid="{D3C6F398-E41F-E24B-BFF1-56C36E022DEC}" name="Column12409"/>
    <tableColumn id="12410" xr3:uid="{9B5D991F-6B90-D249-A2BF-FED6396CE646}" name="Column12410"/>
    <tableColumn id="12411" xr3:uid="{CCAA8F7D-1133-544B-B12A-1C7313C91147}" name="Column12411"/>
    <tableColumn id="12412" xr3:uid="{36B6A1EB-50C2-BB4D-B9C2-EDD3813641FA}" name="Column12412"/>
    <tableColumn id="12413" xr3:uid="{B4F1BACA-D12A-F34B-80F6-528B6AEED29E}" name="Column12413"/>
    <tableColumn id="12414" xr3:uid="{717D960F-FBAD-8442-912A-D249F5245732}" name="Column12414"/>
    <tableColumn id="12415" xr3:uid="{DA44F2BD-BF9A-1647-8781-E58BA6C409B8}" name="Column12415"/>
    <tableColumn id="12416" xr3:uid="{185C1CAC-C5B8-7846-A1AD-EE933CBC23BC}" name="Column12416"/>
    <tableColumn id="12417" xr3:uid="{1AC4A793-4E50-094F-BFB2-2D879237EEC2}" name="Column12417"/>
    <tableColumn id="12418" xr3:uid="{378FFAED-F66E-C04D-9A1E-FC94168F016F}" name="Column12418"/>
    <tableColumn id="12419" xr3:uid="{344343B9-068D-0149-8F7D-0BA6E59B6127}" name="Column12419"/>
    <tableColumn id="12420" xr3:uid="{2C211FD4-6FA3-4D45-95F2-9F72A202773D}" name="Column12420"/>
    <tableColumn id="12421" xr3:uid="{35A33AA2-D799-6545-8E78-7EA3645F801E}" name="Column12421"/>
    <tableColumn id="12422" xr3:uid="{08526F13-0996-9740-9781-D0EC76422B82}" name="Column12422"/>
    <tableColumn id="12423" xr3:uid="{706CE403-C4FE-8840-A601-D2E81326267F}" name="Column12423"/>
    <tableColumn id="12424" xr3:uid="{659818C1-F19A-C643-92CE-9B1C04971B45}" name="Column12424"/>
    <tableColumn id="12425" xr3:uid="{44B0E687-D4DA-CC4A-9D86-735242B953D3}" name="Column12425"/>
    <tableColumn id="12426" xr3:uid="{20517091-04A0-1E40-8D31-A2CC2F72C06F}" name="Column12426"/>
    <tableColumn id="12427" xr3:uid="{3E7195DF-04FC-164C-BF0A-8980C0A29E6B}" name="Column12427"/>
    <tableColumn id="12428" xr3:uid="{FD6ECC9B-952A-6D4F-9169-3EA76006579A}" name="Column12428"/>
    <tableColumn id="12429" xr3:uid="{283DF2D4-35B9-1A43-893F-597592576B3B}" name="Column12429"/>
    <tableColumn id="12430" xr3:uid="{63152170-D6D0-5B4F-B6EF-4B17B6550B26}" name="Column12430"/>
    <tableColumn id="12431" xr3:uid="{EC55C67F-67A4-4A46-9491-734039B92363}" name="Column12431"/>
    <tableColumn id="12432" xr3:uid="{64243F8C-9F7E-FA4B-93A8-75551A66CD15}" name="Column12432"/>
    <tableColumn id="12433" xr3:uid="{4C734000-F413-C346-9653-8D50FE57C285}" name="Column12433"/>
    <tableColumn id="12434" xr3:uid="{BE28274E-2814-EF43-8863-334EEF677EA8}" name="Column12434"/>
    <tableColumn id="12435" xr3:uid="{B798AB3E-B363-D041-BDCF-01D2913DAA15}" name="Column12435"/>
    <tableColumn id="12436" xr3:uid="{D327CFAA-3B8B-5F4C-8ECA-E288F08CC24A}" name="Column12436"/>
    <tableColumn id="12437" xr3:uid="{8D7B2515-080B-1C40-B2E5-4D8492CFF3B7}" name="Column12437"/>
    <tableColumn id="12438" xr3:uid="{DF011B73-0EB0-3743-8ACE-D6A088A96ABE}" name="Column12438"/>
    <tableColumn id="12439" xr3:uid="{31FC34D1-9DB9-4748-8159-372C0D77371B}" name="Column12439"/>
    <tableColumn id="12440" xr3:uid="{E2C37DAF-9B91-6F49-BB41-10BD3E1CFF27}" name="Column12440"/>
    <tableColumn id="12441" xr3:uid="{AC3FA4EC-CD5C-784D-8994-D2AF786EED3C}" name="Column12441"/>
    <tableColumn id="12442" xr3:uid="{C8E4D67D-4788-B449-B487-6E2D8CA9ADD1}" name="Column12442"/>
    <tableColumn id="12443" xr3:uid="{F805E0BB-8301-0944-A6CC-13FF6AB92FAB}" name="Column12443"/>
    <tableColumn id="12444" xr3:uid="{C2F25BC1-7916-254B-BF82-8A703BE85F6E}" name="Column12444"/>
    <tableColumn id="12445" xr3:uid="{D7414223-560B-414A-A2AC-562434ADCED5}" name="Column12445"/>
    <tableColumn id="12446" xr3:uid="{1B0DCB4E-3959-D54F-B10A-53A8AFCEC0FD}" name="Column12446"/>
    <tableColumn id="12447" xr3:uid="{8903430A-FC3D-E14D-960F-C10AEBFCEBAD}" name="Column12447"/>
    <tableColumn id="12448" xr3:uid="{F83EEAC3-6665-D548-8D28-55A3B42B8CAF}" name="Column12448"/>
    <tableColumn id="12449" xr3:uid="{12B1313A-DE0D-C741-812E-B8A1CE72680B}" name="Column12449"/>
    <tableColumn id="12450" xr3:uid="{6B43595F-77BC-AD4C-AF32-87AA6241EDCD}" name="Column12450"/>
    <tableColumn id="12451" xr3:uid="{64AA0F53-450F-2946-BED6-361293955162}" name="Column12451"/>
    <tableColumn id="12452" xr3:uid="{528DC8DF-5633-3143-B348-6CD589167A0B}" name="Column12452"/>
    <tableColumn id="12453" xr3:uid="{63F692FA-64AA-1A4B-8828-A80A8A7091F7}" name="Column12453"/>
    <tableColumn id="12454" xr3:uid="{BCF79248-437B-B342-B8FA-8EEE50AC9F7F}" name="Column12454"/>
    <tableColumn id="12455" xr3:uid="{9CA53D05-ABF9-6048-916E-E3D13A716C5B}" name="Column12455"/>
    <tableColumn id="12456" xr3:uid="{EC8F6501-55D0-CF4D-AFCC-8EB7CCD319EF}" name="Column12456"/>
    <tableColumn id="12457" xr3:uid="{B19499A2-7311-A44C-8352-CF2F1CBE03E8}" name="Column12457"/>
    <tableColumn id="12458" xr3:uid="{ED3B77FD-3020-ED4A-941E-54096FC98EC6}" name="Column12458"/>
    <tableColumn id="12459" xr3:uid="{4ACE72FF-1C83-E544-AC2D-372B8D576105}" name="Column12459"/>
    <tableColumn id="12460" xr3:uid="{D306CA4C-C64E-104D-8A51-79DCD966C690}" name="Column12460"/>
    <tableColumn id="12461" xr3:uid="{EA6059ED-AA61-2243-BD60-0F6D048518B4}" name="Column12461"/>
    <tableColumn id="12462" xr3:uid="{C5668D6B-8588-4944-9719-7F80D35C75D0}" name="Column12462"/>
    <tableColumn id="12463" xr3:uid="{E2F4736D-85CA-5F4D-AD2B-21D612FA2780}" name="Column12463"/>
    <tableColumn id="12464" xr3:uid="{81BFA133-8395-624A-85D2-7C8C780938C4}" name="Column12464"/>
    <tableColumn id="12465" xr3:uid="{FEB2A04E-78B0-0149-B74B-1CD98712220C}" name="Column12465"/>
    <tableColumn id="12466" xr3:uid="{A635F475-1B10-F941-A3D3-FE51062F68FC}" name="Column12466"/>
    <tableColumn id="12467" xr3:uid="{E00EFFA5-449E-3643-BA44-6400D6F6B490}" name="Column12467"/>
    <tableColumn id="12468" xr3:uid="{10908902-886E-A443-8B7F-15BF9FBB8F1D}" name="Column12468"/>
    <tableColumn id="12469" xr3:uid="{BC453187-C259-C241-AF02-B7C698B5C197}" name="Column12469"/>
    <tableColumn id="12470" xr3:uid="{53F8D3AD-636C-FF4A-81F4-34F70C08FADB}" name="Column12470"/>
    <tableColumn id="12471" xr3:uid="{F40C9428-E320-164B-B18A-5C350ED67F55}" name="Column12471"/>
    <tableColumn id="12472" xr3:uid="{45CFC0AE-C52B-584C-BB35-B27E526AA18B}" name="Column12472"/>
    <tableColumn id="12473" xr3:uid="{0A4140DC-23C9-A549-ACFF-069B15E31908}" name="Column12473"/>
    <tableColumn id="12474" xr3:uid="{88FF40CD-6A21-6343-BC95-976F79CE1D4A}" name="Column12474"/>
    <tableColumn id="12475" xr3:uid="{96248200-9D83-944C-A76D-FC5AF6A2039C}" name="Column12475"/>
    <tableColumn id="12476" xr3:uid="{5753F785-A611-C141-B38D-4A04E97B9743}" name="Column12476"/>
    <tableColumn id="12477" xr3:uid="{3BCAB586-1C3A-284F-8378-8313FD61E923}" name="Column12477"/>
    <tableColumn id="12478" xr3:uid="{9A4AB3F1-15A7-374F-B598-A0738F22AA1A}" name="Column12478"/>
    <tableColumn id="12479" xr3:uid="{1E9D8893-C3CD-A747-BBBE-60CA24C537C2}" name="Column12479"/>
    <tableColumn id="12480" xr3:uid="{0BA9380D-4B28-5B4A-A704-A83D685A43E3}" name="Column12480"/>
    <tableColumn id="12481" xr3:uid="{2A34B622-DA06-B942-8F82-06D57007EA02}" name="Column12481"/>
    <tableColumn id="12482" xr3:uid="{C147DFD9-8E24-184E-A642-726B5A81306C}" name="Column12482"/>
    <tableColumn id="12483" xr3:uid="{9BD6599A-E845-1948-A6C1-D40FB37A8034}" name="Column12483"/>
    <tableColumn id="12484" xr3:uid="{28D5CEEC-BFFD-7542-8E16-AADA917D141F}" name="Column12484"/>
    <tableColumn id="12485" xr3:uid="{F89ACEFB-34B9-C54A-9E66-94D6ECC4EF74}" name="Column12485"/>
    <tableColumn id="12486" xr3:uid="{F49BDE5F-F99E-4141-BDFA-68F2CB8DA397}" name="Column12486"/>
    <tableColumn id="12487" xr3:uid="{72C0ADEF-2BEC-4D4C-A29D-B918EC9F2074}" name="Column12487"/>
    <tableColumn id="12488" xr3:uid="{F11252BE-D762-B84B-9AF1-2C887EE54DC1}" name="Column12488"/>
    <tableColumn id="12489" xr3:uid="{C08E0600-3209-F74E-B499-D3B99D81EE4C}" name="Column12489"/>
    <tableColumn id="12490" xr3:uid="{531F0AF1-F5EC-D04C-9012-8E9B5214FB83}" name="Column12490"/>
    <tableColumn id="12491" xr3:uid="{2A437EB5-70EF-8345-8C4F-0A8D5FE8B2AB}" name="Column12491"/>
    <tableColumn id="12492" xr3:uid="{B465E85D-8EEB-E449-BA93-3ACB70D95AF9}" name="Column12492"/>
    <tableColumn id="12493" xr3:uid="{643A6E37-31A8-B14D-8372-E5EAB1F5EAED}" name="Column12493"/>
    <tableColumn id="12494" xr3:uid="{C7E79829-2890-904F-A710-1ED7337F5725}" name="Column12494"/>
    <tableColumn id="12495" xr3:uid="{8C78C5BD-E4B5-024C-899B-7C11C0E29E7C}" name="Column12495"/>
    <tableColumn id="12496" xr3:uid="{F6FCBBC8-E54B-A54D-9BF8-A5D6D4F52085}" name="Column12496"/>
    <tableColumn id="12497" xr3:uid="{DD9D7A18-9606-6648-A9A6-0CCD72D5EB24}" name="Column12497"/>
    <tableColumn id="12498" xr3:uid="{706112FE-9274-3146-8C01-9F1D5267446A}" name="Column12498"/>
    <tableColumn id="12499" xr3:uid="{04F40410-F001-B94B-8D25-0E38253EBE96}" name="Column12499"/>
    <tableColumn id="12500" xr3:uid="{30F948CB-2F25-CD44-8844-77314B482BF1}" name="Column12500"/>
    <tableColumn id="12501" xr3:uid="{319427DC-7460-DD4B-AA26-3EC8D97A2EB9}" name="Column12501"/>
    <tableColumn id="12502" xr3:uid="{61ACE29F-F031-AD45-B10C-65DA5C1B8BB1}" name="Column12502"/>
    <tableColumn id="12503" xr3:uid="{3FD93406-C6DB-6640-9741-A5A64F6AE74A}" name="Column12503"/>
    <tableColumn id="12504" xr3:uid="{EACECE76-DB8B-BB43-B387-B00F716C0641}" name="Column12504"/>
    <tableColumn id="12505" xr3:uid="{594CCB42-D5C4-5F4D-80BD-C666E4AF0C75}" name="Column12505"/>
    <tableColumn id="12506" xr3:uid="{8A21D940-09C3-D141-9458-6DBC95983E3E}" name="Column12506"/>
    <tableColumn id="12507" xr3:uid="{90EAABC8-DE93-FC49-B80F-78B169F86800}" name="Column12507"/>
    <tableColumn id="12508" xr3:uid="{566E73EE-4454-F64A-80C2-DB67D715586E}" name="Column12508"/>
    <tableColumn id="12509" xr3:uid="{3A5AE59C-C63A-5D4B-9377-722193ADE3D4}" name="Column12509"/>
    <tableColumn id="12510" xr3:uid="{BC7E809C-6AE4-7541-BCC7-9784A656D462}" name="Column12510"/>
    <tableColumn id="12511" xr3:uid="{05C2881C-7D22-FE47-9732-9F08352CBD44}" name="Column12511"/>
    <tableColumn id="12512" xr3:uid="{D2E8BB76-8C3A-8349-A326-62962F3AA315}" name="Column12512"/>
    <tableColumn id="12513" xr3:uid="{6B84D55A-9A3D-4C4D-9550-4627EB554CB6}" name="Column12513"/>
    <tableColumn id="12514" xr3:uid="{1A70F20F-7492-7942-8DD7-5BED327DC3D4}" name="Column12514"/>
    <tableColumn id="12515" xr3:uid="{30CC06E4-5AE5-BB4F-A781-219393871A88}" name="Column12515"/>
    <tableColumn id="12516" xr3:uid="{A9419A9B-55DF-5544-8285-DFB0387DAD10}" name="Column12516"/>
    <tableColumn id="12517" xr3:uid="{EF004C1C-3271-8742-8A7F-182EA93F1DC1}" name="Column12517"/>
    <tableColumn id="12518" xr3:uid="{9A9A02F8-20FA-4748-88CF-A242AFEA1D4D}" name="Column12518"/>
    <tableColumn id="12519" xr3:uid="{0996E7FD-8224-1941-85AD-2812E7FB8C3E}" name="Column12519"/>
    <tableColumn id="12520" xr3:uid="{CD1E700B-C30E-9540-9823-A89632064DCD}" name="Column12520"/>
    <tableColumn id="12521" xr3:uid="{03B5F38C-3FA3-EB40-A9E1-A1B0EC73661B}" name="Column12521"/>
    <tableColumn id="12522" xr3:uid="{EF36216B-BCD9-8341-BD4B-010B35FF33AA}" name="Column12522"/>
    <tableColumn id="12523" xr3:uid="{8C11534C-C4DF-AC43-A18F-719C5969B416}" name="Column12523"/>
    <tableColumn id="12524" xr3:uid="{4E92F008-A8B4-F84A-982B-4FAB1BFFAA4F}" name="Column12524"/>
    <tableColumn id="12525" xr3:uid="{1A18F0AA-B45B-9D48-B19C-F370D95ED7A0}" name="Column12525"/>
    <tableColumn id="12526" xr3:uid="{EC5A8DAA-8413-FF44-B028-EFB3E6B883A6}" name="Column12526"/>
    <tableColumn id="12527" xr3:uid="{AA832947-A9C0-424A-B634-6EB2C7C23B44}" name="Column12527"/>
    <tableColumn id="12528" xr3:uid="{10B27460-CE26-3444-BC0A-1FBDC1BC26EF}" name="Column12528"/>
    <tableColumn id="12529" xr3:uid="{D2514EF9-68F9-1F44-B861-ACBF86CD6801}" name="Column12529"/>
    <tableColumn id="12530" xr3:uid="{AEE4984A-083E-964B-AA85-1E7385C9A762}" name="Column12530"/>
    <tableColumn id="12531" xr3:uid="{4BB4D3F1-E130-9643-B01C-DCFD53A89840}" name="Column12531"/>
    <tableColumn id="12532" xr3:uid="{A5726614-7F21-F841-9DE9-054A64A1AC81}" name="Column12532"/>
    <tableColumn id="12533" xr3:uid="{F066767E-686D-DF4F-ACB5-B3E621AC49DF}" name="Column12533"/>
    <tableColumn id="12534" xr3:uid="{384B065B-A523-4A4F-AD93-98B666505EB3}" name="Column12534"/>
    <tableColumn id="12535" xr3:uid="{D79DD679-EB10-EB43-81EE-B1EA03001855}" name="Column12535"/>
    <tableColumn id="12536" xr3:uid="{9D73A91D-29D5-0D4A-9892-32C4BA96D7C3}" name="Column12536"/>
    <tableColumn id="12537" xr3:uid="{7A0D6DDE-8612-1C42-B018-085E3D1ACF50}" name="Column12537"/>
    <tableColumn id="12538" xr3:uid="{07BAF77D-0F55-8747-A99E-9DD654E439CD}" name="Column12538"/>
    <tableColumn id="12539" xr3:uid="{063EA2E6-DABB-A745-AFBD-C47F19B7C0C0}" name="Column12539"/>
    <tableColumn id="12540" xr3:uid="{24340D34-4FA3-1A4E-9579-F27845EBD677}" name="Column12540"/>
    <tableColumn id="12541" xr3:uid="{8413502D-ADFD-2246-9782-338BE153D88B}" name="Column12541"/>
    <tableColumn id="12542" xr3:uid="{7F970585-E72D-7C41-86E6-10FB53E9EE7B}" name="Column12542"/>
    <tableColumn id="12543" xr3:uid="{102A00E8-1B7C-AC47-91FB-A6A5CE7676FD}" name="Column12543"/>
    <tableColumn id="12544" xr3:uid="{06304399-5A28-2441-BBDA-23D7CD757114}" name="Column12544"/>
    <tableColumn id="12545" xr3:uid="{050BCEC3-6FB0-F44F-89BB-E993D7954FF4}" name="Column12545"/>
    <tableColumn id="12546" xr3:uid="{2789EAAD-FCD8-6043-84C5-3F6B22F890B3}" name="Column12546"/>
    <tableColumn id="12547" xr3:uid="{06DC6A5F-F1CC-2848-9582-DC0F439C6B65}" name="Column12547"/>
    <tableColumn id="12548" xr3:uid="{516E4B83-35EF-AB42-A769-C4AE9697E00C}" name="Column12548"/>
    <tableColumn id="12549" xr3:uid="{8CF4114D-6C12-CD4C-A626-02C72688242D}" name="Column12549"/>
    <tableColumn id="12550" xr3:uid="{6424B743-1EE8-9642-BF81-37AB08701443}" name="Column12550"/>
    <tableColumn id="12551" xr3:uid="{F2CD05B6-7DDD-4949-B75B-CF46AB583CEE}" name="Column12551"/>
    <tableColumn id="12552" xr3:uid="{07EE770E-57EB-0740-A6D7-5BFA947E1897}" name="Column12552"/>
    <tableColumn id="12553" xr3:uid="{2D606096-CA28-ED4D-8634-5BDC53CCC887}" name="Column12553"/>
    <tableColumn id="12554" xr3:uid="{3559B698-CACD-304C-AD96-9950307BD71F}" name="Column12554"/>
    <tableColumn id="12555" xr3:uid="{46109ACD-5A36-8942-A118-2D75931245C8}" name="Column12555"/>
    <tableColumn id="12556" xr3:uid="{BBB0417D-12FF-854F-AEF6-E9DD662EB280}" name="Column12556"/>
    <tableColumn id="12557" xr3:uid="{A2343472-6B20-C649-822B-3E6C24FE8CBB}" name="Column12557"/>
    <tableColumn id="12558" xr3:uid="{293D6841-FB87-454F-8C37-F4DC9C333F71}" name="Column12558"/>
    <tableColumn id="12559" xr3:uid="{0D7EFD8C-21AE-964A-91F2-B9B6AE28A7A2}" name="Column12559"/>
    <tableColumn id="12560" xr3:uid="{7D994737-FEB1-B047-9A27-67A38EE853D3}" name="Column12560"/>
    <tableColumn id="12561" xr3:uid="{8E1F66D3-C0DD-8D47-AD2F-E42F1F3BCFFA}" name="Column12561"/>
    <tableColumn id="12562" xr3:uid="{8A3DE743-8BC3-D047-AC84-B572B7FE12DB}" name="Column12562"/>
    <tableColumn id="12563" xr3:uid="{053EF69A-65FD-174C-A5B5-958369AA5E21}" name="Column12563"/>
    <tableColumn id="12564" xr3:uid="{D1EB7782-E5AF-904F-9F2B-CA20E4BEA10B}" name="Column12564"/>
    <tableColumn id="12565" xr3:uid="{87A0DB02-12D9-CA4D-82D2-52FCB7FC3D52}" name="Column12565"/>
    <tableColumn id="12566" xr3:uid="{1711F4CC-74A4-FC46-8B70-B6F167EF8B6F}" name="Column12566"/>
    <tableColumn id="12567" xr3:uid="{55BDE7A9-EE92-F246-B5BA-96E5CAEA3983}" name="Column12567"/>
    <tableColumn id="12568" xr3:uid="{27FF9BAE-6693-974B-BFBA-805FB799A1D0}" name="Column12568"/>
    <tableColumn id="12569" xr3:uid="{98EF5812-26D9-ED43-8AB9-BA6C838A04B8}" name="Column12569"/>
    <tableColumn id="12570" xr3:uid="{D08F71CB-311A-D14C-90EF-29989D06411B}" name="Column12570"/>
    <tableColumn id="12571" xr3:uid="{C578C51D-6B68-4347-9CB0-DFC4E8B7F1C5}" name="Column12571"/>
    <tableColumn id="12572" xr3:uid="{61445710-6C53-8144-A44F-3358BF99A232}" name="Column12572"/>
    <tableColumn id="12573" xr3:uid="{E5D8EA0C-DE06-2549-B2D2-28E989B887E8}" name="Column12573"/>
    <tableColumn id="12574" xr3:uid="{3F11E534-181F-F443-AEDB-DDB29A332D7F}" name="Column12574"/>
    <tableColumn id="12575" xr3:uid="{BB0157F2-4152-BC49-A805-D41231DE76D7}" name="Column12575"/>
    <tableColumn id="12576" xr3:uid="{5B583E3A-7346-2549-A20A-D977F5BE425A}" name="Column12576"/>
    <tableColumn id="12577" xr3:uid="{F315018F-5A70-314A-94D7-1183E177D4F0}" name="Column12577"/>
    <tableColumn id="12578" xr3:uid="{3F78743A-E2C7-5942-B73E-1F8B7C7DAF0C}" name="Column12578"/>
    <tableColumn id="12579" xr3:uid="{7A549416-90B9-5040-BA09-66A4F05D283E}" name="Column12579"/>
    <tableColumn id="12580" xr3:uid="{E32D425B-1B1E-4C49-9A79-A17CA7FC025D}" name="Column12580"/>
    <tableColumn id="12581" xr3:uid="{3C61561A-A8AD-2545-B609-0AE438EFEF39}" name="Column12581"/>
    <tableColumn id="12582" xr3:uid="{C2803BDA-9D8A-0741-A846-33B801670EC5}" name="Column12582"/>
    <tableColumn id="12583" xr3:uid="{D08EFEDA-F744-1244-9092-4DBB196137F9}" name="Column12583"/>
    <tableColumn id="12584" xr3:uid="{AD70482D-D51E-DA44-B5EA-16B2C3719A52}" name="Column12584"/>
    <tableColumn id="12585" xr3:uid="{5719EA0C-5C40-D542-A795-4F577559904C}" name="Column12585"/>
    <tableColumn id="12586" xr3:uid="{E0380C04-03C0-0944-9E56-DFD347D5FC49}" name="Column12586"/>
    <tableColumn id="12587" xr3:uid="{19B23632-D2C7-E941-8554-71B0559C1F7B}" name="Column12587"/>
    <tableColumn id="12588" xr3:uid="{839939D6-3322-004D-A908-580BD5AFC080}" name="Column12588"/>
    <tableColumn id="12589" xr3:uid="{54ABC053-10A8-3F4A-9219-3A3528356D39}" name="Column12589"/>
    <tableColumn id="12590" xr3:uid="{35FCB0D8-4F57-A843-9006-39C57BC2467D}" name="Column12590"/>
    <tableColumn id="12591" xr3:uid="{727E29C6-5C12-654F-99A9-65FDBBD1CF30}" name="Column12591"/>
    <tableColumn id="12592" xr3:uid="{E5D93A04-BBB9-3E48-8EE6-2BF445FFA6C2}" name="Column12592"/>
    <tableColumn id="12593" xr3:uid="{0CDE1B02-834D-E34D-8F28-932318728BC0}" name="Column12593"/>
    <tableColumn id="12594" xr3:uid="{0B5ED7C6-1793-A54E-9C0E-130BE75C4EBD}" name="Column12594"/>
    <tableColumn id="12595" xr3:uid="{78A2D8D7-64BD-6A44-9F55-AF88B97C4407}" name="Column12595"/>
    <tableColumn id="12596" xr3:uid="{CA6B3A8B-970A-C64F-AFD4-AE8A13B174C5}" name="Column12596"/>
    <tableColumn id="12597" xr3:uid="{6760840D-BE2D-0149-917E-0D183F271DDE}" name="Column12597"/>
    <tableColumn id="12598" xr3:uid="{F016E242-3441-8643-B01B-AF99F7724F3A}" name="Column12598"/>
    <tableColumn id="12599" xr3:uid="{0C54D0E9-DD6B-DB42-A806-78D830FD6AD3}" name="Column12599"/>
    <tableColumn id="12600" xr3:uid="{35CF02B1-C836-6B4D-90A0-3B849BCF1C42}" name="Column12600"/>
    <tableColumn id="12601" xr3:uid="{E75C2BC1-30C6-6E4C-B9A8-5F06B7D1DA71}" name="Column12601"/>
    <tableColumn id="12602" xr3:uid="{B229F08A-4F92-5E45-BEAA-83ADC81E003A}" name="Column12602"/>
    <tableColumn id="12603" xr3:uid="{24CF3F1A-0F40-FB46-B5A4-61F4E2B5972A}" name="Column12603"/>
    <tableColumn id="12604" xr3:uid="{BD72DC79-8BC1-AB4E-94F8-223DD176C661}" name="Column12604"/>
    <tableColumn id="12605" xr3:uid="{5C8ECA0F-C02A-A24E-85A2-28F52F531C63}" name="Column12605"/>
    <tableColumn id="12606" xr3:uid="{645C81DD-2E56-254B-9825-F233DFACEC97}" name="Column12606"/>
    <tableColumn id="12607" xr3:uid="{886A4A42-BF00-8047-90D4-0990E3A686F9}" name="Column12607"/>
    <tableColumn id="12608" xr3:uid="{9DFB9CC3-3E11-7F47-9404-38F3B3EE258E}" name="Column12608"/>
    <tableColumn id="12609" xr3:uid="{31EA27C8-EE1D-DA48-AA1C-690AD9910068}" name="Column12609"/>
    <tableColumn id="12610" xr3:uid="{99059FFA-505D-CD40-8745-6B9A3B99BA7D}" name="Column12610"/>
    <tableColumn id="12611" xr3:uid="{FE6ECB41-7C28-E44F-B2EC-8C1C8DD93FC2}" name="Column12611"/>
    <tableColumn id="12612" xr3:uid="{CD5E2AEE-1C6B-AF4C-92E6-C2386960B228}" name="Column12612"/>
    <tableColumn id="12613" xr3:uid="{C21038E4-324A-A04C-BD4A-75E668FFA4DF}" name="Column12613"/>
    <tableColumn id="12614" xr3:uid="{C7445A6F-51ED-224B-89C6-1CC7FDA5C48B}" name="Column12614"/>
    <tableColumn id="12615" xr3:uid="{C7479685-2B4E-A24F-90C4-3673DCFB1F8B}" name="Column12615"/>
    <tableColumn id="12616" xr3:uid="{5AC2541E-5760-694C-BB49-DE2542D67A7C}" name="Column12616"/>
    <tableColumn id="12617" xr3:uid="{01E9D796-B9FB-6C42-A090-3076A0A8B80A}" name="Column12617"/>
    <tableColumn id="12618" xr3:uid="{DE540309-C711-064C-9691-9CE47E563145}" name="Column12618"/>
    <tableColumn id="12619" xr3:uid="{1C41AD25-EAA5-B848-9ED2-2E03816BE6FC}" name="Column12619"/>
    <tableColumn id="12620" xr3:uid="{336289B9-24E5-2D4E-B761-8703AEFE551E}" name="Column12620"/>
    <tableColumn id="12621" xr3:uid="{4E73BA0F-6716-3546-8F8A-48AAB9521C7A}" name="Column12621"/>
    <tableColumn id="12622" xr3:uid="{8C5CFE13-91F0-694C-A186-926F5DEC4496}" name="Column12622"/>
    <tableColumn id="12623" xr3:uid="{930494D5-2838-1247-90A8-3B6F9B5B0538}" name="Column12623"/>
    <tableColumn id="12624" xr3:uid="{184CCD6A-915F-8F48-B210-61C8BFC0F095}" name="Column12624"/>
    <tableColumn id="12625" xr3:uid="{14F27D97-AED8-ED4B-93C6-02ED7C427F48}" name="Column12625"/>
    <tableColumn id="12626" xr3:uid="{E28E4E9C-9AEB-4A46-A8EF-3DFC362DAD49}" name="Column12626"/>
    <tableColumn id="12627" xr3:uid="{7627EE15-0708-1B4B-BD22-3F3668733657}" name="Column12627"/>
    <tableColumn id="12628" xr3:uid="{2E6AE9B5-D844-E14F-95B5-9E168F17BB4D}" name="Column12628"/>
    <tableColumn id="12629" xr3:uid="{014A7364-A387-3346-AD01-1BF3960EEB1C}" name="Column12629"/>
    <tableColumn id="12630" xr3:uid="{E711D315-DC3B-6249-A232-6381C7AB7614}" name="Column12630"/>
    <tableColumn id="12631" xr3:uid="{B6A837E8-2AC4-3F47-8750-8AAD2AB5BC60}" name="Column12631"/>
    <tableColumn id="12632" xr3:uid="{3567D18E-A3BF-9F4D-982B-6F7E0298331F}" name="Column12632"/>
    <tableColumn id="12633" xr3:uid="{AE467CCD-DD48-FD45-94E3-47767F33F5A2}" name="Column12633"/>
    <tableColumn id="12634" xr3:uid="{E05D35D0-36AD-324A-9EA2-C8B52030B43C}" name="Column12634"/>
    <tableColumn id="12635" xr3:uid="{5C472E39-5B28-CD48-ACA2-70E2F1173525}" name="Column12635"/>
    <tableColumn id="12636" xr3:uid="{E611ED73-2600-EE4F-BA72-14B4CF67F085}" name="Column12636"/>
    <tableColumn id="12637" xr3:uid="{822B572F-E3AA-5140-BC68-1B3EB77C641E}" name="Column12637"/>
    <tableColumn id="12638" xr3:uid="{C527AC52-AFB7-3F42-B795-F06AE3C80359}" name="Column12638"/>
    <tableColumn id="12639" xr3:uid="{FD1B9DEC-FE3A-9F43-97A6-370B816E2AFA}" name="Column12639"/>
    <tableColumn id="12640" xr3:uid="{0253E676-2D10-544D-86BE-A4A5A50D28E2}" name="Column12640"/>
    <tableColumn id="12641" xr3:uid="{5D1C0CD0-5907-6546-A05D-F0145A5D3FAC}" name="Column12641"/>
    <tableColumn id="12642" xr3:uid="{062ED896-955F-1844-9376-5C695C1C8FAD}" name="Column12642"/>
    <tableColumn id="12643" xr3:uid="{51E4F962-1222-094D-8CAA-0DD9E9597F9E}" name="Column12643"/>
    <tableColumn id="12644" xr3:uid="{73A26CDF-6540-0F48-8480-15F085919655}" name="Column12644"/>
    <tableColumn id="12645" xr3:uid="{A7F48463-B8D8-1D46-8AF0-E68BD5DC25B6}" name="Column12645"/>
    <tableColumn id="12646" xr3:uid="{B02B648F-A0A8-6247-AB24-C5D2295CBFA8}" name="Column12646"/>
    <tableColumn id="12647" xr3:uid="{D8F1A94B-32F8-8B48-A56C-E8CDB2F6EF84}" name="Column12647"/>
    <tableColumn id="12648" xr3:uid="{6DF35AA1-B945-6347-884A-DED51C9B3702}" name="Column12648"/>
    <tableColumn id="12649" xr3:uid="{AAD9C732-F460-5540-829B-518ADAA05DA0}" name="Column12649"/>
    <tableColumn id="12650" xr3:uid="{F1D723E7-C4BB-6A40-9DD4-42E5A41A21D5}" name="Column12650"/>
    <tableColumn id="12651" xr3:uid="{61399767-76D5-3043-AC17-02C7FDF03B5B}" name="Column12651"/>
    <tableColumn id="12652" xr3:uid="{7037D0FF-B520-C641-ACF7-8FC85CB3B025}" name="Column12652"/>
    <tableColumn id="12653" xr3:uid="{D0B14896-90CA-1145-AF19-3C226814B535}" name="Column12653"/>
    <tableColumn id="12654" xr3:uid="{1A33B356-E151-D54E-9AED-5FFEB165C60C}" name="Column12654"/>
    <tableColumn id="12655" xr3:uid="{01B814D1-0821-F34D-898A-B5BE616CA9A2}" name="Column12655"/>
    <tableColumn id="12656" xr3:uid="{09BAEAA4-4E57-5C49-A435-AC4D7DE83A96}" name="Column12656"/>
    <tableColumn id="12657" xr3:uid="{4CB986B4-8506-2C4A-8ABA-43DA644A183A}" name="Column12657"/>
    <tableColumn id="12658" xr3:uid="{60EB4E16-E3EC-D346-A000-D7BEAF4C6740}" name="Column12658"/>
    <tableColumn id="12659" xr3:uid="{695A2488-EBEC-7649-AFD9-405D0F40780E}" name="Column12659"/>
    <tableColumn id="12660" xr3:uid="{CC179E88-8DD9-9E49-A784-E47ADD92115F}" name="Column12660"/>
    <tableColumn id="12661" xr3:uid="{4B4D6286-F356-CF4A-93D9-648694297741}" name="Column12661"/>
    <tableColumn id="12662" xr3:uid="{73BAA00F-519D-7844-BE35-A9522EB1577C}" name="Column12662"/>
    <tableColumn id="12663" xr3:uid="{A606DC96-589F-F841-876A-F172EBE1891C}" name="Column12663"/>
    <tableColumn id="12664" xr3:uid="{33064D70-6A1F-744C-B334-D89C18EC5CBF}" name="Column12664"/>
    <tableColumn id="12665" xr3:uid="{1A21A6A6-7EFA-DE45-B891-CDF322BA6D88}" name="Column12665"/>
    <tableColumn id="12666" xr3:uid="{B8FA7150-0EE4-2048-AB3D-41E63404FA69}" name="Column12666"/>
    <tableColumn id="12667" xr3:uid="{4569CC72-9962-2042-830F-BC1568574026}" name="Column12667"/>
    <tableColumn id="12668" xr3:uid="{FDA6A19E-28DB-4F4B-BDD4-F1732A539714}" name="Column12668"/>
    <tableColumn id="12669" xr3:uid="{C927E57B-756A-1D4B-8B9D-0BFA1AA4E115}" name="Column12669"/>
    <tableColumn id="12670" xr3:uid="{8B8BF22B-9C6C-A04E-9DC8-6A9E3A65B504}" name="Column12670"/>
    <tableColumn id="12671" xr3:uid="{72A59506-CD1B-514F-B304-634B7C336FE1}" name="Column12671"/>
    <tableColumn id="12672" xr3:uid="{C24DF9BA-9784-4048-8110-3E4D0725CD4D}" name="Column12672"/>
    <tableColumn id="12673" xr3:uid="{1B913641-D739-364A-9E49-146031448074}" name="Column12673"/>
    <tableColumn id="12674" xr3:uid="{2568B5BA-30CB-A446-B3C9-0BC9EE2E6DC6}" name="Column12674"/>
    <tableColumn id="12675" xr3:uid="{A6DF812B-A276-B544-B3D2-4A4B33D137F4}" name="Column12675"/>
    <tableColumn id="12676" xr3:uid="{7CCB79F8-B116-A040-9E45-BB2593BA96A6}" name="Column12676"/>
    <tableColumn id="12677" xr3:uid="{A61B4A68-B657-A54F-8E7C-909095284B43}" name="Column12677"/>
    <tableColumn id="12678" xr3:uid="{9434041C-4CCF-954D-8580-42663AAF4793}" name="Column12678"/>
    <tableColumn id="12679" xr3:uid="{A9472557-4CE3-5C43-BCEA-0F10E5AB06D2}" name="Column12679"/>
    <tableColumn id="12680" xr3:uid="{F17AC119-C184-174A-9697-C5E50929AD7C}" name="Column12680"/>
    <tableColumn id="12681" xr3:uid="{FA2B7052-7469-8A48-8BEC-592E06057E2D}" name="Column12681"/>
    <tableColumn id="12682" xr3:uid="{D9FB56D7-3A1C-D842-9C13-F33D109D778A}" name="Column12682"/>
    <tableColumn id="12683" xr3:uid="{9B374BF9-BCFE-0045-AD0B-99179DB02DF9}" name="Column12683"/>
    <tableColumn id="12684" xr3:uid="{175A8266-1690-E241-BDD6-A507985811F5}" name="Column12684"/>
    <tableColumn id="12685" xr3:uid="{3221C718-7AED-4D45-99FC-3A7E33DB5516}" name="Column12685"/>
    <tableColumn id="12686" xr3:uid="{BBAC1F27-E5C9-0C4E-881B-7EB3A6B5BF66}" name="Column12686"/>
    <tableColumn id="12687" xr3:uid="{BED1CE67-45CC-B148-B3DB-BEBD5C8FEEF8}" name="Column12687"/>
    <tableColumn id="12688" xr3:uid="{43A1D36E-3668-DC46-9F9B-2571E2A9D357}" name="Column12688"/>
    <tableColumn id="12689" xr3:uid="{62E13134-F65F-4748-94C6-5A254C610850}" name="Column12689"/>
    <tableColumn id="12690" xr3:uid="{83E77E35-879A-E646-8364-D7E36C47980D}" name="Column12690"/>
    <tableColumn id="12691" xr3:uid="{387D2DA7-216F-734E-9C5E-30A8C3A8FE1C}" name="Column12691"/>
    <tableColumn id="12692" xr3:uid="{C54AFEED-655A-6840-8C73-1768E44E706F}" name="Column12692"/>
    <tableColumn id="12693" xr3:uid="{97103599-C7A0-B249-8047-A8991EB6C4AB}" name="Column12693"/>
    <tableColumn id="12694" xr3:uid="{572F4770-3B3F-A74C-97C0-400F2307904D}" name="Column12694"/>
    <tableColumn id="12695" xr3:uid="{4BD6B515-EFA1-9545-BA3F-908E2C5A793C}" name="Column12695"/>
    <tableColumn id="12696" xr3:uid="{C5DC5110-625C-A845-93D9-313066F8D74A}" name="Column12696"/>
    <tableColumn id="12697" xr3:uid="{E5B8576D-F752-C54A-96B6-3B501A586D2F}" name="Column12697"/>
    <tableColumn id="12698" xr3:uid="{F449F36B-649E-3B40-922A-B0A67683BAE7}" name="Column12698"/>
    <tableColumn id="12699" xr3:uid="{1C011280-DF16-6740-B5D7-CB6E16681190}" name="Column12699"/>
    <tableColumn id="12700" xr3:uid="{986C150A-F6D2-4E40-94EE-20DF571FEFD7}" name="Column12700"/>
    <tableColumn id="12701" xr3:uid="{9DC9B6E8-6274-F24B-9A60-F52799BC80DB}" name="Column12701"/>
    <tableColumn id="12702" xr3:uid="{28CEA294-6882-564F-B749-58CF4E018F57}" name="Column12702"/>
    <tableColumn id="12703" xr3:uid="{2222B177-41FE-414F-92F6-55608B8A5736}" name="Column12703"/>
    <tableColumn id="12704" xr3:uid="{2363C02D-4549-DE49-ACC9-F6F1DFBFD583}" name="Column12704"/>
    <tableColumn id="12705" xr3:uid="{582BE76C-5DF6-6949-84DF-5173E555D880}" name="Column12705"/>
    <tableColumn id="12706" xr3:uid="{2CE89250-1B7E-2F4A-BD9A-676983A7361A}" name="Column12706"/>
    <tableColumn id="12707" xr3:uid="{84C7D37E-A20F-4348-855F-DA5C10065A75}" name="Column12707"/>
    <tableColumn id="12708" xr3:uid="{43D58916-6C5A-B94C-AB08-31F5DB804320}" name="Column12708"/>
    <tableColumn id="12709" xr3:uid="{B053F459-D546-5F47-9B22-AD6558685A12}" name="Column12709"/>
    <tableColumn id="12710" xr3:uid="{7C3E7292-DADF-6E41-84C8-399F7982A769}" name="Column12710"/>
    <tableColumn id="12711" xr3:uid="{AB3AFA12-A85B-B64C-9839-0D89A084B333}" name="Column12711"/>
    <tableColumn id="12712" xr3:uid="{40DBC836-0489-B74D-BC4A-FD021486D106}" name="Column12712"/>
    <tableColumn id="12713" xr3:uid="{62ECC1A8-0101-1D4B-BAD7-3868E8338594}" name="Column12713"/>
    <tableColumn id="12714" xr3:uid="{F336682D-A9E0-DE4B-B4DF-B4F4ED7E7369}" name="Column12714"/>
    <tableColumn id="12715" xr3:uid="{796B0766-E3DC-DB4A-912A-5D5834C5E43A}" name="Column12715"/>
    <tableColumn id="12716" xr3:uid="{56428BB8-39B7-6241-B9CA-E124717EB628}" name="Column12716"/>
    <tableColumn id="12717" xr3:uid="{BF216C1F-87EB-CD48-832F-71DCD0F5B67E}" name="Column12717"/>
    <tableColumn id="12718" xr3:uid="{78E70DB7-2EB3-F842-8A05-FD746583AE0D}" name="Column12718"/>
    <tableColumn id="12719" xr3:uid="{F29F556C-D389-3F4C-914F-2B4AF64F3E0C}" name="Column12719"/>
    <tableColumn id="12720" xr3:uid="{76DAF784-AEAB-1844-A68A-76E804F1F899}" name="Column12720"/>
    <tableColumn id="12721" xr3:uid="{E096092D-9524-344F-8B19-50611F8757BB}" name="Column12721"/>
    <tableColumn id="12722" xr3:uid="{11B163DC-9E00-2B4A-BC0D-DEEBF1C2B6A0}" name="Column12722"/>
    <tableColumn id="12723" xr3:uid="{C4F48C47-5106-3C4D-B17C-7164A1D6E932}" name="Column12723"/>
    <tableColumn id="12724" xr3:uid="{24990374-15A4-C549-BE3E-4F68069F7D63}" name="Column12724"/>
    <tableColumn id="12725" xr3:uid="{6D2A7A4F-B937-944B-8A1A-5B018BD8A1BE}" name="Column12725"/>
    <tableColumn id="12726" xr3:uid="{80ABF1DD-3750-1342-BE44-19218A45AA99}" name="Column12726"/>
    <tableColumn id="12727" xr3:uid="{E06260A5-1254-7A49-9315-F47BC61BD77F}" name="Column12727"/>
    <tableColumn id="12728" xr3:uid="{521864DC-2316-6C47-9F53-AC532BD5DDF0}" name="Column12728"/>
    <tableColumn id="12729" xr3:uid="{7A4E29C0-48A1-9E4B-B901-B43C85D075B3}" name="Column12729"/>
    <tableColumn id="12730" xr3:uid="{D90927DB-B6DA-AB48-8DBD-18EB001B6BFC}" name="Column12730"/>
    <tableColumn id="12731" xr3:uid="{F22EDEFF-BEA2-0146-935C-437CD6C34A8B}" name="Column12731"/>
    <tableColumn id="12732" xr3:uid="{1C45C8E6-6269-A848-A52D-6DCC7FE27A73}" name="Column12732"/>
    <tableColumn id="12733" xr3:uid="{C2F8132F-60A5-DA48-B39D-4179B0FB29AA}" name="Column12733"/>
    <tableColumn id="12734" xr3:uid="{E15E5BDE-A69C-6B44-8874-402FAE69A709}" name="Column12734"/>
    <tableColumn id="12735" xr3:uid="{76E1A648-DF20-114F-AF88-B3AC5219EAD6}" name="Column12735"/>
    <tableColumn id="12736" xr3:uid="{4AD72A23-E21B-7B4C-A1DE-B083B8610AAA}" name="Column12736"/>
    <tableColumn id="12737" xr3:uid="{2DDC8A28-B5B6-594A-8D3A-757BF7267BD0}" name="Column12737"/>
    <tableColumn id="12738" xr3:uid="{A006F9AB-152D-614A-BFAE-1DABE7AFC394}" name="Column12738"/>
    <tableColumn id="12739" xr3:uid="{85C7149C-8633-7F48-BA6F-11C6EA9F2399}" name="Column12739"/>
    <tableColumn id="12740" xr3:uid="{228AB869-4B5C-114F-9AE1-CC223AD8E101}" name="Column12740"/>
    <tableColumn id="12741" xr3:uid="{D5959A87-BB35-7249-AC47-06BC1066A9F4}" name="Column12741"/>
    <tableColumn id="12742" xr3:uid="{8F2B4C81-8DF7-804D-BAE4-FD8B8C2058C1}" name="Column12742"/>
    <tableColumn id="12743" xr3:uid="{7110314B-BCD9-B540-9A5B-D319FA54611A}" name="Column12743"/>
    <tableColumn id="12744" xr3:uid="{21BF082B-3D5C-264C-AFC7-6D54B0EE7F4C}" name="Column12744"/>
    <tableColumn id="12745" xr3:uid="{19874036-0660-DC41-8032-AAFD1F4DC811}" name="Column12745"/>
    <tableColumn id="12746" xr3:uid="{E2EAC6E6-2846-144B-8557-535D86260A67}" name="Column12746"/>
    <tableColumn id="12747" xr3:uid="{8397593E-314F-AE41-B1A1-349316160B9A}" name="Column12747"/>
    <tableColumn id="12748" xr3:uid="{143C37A9-18A4-5742-9B4A-AAA4443BDAAC}" name="Column12748"/>
    <tableColumn id="12749" xr3:uid="{4F46D046-AA2C-544E-B330-61DCC1586106}" name="Column12749"/>
    <tableColumn id="12750" xr3:uid="{DCD97DE3-AA4B-EF44-80A5-0388479EC167}" name="Column12750"/>
    <tableColumn id="12751" xr3:uid="{711C6C0D-4075-1147-BA4C-E44AEEC1C87D}" name="Column12751"/>
    <tableColumn id="12752" xr3:uid="{C83531EF-9BCF-4C48-A0EB-83501E9A28F9}" name="Column12752"/>
    <tableColumn id="12753" xr3:uid="{D94B4B8C-F78A-D446-A213-0CADCEE252B9}" name="Column12753"/>
    <tableColumn id="12754" xr3:uid="{FE5BBFF0-741C-0846-823F-FF9F573A69FB}" name="Column12754"/>
    <tableColumn id="12755" xr3:uid="{9D75EF93-54F4-714E-82A0-71324DCF4696}" name="Column12755"/>
    <tableColumn id="12756" xr3:uid="{637CD965-2B52-234F-B547-1A2424A81369}" name="Column12756"/>
    <tableColumn id="12757" xr3:uid="{E182AAD7-AEDC-4143-A93E-6F487F6B87A8}" name="Column12757"/>
    <tableColumn id="12758" xr3:uid="{9974DE80-4EA5-3644-8117-96B48446203E}" name="Column12758"/>
    <tableColumn id="12759" xr3:uid="{34BE23E0-504D-D24F-93D1-C2E18F727E9B}" name="Column12759"/>
    <tableColumn id="12760" xr3:uid="{3427241D-A559-884E-BEB5-24BDBD68B54A}" name="Column12760"/>
    <tableColumn id="12761" xr3:uid="{97450D5F-A469-1444-AABF-87F65313001E}" name="Column12761"/>
    <tableColumn id="12762" xr3:uid="{7962AC2A-16A0-F746-B1DC-2A6256E831A7}" name="Column12762"/>
    <tableColumn id="12763" xr3:uid="{81415171-9131-7A41-8C38-EBA820B00BF2}" name="Column12763"/>
    <tableColumn id="12764" xr3:uid="{A237F938-0711-214D-B558-9F592274C384}" name="Column12764"/>
    <tableColumn id="12765" xr3:uid="{371DB7DF-B7F5-E14D-B0A1-638294AA0259}" name="Column12765"/>
    <tableColumn id="12766" xr3:uid="{B2ED96AB-359E-F042-AA13-7BB1FEA6F5B9}" name="Column12766"/>
    <tableColumn id="12767" xr3:uid="{6A2789E2-D22E-2E40-B11B-06327746AEDB}" name="Column12767"/>
    <tableColumn id="12768" xr3:uid="{6939A51E-E850-5F4F-B5CD-038F52BFAA92}" name="Column12768"/>
    <tableColumn id="12769" xr3:uid="{9E4EE9A4-CEA0-624C-AA3C-C68064259817}" name="Column12769"/>
    <tableColumn id="12770" xr3:uid="{B2B42CD3-4477-EA4D-991D-577C9B93C5D4}" name="Column12770"/>
    <tableColumn id="12771" xr3:uid="{F08F7158-63BE-E34C-B856-8739D645BF3C}" name="Column12771"/>
    <tableColumn id="12772" xr3:uid="{9ED2BF67-A4B2-6D4E-BC5B-7BE66F02A3E7}" name="Column12772"/>
    <tableColumn id="12773" xr3:uid="{8A4E2C05-ED14-DB46-9DEA-2FA712816B59}" name="Column12773"/>
    <tableColumn id="12774" xr3:uid="{0E7998EE-2209-4042-84C1-85B18D6F35AD}" name="Column12774"/>
    <tableColumn id="12775" xr3:uid="{952D2CEE-D7EA-1941-B62A-2D42306CDDCC}" name="Column12775"/>
    <tableColumn id="12776" xr3:uid="{6CD048F8-5323-0F44-BED6-9E63DD41D7D6}" name="Column12776"/>
    <tableColumn id="12777" xr3:uid="{5D0C09F9-FACA-5447-9A6E-592F0956A894}" name="Column12777"/>
    <tableColumn id="12778" xr3:uid="{317B6CEC-79ED-284C-94EA-03029766A5C3}" name="Column12778"/>
    <tableColumn id="12779" xr3:uid="{82B8D201-2AB9-1E47-B811-B1389B5FD1C9}" name="Column12779"/>
    <tableColumn id="12780" xr3:uid="{1443B81D-A46B-1444-9D58-771D23EED086}" name="Column12780"/>
    <tableColumn id="12781" xr3:uid="{C36DACF3-096D-D548-A44A-75C6260277FA}" name="Column12781"/>
    <tableColumn id="12782" xr3:uid="{2BA440AE-057A-2E47-BB09-28BA053D0383}" name="Column12782"/>
    <tableColumn id="12783" xr3:uid="{752A89FF-77D8-A942-AD85-D3E8E0E915AE}" name="Column12783"/>
    <tableColumn id="12784" xr3:uid="{D767BDA1-6CF9-1947-A6F8-A06B281C6391}" name="Column12784"/>
    <tableColumn id="12785" xr3:uid="{FFB7F6C6-546B-EB44-9453-A0077BE1538D}" name="Column12785"/>
    <tableColumn id="12786" xr3:uid="{C93EAD01-9156-174C-8568-4F998CAB9FBF}" name="Column12786"/>
    <tableColumn id="12787" xr3:uid="{7FBF0472-8803-D342-8295-6ABB41ABA236}" name="Column12787"/>
    <tableColumn id="12788" xr3:uid="{BE030273-811C-0249-B3B4-2D639DC14BD5}" name="Column12788"/>
    <tableColumn id="12789" xr3:uid="{138F978C-6140-4548-851F-BAFDBFB90917}" name="Column12789"/>
    <tableColumn id="12790" xr3:uid="{0DE2FC3B-2EB9-C04C-BA79-DF7E5EDDF2AF}" name="Column12790"/>
    <tableColumn id="12791" xr3:uid="{AD593D2A-B367-5445-B9D3-57CA67587CDD}" name="Column12791"/>
    <tableColumn id="12792" xr3:uid="{99453258-685E-4D48-A5A3-EBA397519A18}" name="Column12792"/>
    <tableColumn id="12793" xr3:uid="{7ADD0F0E-FABB-3A47-A132-E53E7A24AD31}" name="Column12793"/>
    <tableColumn id="12794" xr3:uid="{D976ED33-0EF7-3746-8D38-D4B0F8C0B269}" name="Column12794"/>
    <tableColumn id="12795" xr3:uid="{ED4FF914-BF6B-2C43-A0F4-C86BE3F45898}" name="Column12795"/>
    <tableColumn id="12796" xr3:uid="{DB0185FF-3FA1-1346-9002-DF605C0CD67E}" name="Column12796"/>
    <tableColumn id="12797" xr3:uid="{102F65A7-42A9-3C46-9645-1DE757A5C0CC}" name="Column12797"/>
    <tableColumn id="12798" xr3:uid="{EDEC6F0F-ABD6-C241-B756-00E200229AE8}" name="Column12798"/>
    <tableColumn id="12799" xr3:uid="{1648AA04-40C3-1347-ACB8-C33CEEEC4C66}" name="Column12799"/>
    <tableColumn id="12800" xr3:uid="{0A142503-85E8-AB4F-B674-380B17BD341B}" name="Column12800"/>
    <tableColumn id="12801" xr3:uid="{CD0BB704-36A9-6F43-95AF-B4A3AE727CAB}" name="Column12801"/>
    <tableColumn id="12802" xr3:uid="{D655CEE4-F033-0C4F-983C-13961FF136FF}" name="Column12802"/>
    <tableColumn id="12803" xr3:uid="{F3A08C66-3731-A545-8B38-04A40AD1E473}" name="Column12803"/>
    <tableColumn id="12804" xr3:uid="{89435FAB-774E-CC46-B763-2D0EA493682B}" name="Column12804"/>
    <tableColumn id="12805" xr3:uid="{8E2E6EBE-71B5-0B46-8DDB-F44CA76D65F4}" name="Column12805"/>
    <tableColumn id="12806" xr3:uid="{BB811209-D345-5347-962E-CD85A2A7E759}" name="Column12806"/>
    <tableColumn id="12807" xr3:uid="{211BB89A-A426-9045-A4A6-BAA7644F641F}" name="Column12807"/>
    <tableColumn id="12808" xr3:uid="{D666F565-15AB-4A4E-AE2D-9C5119741C0D}" name="Column12808"/>
    <tableColumn id="12809" xr3:uid="{3AF73ED8-1424-CC46-A861-297833C1042B}" name="Column12809"/>
    <tableColumn id="12810" xr3:uid="{90D7A46F-500D-5749-B4B4-88BCF5A9CE3B}" name="Column12810"/>
    <tableColumn id="12811" xr3:uid="{2FCD4092-F076-2744-A392-D7D7AEA0DEB2}" name="Column12811"/>
    <tableColumn id="12812" xr3:uid="{378F8DE2-53D9-974B-B297-29AFA12668D3}" name="Column12812"/>
    <tableColumn id="12813" xr3:uid="{F1A89263-2B12-8441-933B-89752A3B08CE}" name="Column12813"/>
    <tableColumn id="12814" xr3:uid="{0CD3C9F9-A65F-A842-8744-7AE5F8C66AD4}" name="Column12814"/>
    <tableColumn id="12815" xr3:uid="{50820922-FDA7-9A45-890E-EAD20E3C0114}" name="Column12815"/>
    <tableColumn id="12816" xr3:uid="{32CE0CFA-EF1D-624F-8D40-9A06E48D640B}" name="Column12816"/>
    <tableColumn id="12817" xr3:uid="{1B5995E4-98D8-7B4F-963F-D8C7E5A9B9A2}" name="Column12817"/>
    <tableColumn id="12818" xr3:uid="{3C2C6620-6E1F-FE4C-8A0D-C4F7952BE2C5}" name="Column12818"/>
    <tableColumn id="12819" xr3:uid="{36BFBFF0-E0F5-3A44-9BBD-D23DE94A2C71}" name="Column12819"/>
    <tableColumn id="12820" xr3:uid="{F03D9F2C-E284-394C-B96E-076D28163BFC}" name="Column12820"/>
    <tableColumn id="12821" xr3:uid="{0690CFEF-E42F-0F4F-BA1C-E35489488823}" name="Column12821"/>
    <tableColumn id="12822" xr3:uid="{EDB9661C-D2C4-F743-92FD-09AB244C3AFC}" name="Column12822"/>
    <tableColumn id="12823" xr3:uid="{BB176BBB-B62F-0A4C-A52A-244B5B2138B4}" name="Column12823"/>
    <tableColumn id="12824" xr3:uid="{70DDA7FF-F623-1F47-B150-57E852C7C746}" name="Column12824"/>
    <tableColumn id="12825" xr3:uid="{33198116-BD0E-B44C-9B5A-B0A2A5593045}" name="Column12825"/>
    <tableColumn id="12826" xr3:uid="{9380038A-D6C1-CC48-A746-C76829BB30DC}" name="Column12826"/>
    <tableColumn id="12827" xr3:uid="{E27EAE66-6FAC-6342-81FA-11C08F212239}" name="Column12827"/>
    <tableColumn id="12828" xr3:uid="{87211C9A-3B40-4F4C-9043-819082F2A91E}" name="Column12828"/>
    <tableColumn id="12829" xr3:uid="{BB12B31A-55CA-3F4B-97DF-BC11BA560456}" name="Column12829"/>
    <tableColumn id="12830" xr3:uid="{D49B9DDC-ACA7-5F43-B07D-ECB1359CFCF2}" name="Column12830"/>
    <tableColumn id="12831" xr3:uid="{ED13F6B0-AAAB-7247-B11A-2FED081A7095}" name="Column12831"/>
    <tableColumn id="12832" xr3:uid="{56BB8533-5D32-B042-A3CF-4E0A4482E287}" name="Column12832"/>
    <tableColumn id="12833" xr3:uid="{5AB9D2F0-B128-5042-B3E8-77803C006C28}" name="Column12833"/>
    <tableColumn id="12834" xr3:uid="{EBC1648C-3DF0-DB4D-96D4-8228FF6D25E5}" name="Column12834"/>
    <tableColumn id="12835" xr3:uid="{6E1F928A-8522-9E43-859C-9C72C6962FCF}" name="Column12835"/>
    <tableColumn id="12836" xr3:uid="{1575E79E-08EA-E249-B3B4-E9E0BCBBEAF1}" name="Column12836"/>
    <tableColumn id="12837" xr3:uid="{333F7DB9-0C75-3C4E-ABE9-685F58235F38}" name="Column12837"/>
    <tableColumn id="12838" xr3:uid="{6DE17EE0-C98F-7449-9E68-3E9C73629933}" name="Column12838"/>
    <tableColumn id="12839" xr3:uid="{2EDFC104-0C76-4A46-BA77-32A570A2CDCC}" name="Column12839"/>
    <tableColumn id="12840" xr3:uid="{0A71CA4E-C9DC-1F47-AE8B-0ABD522A81E5}" name="Column12840"/>
    <tableColumn id="12841" xr3:uid="{0D571F88-12E2-AB49-9CDB-87944E6A6BF6}" name="Column12841"/>
    <tableColumn id="12842" xr3:uid="{62CD2565-86F8-BA47-ACFB-8A8E0D16320A}" name="Column12842"/>
    <tableColumn id="12843" xr3:uid="{5E0C0DD3-FE52-8B4B-9C97-E5695B88E1F8}" name="Column12843"/>
    <tableColumn id="12844" xr3:uid="{4D20F058-5DB3-8C49-9722-DF99F81A4CC3}" name="Column12844"/>
    <tableColumn id="12845" xr3:uid="{2E22597E-3375-3D47-A602-7C4AF1778E1B}" name="Column12845"/>
    <tableColumn id="12846" xr3:uid="{7951D326-C820-094C-9F57-1995067ADF7C}" name="Column12846"/>
    <tableColumn id="12847" xr3:uid="{89A26383-A0BB-114C-B00F-BDE6EDEC6A16}" name="Column12847"/>
    <tableColumn id="12848" xr3:uid="{467D6B8E-950C-C444-9444-97313856B357}" name="Column12848"/>
    <tableColumn id="12849" xr3:uid="{E8ECDABF-ADBB-0F41-9310-C38AC0940825}" name="Column12849"/>
    <tableColumn id="12850" xr3:uid="{72E0DE90-9CE7-2347-8251-87FCEC54072A}" name="Column12850"/>
    <tableColumn id="12851" xr3:uid="{9CBDCC50-B2E7-A743-9634-32B71D5C70BE}" name="Column12851"/>
    <tableColumn id="12852" xr3:uid="{36824111-43B2-FB45-A8B2-E84BD9DC0F39}" name="Column12852"/>
    <tableColumn id="12853" xr3:uid="{20C7CEC5-F34B-3C4B-8217-F9A678CC17FB}" name="Column12853"/>
    <tableColumn id="12854" xr3:uid="{E11107D1-07EC-0443-A906-AF69C12F3618}" name="Column12854"/>
    <tableColumn id="12855" xr3:uid="{50F00963-F3CF-D24E-B944-2B6CD83BEDCF}" name="Column12855"/>
    <tableColumn id="12856" xr3:uid="{A3F5B98E-F0A1-C242-A2EC-668428DFF66F}" name="Column12856"/>
    <tableColumn id="12857" xr3:uid="{21063148-F9C7-A445-89CE-464C23496CBD}" name="Column12857"/>
    <tableColumn id="12858" xr3:uid="{536820C8-2332-4442-8F23-9240F9B2B074}" name="Column12858"/>
    <tableColumn id="12859" xr3:uid="{DDED9D3D-1B99-BD4D-81CB-ECA14E6064E7}" name="Column12859"/>
    <tableColumn id="12860" xr3:uid="{9968751D-44E4-0143-AA1D-05028BBAB449}" name="Column12860"/>
    <tableColumn id="12861" xr3:uid="{5B29E3FB-40A3-8345-8A2E-1FDADF700EBD}" name="Column12861"/>
    <tableColumn id="12862" xr3:uid="{92B91298-3197-DB4B-8323-850F600913A5}" name="Column12862"/>
    <tableColumn id="12863" xr3:uid="{83D4623B-667D-C74D-A9FC-F61EA50B4057}" name="Column12863"/>
    <tableColumn id="12864" xr3:uid="{94E0B1CD-93FB-BD48-934F-CF18D6123597}" name="Column12864"/>
    <tableColumn id="12865" xr3:uid="{C2312B7C-0982-274E-A33D-BC05929E7B33}" name="Column12865"/>
    <tableColumn id="12866" xr3:uid="{2F2DC037-779C-6744-B170-53D4C937F473}" name="Column12866"/>
    <tableColumn id="12867" xr3:uid="{3CC32A72-979D-7E42-9CCD-F39CE74DE7DD}" name="Column12867"/>
    <tableColumn id="12868" xr3:uid="{63416778-0D2A-3049-B17B-1D10513E5AAE}" name="Column12868"/>
    <tableColumn id="12869" xr3:uid="{F20FD736-03B9-D748-BC1C-792DCB85B3A2}" name="Column12869"/>
    <tableColumn id="12870" xr3:uid="{EC6F0D1D-0D56-4349-B968-030F642CF0D2}" name="Column12870"/>
    <tableColumn id="12871" xr3:uid="{0424158A-C5AF-164F-8FBD-AC267CD9E05A}" name="Column12871"/>
    <tableColumn id="12872" xr3:uid="{4C84F3AE-6F0B-3A47-ACDA-D5AD6AFE9239}" name="Column12872"/>
    <tableColumn id="12873" xr3:uid="{148049B4-8D70-A448-93AD-A2D325833696}" name="Column12873"/>
    <tableColumn id="12874" xr3:uid="{E91AB17F-F8EC-564A-9CD0-D61807155FC3}" name="Column12874"/>
    <tableColumn id="12875" xr3:uid="{52FE5F72-68B5-EB45-A905-E0309401187F}" name="Column12875"/>
    <tableColumn id="12876" xr3:uid="{3BD3668B-CCA2-E84C-9A42-D7CA042CBE4B}" name="Column12876"/>
    <tableColumn id="12877" xr3:uid="{E67F1023-5C99-3246-98EC-9BB9A4A9ABD4}" name="Column12877"/>
    <tableColumn id="12878" xr3:uid="{AD4C8F17-EE2D-0B43-B796-5E28697C17EA}" name="Column12878"/>
    <tableColumn id="12879" xr3:uid="{F6AF887A-0BC2-FC4C-841C-A577F7925260}" name="Column12879"/>
    <tableColumn id="12880" xr3:uid="{356A25CB-CC5C-7043-86C4-580CB5A972F0}" name="Column12880"/>
    <tableColumn id="12881" xr3:uid="{F45F8371-955D-814B-A5A3-1D465EA72AE0}" name="Column12881"/>
    <tableColumn id="12882" xr3:uid="{75F9116D-9D4F-0D40-9F3D-45DDFD8C65EF}" name="Column12882"/>
    <tableColumn id="12883" xr3:uid="{AC2C8194-B38F-9642-9B7C-70EBE5A71587}" name="Column12883"/>
    <tableColumn id="12884" xr3:uid="{7C9A74E1-4D48-1947-BB2B-B0889A902682}" name="Column12884"/>
    <tableColumn id="12885" xr3:uid="{DB85561A-78DE-F047-953E-7028DAB9BE52}" name="Column12885"/>
    <tableColumn id="12886" xr3:uid="{0D31A708-57CE-C549-8A81-A1F1047C9C72}" name="Column12886"/>
    <tableColumn id="12887" xr3:uid="{1B23FB69-E9A8-FD41-BEF4-2F04ABB97101}" name="Column12887"/>
    <tableColumn id="12888" xr3:uid="{AE09936F-A2E6-C843-9A4B-961FF3177372}" name="Column12888"/>
    <tableColumn id="12889" xr3:uid="{0D3E082C-C949-E948-A658-541D35ADB964}" name="Column12889"/>
    <tableColumn id="12890" xr3:uid="{9035226A-23B1-8947-BDCF-3285FAC7F8C7}" name="Column12890"/>
    <tableColumn id="12891" xr3:uid="{0A8DF104-CB88-014A-A80D-DC7661B297BC}" name="Column12891"/>
    <tableColumn id="12892" xr3:uid="{FEE4B52A-ABD4-984F-A75C-E0779FD7ADCD}" name="Column12892"/>
    <tableColumn id="12893" xr3:uid="{27732DE6-5C59-D844-84E3-774927596A03}" name="Column12893"/>
    <tableColumn id="12894" xr3:uid="{7D199397-6B78-7043-A49D-9AFA7ED06A9E}" name="Column12894"/>
    <tableColumn id="12895" xr3:uid="{03F25C90-0417-FB4C-BB0F-78BB12A27673}" name="Column12895"/>
    <tableColumn id="12896" xr3:uid="{2EE59380-8C13-9A4E-9389-AA229CF692FF}" name="Column12896"/>
    <tableColumn id="12897" xr3:uid="{DE509B5E-92A8-BB4C-A854-E60E8495891E}" name="Column12897"/>
    <tableColumn id="12898" xr3:uid="{015C00FB-9976-2A41-99AA-C59FD5155EC1}" name="Column12898"/>
    <tableColumn id="12899" xr3:uid="{F53C6785-EA84-3348-93C4-0753623028C1}" name="Column12899"/>
    <tableColumn id="12900" xr3:uid="{525E1A4A-7C29-F341-85A5-92ED5B915F07}" name="Column12900"/>
    <tableColumn id="12901" xr3:uid="{3967EC00-C986-A643-9B77-A58ACD85616C}" name="Column12901"/>
    <tableColumn id="12902" xr3:uid="{26AD8C3D-1021-F84F-A83C-8652D5E282E6}" name="Column12902"/>
    <tableColumn id="12903" xr3:uid="{510A5751-7B11-5F48-8E3C-E92525036EF8}" name="Column12903"/>
    <tableColumn id="12904" xr3:uid="{7EE89E7F-87A6-4E44-8D26-59DA637E6D99}" name="Column12904"/>
    <tableColumn id="12905" xr3:uid="{7CE63630-6F6A-8C4A-B182-1C1AC48A962A}" name="Column12905"/>
    <tableColumn id="12906" xr3:uid="{6BBF7990-C866-B64F-94E7-4273B5DBE96E}" name="Column12906"/>
    <tableColumn id="12907" xr3:uid="{AAE8B34D-AE79-9344-A02B-9181F9D070A6}" name="Column12907"/>
    <tableColumn id="12908" xr3:uid="{5E12C623-9656-C84B-B608-A02A9AC3C5DF}" name="Column12908"/>
    <tableColumn id="12909" xr3:uid="{850193FD-6A3D-3449-9571-B0BFDDCC4079}" name="Column12909"/>
    <tableColumn id="12910" xr3:uid="{C9054B3F-5515-A64C-AA27-A451503A3F62}" name="Column12910"/>
    <tableColumn id="12911" xr3:uid="{519225EE-2E55-5C41-A5DF-3257A58490AC}" name="Column12911"/>
    <tableColumn id="12912" xr3:uid="{2B609998-238E-4143-9BB6-3DCFA81B9BED}" name="Column12912"/>
    <tableColumn id="12913" xr3:uid="{47DB6D13-0A52-C645-B42C-A95427804A2C}" name="Column12913"/>
    <tableColumn id="12914" xr3:uid="{40563166-689D-2143-8069-EB9BA3199CDF}" name="Column12914"/>
    <tableColumn id="12915" xr3:uid="{218EF5AB-7C62-AF4A-85F8-7A00B5624590}" name="Column12915"/>
    <tableColumn id="12916" xr3:uid="{7D36EC68-2671-C64A-97D1-8F33B8B7CCEE}" name="Column12916"/>
    <tableColumn id="12917" xr3:uid="{44976ADC-789F-B941-B5F0-2F00BDB6FB62}" name="Column12917"/>
    <tableColumn id="12918" xr3:uid="{9F28E753-7071-D54E-A0AA-25E67108AC46}" name="Column12918"/>
    <tableColumn id="12919" xr3:uid="{547ECAD6-096A-3E42-BF68-B072F33A0096}" name="Column12919"/>
    <tableColumn id="12920" xr3:uid="{231ED2D7-FF45-2043-9379-C8D8013AE37C}" name="Column12920"/>
    <tableColumn id="12921" xr3:uid="{1A321041-BA2A-954E-A661-542C5ABF4195}" name="Column12921"/>
    <tableColumn id="12922" xr3:uid="{62CC760E-43F3-EC44-97E0-CFC2E62F6FFE}" name="Column12922"/>
    <tableColumn id="12923" xr3:uid="{C83ED19A-02DF-FC41-97D7-44052DB9E7FA}" name="Column12923"/>
    <tableColumn id="12924" xr3:uid="{5622D5EF-ECF4-1A4F-86BD-13AB587E73FE}" name="Column12924"/>
    <tableColumn id="12925" xr3:uid="{B8E191C1-DF6A-6642-8AE8-FBF80DBE288B}" name="Column12925"/>
    <tableColumn id="12926" xr3:uid="{31F99208-885B-D44A-942A-2F4F92A160B8}" name="Column12926"/>
    <tableColumn id="12927" xr3:uid="{C5BED249-8E32-F446-AF59-E03072E37C37}" name="Column12927"/>
    <tableColumn id="12928" xr3:uid="{85C7DC01-1332-994E-9A42-74F8E598AE91}" name="Column12928"/>
    <tableColumn id="12929" xr3:uid="{248A50BA-2CED-5241-948A-8FCCB5032B8C}" name="Column12929"/>
    <tableColumn id="12930" xr3:uid="{F82BE2AD-80A3-4C4E-84A5-107F65C1CC18}" name="Column12930"/>
    <tableColumn id="12931" xr3:uid="{6B50AA72-1C98-C742-9694-378ABA5257A0}" name="Column12931"/>
    <tableColumn id="12932" xr3:uid="{8C4BFB98-F930-3D4E-AA75-56531F17017F}" name="Column12932"/>
    <tableColumn id="12933" xr3:uid="{41DCCEA2-F6FC-9441-8EAD-1A2327BD6105}" name="Column12933"/>
    <tableColumn id="12934" xr3:uid="{6D1FE902-4678-294A-908E-C2658DDFDF86}" name="Column12934"/>
    <tableColumn id="12935" xr3:uid="{C7213F55-8E5F-2F43-8F27-1F5281115BFB}" name="Column12935"/>
    <tableColumn id="12936" xr3:uid="{2B9A8439-A643-D847-A428-1F11CE31F924}" name="Column12936"/>
    <tableColumn id="12937" xr3:uid="{C7C8831E-0AE4-0E44-B084-89BE3DACC588}" name="Column12937"/>
    <tableColumn id="12938" xr3:uid="{3963D6C6-D9E9-3247-97C7-6A5728E01012}" name="Column12938"/>
    <tableColumn id="12939" xr3:uid="{578BBA97-FC1C-A140-BB06-A164931A0CBE}" name="Column12939"/>
    <tableColumn id="12940" xr3:uid="{AEEE11E9-54AC-0241-9F7E-7F5FBD3D2B4C}" name="Column12940"/>
    <tableColumn id="12941" xr3:uid="{A1D3CD97-5791-D845-ABBF-4A81FD3409B4}" name="Column12941"/>
    <tableColumn id="12942" xr3:uid="{F0252E9B-0290-2343-99BA-9ECEB4262C90}" name="Column12942"/>
    <tableColumn id="12943" xr3:uid="{09945953-1C95-0A4D-89B2-D74C8BCC2462}" name="Column12943"/>
    <tableColumn id="12944" xr3:uid="{6313B0B9-2276-C24D-81E6-A764AEC3A9DB}" name="Column12944"/>
    <tableColumn id="12945" xr3:uid="{CC2ABB47-F751-1243-A944-8A25110E80CD}" name="Column12945"/>
    <tableColumn id="12946" xr3:uid="{F9E37ACC-E8D5-0D49-886E-61B504ACA790}" name="Column12946"/>
    <tableColumn id="12947" xr3:uid="{913C276F-CE95-B64F-814D-96C5ACE749B3}" name="Column12947"/>
    <tableColumn id="12948" xr3:uid="{7C1C1C0F-23E8-E444-8C8B-FEC9D6B58AD6}" name="Column12948"/>
    <tableColumn id="12949" xr3:uid="{6B4E1651-63AB-2241-A577-EB683A79BF9E}" name="Column12949"/>
    <tableColumn id="12950" xr3:uid="{50077C59-4153-1F4D-9B23-0A5C1338B0EA}" name="Column12950"/>
    <tableColumn id="12951" xr3:uid="{D56A2E04-8877-C243-BE6A-CAECF6076AC1}" name="Column12951"/>
    <tableColumn id="12952" xr3:uid="{D4F2513A-C7D6-9F42-8ACB-090A9DDB2887}" name="Column12952"/>
    <tableColumn id="12953" xr3:uid="{BA367BB0-F1D0-F443-A294-46743E6D96AE}" name="Column12953"/>
    <tableColumn id="12954" xr3:uid="{32A90CEB-5E4B-AC43-959A-912412E449F9}" name="Column12954"/>
    <tableColumn id="12955" xr3:uid="{77012CC7-51A6-9347-A351-21ADD39B0ACC}" name="Column12955"/>
    <tableColumn id="12956" xr3:uid="{3BEAA80F-C8C8-B340-906F-89CCFC43863F}" name="Column12956"/>
    <tableColumn id="12957" xr3:uid="{4CC7BA37-2932-A14F-9258-D3264375F373}" name="Column12957"/>
    <tableColumn id="12958" xr3:uid="{7A7FAF48-73A4-FC45-946E-C0E4DCDD2E46}" name="Column12958"/>
    <tableColumn id="12959" xr3:uid="{9895C8D4-2AB8-CA4B-8AAF-337B0C5F77F8}" name="Column12959"/>
    <tableColumn id="12960" xr3:uid="{6FB0D8B7-8159-D84E-BC30-F905D18454D5}" name="Column12960"/>
    <tableColumn id="12961" xr3:uid="{DEA4778B-B2D7-FC42-BFD4-4F713BD1F881}" name="Column12961"/>
    <tableColumn id="12962" xr3:uid="{98504F88-E5F4-D047-AA0B-DC18F7025F30}" name="Column12962"/>
    <tableColumn id="12963" xr3:uid="{5A618E31-AEE6-0049-9248-1ED34CC8279F}" name="Column12963"/>
    <tableColumn id="12964" xr3:uid="{A5D1D5CE-5F43-D346-9E61-71D7726B0958}" name="Column12964"/>
    <tableColumn id="12965" xr3:uid="{7578B117-5E30-5645-B580-0868CFCD06FC}" name="Column12965"/>
    <tableColumn id="12966" xr3:uid="{71A0A1C9-5AFD-AF4F-8817-5CC96E230B19}" name="Column12966"/>
    <tableColumn id="12967" xr3:uid="{BE4098B8-04C8-8E44-8844-48F647ED2BE1}" name="Column12967"/>
    <tableColumn id="12968" xr3:uid="{1C3103E8-522E-5847-8BD7-24E9837750E5}" name="Column12968"/>
    <tableColumn id="12969" xr3:uid="{10BA6FCA-DA41-5144-95CF-95D9781292B5}" name="Column12969"/>
    <tableColumn id="12970" xr3:uid="{A5963FAB-7661-9942-AE41-3DF7F53BB970}" name="Column12970"/>
    <tableColumn id="12971" xr3:uid="{EAE6DA46-8A4E-A240-90C3-F54DD23E428A}" name="Column12971"/>
    <tableColumn id="12972" xr3:uid="{A0FBF9F3-AEE7-BB49-99A2-FABF4EA1A52E}" name="Column12972"/>
    <tableColumn id="12973" xr3:uid="{B76ED318-6CDF-9045-86C7-2FFBC743F99E}" name="Column12973"/>
    <tableColumn id="12974" xr3:uid="{A66DE071-9104-DD4D-A361-189CE858015B}" name="Column12974"/>
    <tableColumn id="12975" xr3:uid="{9C1F07A4-97B5-E349-B59E-572397388B7E}" name="Column12975"/>
    <tableColumn id="12976" xr3:uid="{6A46BBE1-BADA-4742-9E6C-6734DF6EEEDF}" name="Column12976"/>
    <tableColumn id="12977" xr3:uid="{C09AAF09-1462-9443-ACCC-92CA5052A780}" name="Column12977"/>
    <tableColumn id="12978" xr3:uid="{B80AB9C5-0B31-D64E-B7A5-E4A3BC9C7EB2}" name="Column12978"/>
    <tableColumn id="12979" xr3:uid="{25280DD3-E9CA-1F4C-A444-492C10067913}" name="Column12979"/>
    <tableColumn id="12980" xr3:uid="{327F68D0-60F2-AA4A-8189-684462205E43}" name="Column12980"/>
    <tableColumn id="12981" xr3:uid="{46F94269-3FA4-E245-912B-CDFF94629EB1}" name="Column12981"/>
    <tableColumn id="12982" xr3:uid="{61DFB9E7-9477-4C4A-BBF0-D0EAE85C60A0}" name="Column12982"/>
    <tableColumn id="12983" xr3:uid="{080213C9-69A0-8D42-B346-B19B454F6428}" name="Column12983"/>
    <tableColumn id="12984" xr3:uid="{5C1001E7-2779-1949-8A25-E6EAB4F53AB0}" name="Column12984"/>
    <tableColumn id="12985" xr3:uid="{2D5FAFDD-50AB-174A-9B9C-F1E92146095B}" name="Column12985"/>
    <tableColumn id="12986" xr3:uid="{EBAC86E2-D574-BB4B-B330-17CBB4822E79}" name="Column12986"/>
    <tableColumn id="12987" xr3:uid="{1D13CE31-080B-8948-BE01-96ABD63D29E6}" name="Column12987"/>
    <tableColumn id="12988" xr3:uid="{A1A06C96-74D6-314D-BAB6-76BA58113E1E}" name="Column12988"/>
    <tableColumn id="12989" xr3:uid="{F9D3A526-3FA3-2C4A-8B08-9C291215D9DA}" name="Column12989"/>
    <tableColumn id="12990" xr3:uid="{9B9554FC-90DE-4747-A798-50F36F7278C4}" name="Column12990"/>
    <tableColumn id="12991" xr3:uid="{888DCED0-0B37-DA4E-A2FD-7EC2E25EA3C4}" name="Column12991"/>
    <tableColumn id="12992" xr3:uid="{A80D5831-AFF8-564E-860A-C9396B95A433}" name="Column12992"/>
    <tableColumn id="12993" xr3:uid="{9A8B4BAB-D430-CA41-B03F-B9203A78D58D}" name="Column12993"/>
    <tableColumn id="12994" xr3:uid="{E663BC7F-5AF4-D64E-85ED-886DFE6A02FD}" name="Column12994"/>
    <tableColumn id="12995" xr3:uid="{2BAC600E-2B5F-0042-B8BA-17805B0D3B19}" name="Column12995"/>
    <tableColumn id="12996" xr3:uid="{711E1948-D5FB-EE4B-A673-7ADDA3D0E04E}" name="Column12996"/>
    <tableColumn id="12997" xr3:uid="{4F600E59-41BD-1A49-999E-4C721CBC2569}" name="Column12997"/>
    <tableColumn id="12998" xr3:uid="{44411E7F-1B33-9541-B687-DA180909F130}" name="Column12998"/>
    <tableColumn id="12999" xr3:uid="{8FA2F0D2-CA27-5F4F-B074-B1C94487BBFE}" name="Column12999"/>
    <tableColumn id="13000" xr3:uid="{D2EB7D50-BD4E-A046-BF17-07E106AB1655}" name="Column13000"/>
    <tableColumn id="13001" xr3:uid="{0D4409C1-85F2-624F-9AAB-44E840C298F9}" name="Column13001"/>
    <tableColumn id="13002" xr3:uid="{B78EDFD4-217D-0143-AD43-725B20F98002}" name="Column13002"/>
    <tableColumn id="13003" xr3:uid="{E5A6B1E7-60A1-724C-9CC6-33AC3D3F1C15}" name="Column13003"/>
    <tableColumn id="13004" xr3:uid="{00ED62F6-B5F2-F245-9ECF-BC4641BFB4F3}" name="Column13004"/>
    <tableColumn id="13005" xr3:uid="{EA157453-D549-3548-BAA0-ECEAC78FB979}" name="Column13005"/>
    <tableColumn id="13006" xr3:uid="{38714C6B-A669-804F-89BA-E69ACC0575DF}" name="Column13006"/>
    <tableColumn id="13007" xr3:uid="{A65B550C-CCB7-6349-A73B-96070F9313C4}" name="Column13007"/>
    <tableColumn id="13008" xr3:uid="{A716737B-73E4-014B-95EC-78B685544E00}" name="Column13008"/>
    <tableColumn id="13009" xr3:uid="{D54A22A7-EB21-6B47-9BE7-543A7774DEA5}" name="Column13009"/>
    <tableColumn id="13010" xr3:uid="{D2FC977F-5A22-9045-8781-80FB57A1A502}" name="Column13010"/>
    <tableColumn id="13011" xr3:uid="{6E9AE1E2-58CE-D849-BC4E-6F70856AB7DF}" name="Column13011"/>
    <tableColumn id="13012" xr3:uid="{1721BFD0-BBDE-1949-A710-3BC133256A4B}" name="Column13012"/>
    <tableColumn id="13013" xr3:uid="{24BAEC55-7176-CD4B-8AF9-6CC2D66D0BE9}" name="Column13013"/>
    <tableColumn id="13014" xr3:uid="{1A179F11-7B4E-ED46-981F-4D8FD072B712}" name="Column13014"/>
    <tableColumn id="13015" xr3:uid="{41FF8186-B683-B140-9776-53A9AEA7E58F}" name="Column13015"/>
    <tableColumn id="13016" xr3:uid="{95305EAD-CC06-594F-97C1-CB3DA93034A1}" name="Column13016"/>
    <tableColumn id="13017" xr3:uid="{6EABDD24-3C3F-BC42-B186-0864013012AF}" name="Column13017"/>
    <tableColumn id="13018" xr3:uid="{9E4028B6-CA91-624A-B79C-730832C2E9A0}" name="Column13018"/>
    <tableColumn id="13019" xr3:uid="{9B6A08F8-AFDA-0D48-A796-216DC843134D}" name="Column13019"/>
    <tableColumn id="13020" xr3:uid="{E6E2FD10-7AE4-2348-8E41-F2BE9494150F}" name="Column13020"/>
    <tableColumn id="13021" xr3:uid="{39BA34F2-D709-D545-ADC5-96F18F18A4A4}" name="Column13021"/>
    <tableColumn id="13022" xr3:uid="{DFE8F364-DAAD-4745-8BFC-E19F4EFA4F2D}" name="Column13022"/>
    <tableColumn id="13023" xr3:uid="{F524523F-774C-4D4B-9608-6F8FD910CE9F}" name="Column13023"/>
    <tableColumn id="13024" xr3:uid="{21877F2D-7CDF-8647-867B-482F41B140F0}" name="Column13024"/>
    <tableColumn id="13025" xr3:uid="{BBC18C2D-67C1-144D-9A84-20E9542D45D7}" name="Column13025"/>
    <tableColumn id="13026" xr3:uid="{4F9C6AE0-C472-C943-85E1-A29EB274FEA1}" name="Column13026"/>
    <tableColumn id="13027" xr3:uid="{209EDC88-0BBC-F449-97C4-18CC5123ECB7}" name="Column13027"/>
    <tableColumn id="13028" xr3:uid="{90646348-CB63-D942-89E2-4AC0D852A4ED}" name="Column13028"/>
    <tableColumn id="13029" xr3:uid="{01D43A77-6FCE-054B-8228-552CE318F031}" name="Column13029"/>
    <tableColumn id="13030" xr3:uid="{386A40D1-84FF-6241-8FE3-21233332DBA3}" name="Column13030"/>
    <tableColumn id="13031" xr3:uid="{573A8D93-0F86-2149-BC97-BE6820F9D47E}" name="Column13031"/>
    <tableColumn id="13032" xr3:uid="{AC8B9625-ADFD-1749-814B-3648C9AA8380}" name="Column13032"/>
    <tableColumn id="13033" xr3:uid="{DEB25276-2E41-BA40-AF77-25F30B94673E}" name="Column13033"/>
    <tableColumn id="13034" xr3:uid="{FA46747E-A1C9-BF44-955B-F5ECD8ACB82F}" name="Column13034"/>
    <tableColumn id="13035" xr3:uid="{7B88FA55-DB1C-6D4B-8F71-6B8360EDAD45}" name="Column13035"/>
    <tableColumn id="13036" xr3:uid="{286DC6B7-12D3-4B43-8792-06FC1C592867}" name="Column13036"/>
    <tableColumn id="13037" xr3:uid="{B885875B-0989-A14B-8E2F-AC7F3629FAC5}" name="Column13037"/>
    <tableColumn id="13038" xr3:uid="{763559ED-E489-ED4C-B94A-225D6822F9E5}" name="Column13038"/>
    <tableColumn id="13039" xr3:uid="{27C31E78-CDAF-BD49-AF13-453DECDF3639}" name="Column13039"/>
    <tableColumn id="13040" xr3:uid="{1AF67B75-9B5E-FA47-A99E-773C20C84174}" name="Column13040"/>
    <tableColumn id="13041" xr3:uid="{2F1F435B-B493-E341-BC28-1C38F91566EA}" name="Column13041"/>
    <tableColumn id="13042" xr3:uid="{8F35FF22-B26B-BF4F-B104-ED00D08166AB}" name="Column13042"/>
    <tableColumn id="13043" xr3:uid="{44A5A480-C2C7-3F48-A9C5-475AAC920A11}" name="Column13043"/>
    <tableColumn id="13044" xr3:uid="{58CF79EF-DBF2-CE48-83A2-4F31801A1178}" name="Column13044"/>
    <tableColumn id="13045" xr3:uid="{97F9AC9D-F4B3-2C4B-A70B-B616B6C5AF09}" name="Column13045"/>
    <tableColumn id="13046" xr3:uid="{2B5FB8C6-BE34-A44F-98CA-4E2277A2A3F5}" name="Column13046"/>
    <tableColumn id="13047" xr3:uid="{28EEE159-0314-874D-B85D-9F69E360DDE6}" name="Column13047"/>
    <tableColumn id="13048" xr3:uid="{9A1B1660-8EBC-354A-9214-A7EDFCF06314}" name="Column13048"/>
    <tableColumn id="13049" xr3:uid="{B81744B2-5AFA-6741-969D-3877311C92CC}" name="Column13049"/>
    <tableColumn id="13050" xr3:uid="{E91F637C-56F7-9546-B4B4-829792897250}" name="Column13050"/>
    <tableColumn id="13051" xr3:uid="{E411B504-5DFA-784E-B7AA-4AD1A7867A79}" name="Column13051"/>
    <tableColumn id="13052" xr3:uid="{6C2FC02E-6828-FE42-9B21-266B0130BC48}" name="Column13052"/>
    <tableColumn id="13053" xr3:uid="{771AA3A5-CA79-A643-81E2-8009206EBC2B}" name="Column13053"/>
    <tableColumn id="13054" xr3:uid="{725D1FE8-FD48-794F-BD65-D2AF9A2C625A}" name="Column13054"/>
    <tableColumn id="13055" xr3:uid="{BF755C7D-FDD2-D74E-96B7-24F20955858F}" name="Column13055"/>
    <tableColumn id="13056" xr3:uid="{3A97CEB2-924C-8F42-83B4-734F2D733F2A}" name="Column13056"/>
    <tableColumn id="13057" xr3:uid="{87D73CEC-AF61-B545-A3E1-D64C453C963F}" name="Column13057"/>
    <tableColumn id="13058" xr3:uid="{A28D6D8F-8990-5E41-8F9F-432B246E5FFB}" name="Column13058"/>
    <tableColumn id="13059" xr3:uid="{288C28BF-7196-2840-8B1F-E25D88BDCECE}" name="Column13059"/>
    <tableColumn id="13060" xr3:uid="{359E5C76-FF1D-E641-A8B5-C1311466A101}" name="Column13060"/>
    <tableColumn id="13061" xr3:uid="{9625B82F-10B4-BC42-8370-88E01049B34A}" name="Column13061"/>
    <tableColumn id="13062" xr3:uid="{1C372AF5-A5EB-6243-B10D-A534D2F5764F}" name="Column13062"/>
    <tableColumn id="13063" xr3:uid="{64B7A35F-AEE6-D440-A72B-359175F9C112}" name="Column13063"/>
    <tableColumn id="13064" xr3:uid="{09A2E199-58DC-3048-B841-9A3C39D2EFD9}" name="Column13064"/>
    <tableColumn id="13065" xr3:uid="{35D20F35-39F3-DF4C-B222-5E57C23CE353}" name="Column13065"/>
    <tableColumn id="13066" xr3:uid="{7457A005-C6A2-0F40-A6A6-2A8F807194F4}" name="Column13066"/>
    <tableColumn id="13067" xr3:uid="{B5C6ED03-C80C-E74B-A4D5-918606E907E3}" name="Column13067"/>
    <tableColumn id="13068" xr3:uid="{B4E266CF-3C21-2E43-9021-9832CAE947C3}" name="Column13068"/>
    <tableColumn id="13069" xr3:uid="{FDDB6A61-A55A-034A-898A-D28C233851EE}" name="Column13069"/>
    <tableColumn id="13070" xr3:uid="{8FBF5773-7E3A-A149-B731-B29F3FF23C6C}" name="Column13070"/>
    <tableColumn id="13071" xr3:uid="{78CDB271-4B40-2D47-9DED-972E8FFA97D6}" name="Column13071"/>
    <tableColumn id="13072" xr3:uid="{0C7EDBD9-2C59-384D-8E4B-8C0635C3534E}" name="Column13072"/>
    <tableColumn id="13073" xr3:uid="{EC56015A-BE83-9248-9D4C-D9B5614D15AC}" name="Column13073"/>
    <tableColumn id="13074" xr3:uid="{722300FA-8492-614D-B1F9-03A943984218}" name="Column13074"/>
    <tableColumn id="13075" xr3:uid="{67A5024D-1EBB-F248-8777-A5B954129B54}" name="Column13075"/>
    <tableColumn id="13076" xr3:uid="{1C1644AE-3101-5046-AB82-77641DD2F92B}" name="Column13076"/>
    <tableColumn id="13077" xr3:uid="{94CFE07B-063B-DE43-AF4B-18A2AF9377B2}" name="Column13077"/>
    <tableColumn id="13078" xr3:uid="{4BF2C986-C3F6-7E45-945A-8E4554218A28}" name="Column13078"/>
    <tableColumn id="13079" xr3:uid="{6FC00A12-DA1D-A04A-B30C-27D7A17D3998}" name="Column13079"/>
    <tableColumn id="13080" xr3:uid="{D29772CC-CD48-384A-A74B-54911F3B3995}" name="Column13080"/>
    <tableColumn id="13081" xr3:uid="{7E921F1D-AAE7-7141-B58C-F94EC1A74120}" name="Column13081"/>
    <tableColumn id="13082" xr3:uid="{0638046E-B964-3C4F-B4D2-96CEB81AAB79}" name="Column13082"/>
    <tableColumn id="13083" xr3:uid="{12AF633F-4BA5-3F46-BD2B-21D742543B42}" name="Column13083"/>
    <tableColumn id="13084" xr3:uid="{30C31729-CBD1-FD44-97E2-E90F6C4659AE}" name="Column13084"/>
    <tableColumn id="13085" xr3:uid="{BE2217CC-8E08-6846-9EF5-6AF72CD65039}" name="Column13085"/>
    <tableColumn id="13086" xr3:uid="{DA5F2AE6-516A-0E4D-A4AE-50AA79C12D4E}" name="Column13086"/>
    <tableColumn id="13087" xr3:uid="{3B15858A-3699-1C4A-A3EB-1DE8F9EF8741}" name="Column13087"/>
    <tableColumn id="13088" xr3:uid="{1CCA6DE3-49C2-B14B-B20A-872B18F5B71C}" name="Column13088"/>
    <tableColumn id="13089" xr3:uid="{4F68804F-5476-C442-B96D-F2DCCE9444E9}" name="Column13089"/>
    <tableColumn id="13090" xr3:uid="{A0EB4261-5F28-C048-9B59-F61D70B57253}" name="Column13090"/>
    <tableColumn id="13091" xr3:uid="{5D2F9F33-3C6C-3F40-9B7D-43E726FED37A}" name="Column13091"/>
    <tableColumn id="13092" xr3:uid="{6836811A-62F4-BC43-A9FD-D819D4C86126}" name="Column13092"/>
    <tableColumn id="13093" xr3:uid="{541DFBC7-2F89-8646-9938-6B7577B1424E}" name="Column13093"/>
    <tableColumn id="13094" xr3:uid="{EADCC490-DD9C-2A41-9F22-F731269837DD}" name="Column13094"/>
    <tableColumn id="13095" xr3:uid="{47AF653C-8195-6843-B0E9-9916B0996412}" name="Column13095"/>
    <tableColumn id="13096" xr3:uid="{F8AB5FCD-5DD1-7D4C-9A2D-1F7D754799D5}" name="Column13096"/>
    <tableColumn id="13097" xr3:uid="{6E77A4FF-E1BF-E14B-8976-00DF630C95DC}" name="Column13097"/>
    <tableColumn id="13098" xr3:uid="{48252B96-C947-6B4A-BCD2-6C1976015808}" name="Column13098"/>
    <tableColumn id="13099" xr3:uid="{14CF0D17-C30D-0344-8D28-1AEF90062F58}" name="Column13099"/>
    <tableColumn id="13100" xr3:uid="{BEB6616A-10E0-4B44-9A6A-616AEA8D0513}" name="Column13100"/>
    <tableColumn id="13101" xr3:uid="{E5FDD0B8-9BA0-2C45-8626-F0D9CB2CBDA5}" name="Column13101"/>
    <tableColumn id="13102" xr3:uid="{DFF6607B-458F-1440-AD23-FC55CB4124AF}" name="Column13102"/>
    <tableColumn id="13103" xr3:uid="{FA38232F-7C97-E24B-828A-9B0DD0B1A7E1}" name="Column13103"/>
    <tableColumn id="13104" xr3:uid="{F20E26E8-D684-3F46-AA19-688A0F010571}" name="Column13104"/>
    <tableColumn id="13105" xr3:uid="{0E5E6F74-7D30-BC4E-9A65-1A1DC1D8A0E7}" name="Column13105"/>
    <tableColumn id="13106" xr3:uid="{96E5D902-1A45-BD48-8C10-8F82E5B04BD7}" name="Column13106"/>
    <tableColumn id="13107" xr3:uid="{8C048C8D-14DA-7641-B511-0381C32AE3C2}" name="Column13107"/>
    <tableColumn id="13108" xr3:uid="{CC49B45A-5D02-CA4E-AF3D-897648F15D6D}" name="Column13108"/>
    <tableColumn id="13109" xr3:uid="{D52C830F-51E7-AE44-8875-5ECE7646A856}" name="Column13109"/>
    <tableColumn id="13110" xr3:uid="{147BC274-4138-0E44-ABE4-AB3625D47037}" name="Column13110"/>
    <tableColumn id="13111" xr3:uid="{B1028537-4A50-CB4D-B477-2C77BAB27133}" name="Column13111"/>
    <tableColumn id="13112" xr3:uid="{5011062B-ECFB-AA4F-867C-25C67F90E9EC}" name="Column13112"/>
    <tableColumn id="13113" xr3:uid="{B8E0EA13-1F86-2143-8AEA-9B7C89F293D4}" name="Column13113"/>
    <tableColumn id="13114" xr3:uid="{D49B3ED2-5D23-2F4E-8252-BB74B2C59F2D}" name="Column13114"/>
    <tableColumn id="13115" xr3:uid="{76A34A84-148B-AD49-9E71-20E8C9004DE0}" name="Column13115"/>
    <tableColumn id="13116" xr3:uid="{6B5694FA-B088-5945-8200-73792B1DA3A9}" name="Column13116"/>
    <tableColumn id="13117" xr3:uid="{AE209F41-907D-A543-8B90-57D005B9B0A1}" name="Column13117"/>
    <tableColumn id="13118" xr3:uid="{D8154107-D7F6-804E-982C-17F237D2A158}" name="Column13118"/>
    <tableColumn id="13119" xr3:uid="{1580E03B-DBEA-4B40-8465-98CD6F444516}" name="Column13119"/>
    <tableColumn id="13120" xr3:uid="{DFBE14C1-A754-F144-8DE7-8223C1F8DCC7}" name="Column13120"/>
    <tableColumn id="13121" xr3:uid="{DE2EEFED-81C3-424B-85C0-B11B4289C173}" name="Column13121"/>
    <tableColumn id="13122" xr3:uid="{35B9CEDB-E0A5-6843-9FFE-6C8463B31A66}" name="Column13122"/>
    <tableColumn id="13123" xr3:uid="{4EBBDB6F-FD55-1D41-9645-CC57106617AA}" name="Column13123"/>
    <tableColumn id="13124" xr3:uid="{B449F184-29A8-C744-A8E3-39A10FB5478D}" name="Column13124"/>
    <tableColumn id="13125" xr3:uid="{D72727B9-0CED-D644-9369-6D94F81BAEF5}" name="Column13125"/>
    <tableColumn id="13126" xr3:uid="{0E13CB22-7AB6-704A-9D68-B040D8C65EF8}" name="Column13126"/>
    <tableColumn id="13127" xr3:uid="{6E319EE1-E583-EC4C-A598-C4C3DBA7D308}" name="Column13127"/>
    <tableColumn id="13128" xr3:uid="{17AAA6CE-1F0E-D647-83C7-61A391D1F778}" name="Column13128"/>
    <tableColumn id="13129" xr3:uid="{CD6562DB-E003-2F41-9A01-A40BE82EF14E}" name="Column13129"/>
    <tableColumn id="13130" xr3:uid="{A156170F-7E6E-2C42-913B-25961A6CB84F}" name="Column13130"/>
    <tableColumn id="13131" xr3:uid="{5124908A-8BB6-F248-B1F2-BF2921BC91ED}" name="Column13131"/>
    <tableColumn id="13132" xr3:uid="{F44B79BE-7505-0342-891B-8AD4D4057174}" name="Column13132"/>
    <tableColumn id="13133" xr3:uid="{4A831C9B-0EEA-8842-82F4-B5CF83A37ED8}" name="Column13133"/>
    <tableColumn id="13134" xr3:uid="{F03224BC-8D7F-254B-BFC5-6AA5778AEFC0}" name="Column13134"/>
    <tableColumn id="13135" xr3:uid="{ABDE2A70-B5E3-F746-BFC7-646A45F6A95C}" name="Column13135"/>
    <tableColumn id="13136" xr3:uid="{90F9BFAD-6AFA-9A44-A2FF-1E4A4A938931}" name="Column13136"/>
    <tableColumn id="13137" xr3:uid="{592B9A6C-C884-D74E-A9FC-0B3844AB62E0}" name="Column13137"/>
    <tableColumn id="13138" xr3:uid="{6DCDBBB9-009A-2745-A169-96D2BF3CC0DF}" name="Column13138"/>
    <tableColumn id="13139" xr3:uid="{42A36278-6014-9C4F-BA17-825BE3D6D66F}" name="Column13139"/>
    <tableColumn id="13140" xr3:uid="{C6B16996-2C5C-2449-BE4C-49AD6BCC7C6A}" name="Column13140"/>
    <tableColumn id="13141" xr3:uid="{A7F87807-60A9-0041-8D7A-5BED8260B364}" name="Column13141"/>
    <tableColumn id="13142" xr3:uid="{ADA59C4B-F769-A940-B429-49FA047E3D2B}" name="Column13142"/>
    <tableColumn id="13143" xr3:uid="{145CF378-E0E3-984A-ACE5-3DFDC4C27DE6}" name="Column13143"/>
    <tableColumn id="13144" xr3:uid="{81013DA9-F532-F043-A7CE-F9EED68ED6FB}" name="Column13144"/>
    <tableColumn id="13145" xr3:uid="{E879A4BA-D613-AF43-9A2F-68806ED5F2BC}" name="Column13145"/>
    <tableColumn id="13146" xr3:uid="{173404CE-2DDD-564B-9F0E-33CC6F3D13FB}" name="Column13146"/>
    <tableColumn id="13147" xr3:uid="{BC3E060B-A730-7E41-9EE2-8BA4DC07AD0D}" name="Column13147"/>
    <tableColumn id="13148" xr3:uid="{9F858EF2-AD07-7F4C-95D4-84924EA02E86}" name="Column13148"/>
    <tableColumn id="13149" xr3:uid="{722FDE64-3989-774B-9D56-C712DA349167}" name="Column13149"/>
    <tableColumn id="13150" xr3:uid="{3E334853-FBE9-E14F-8A3A-FCF2B173FF89}" name="Column13150"/>
    <tableColumn id="13151" xr3:uid="{D62937AC-C397-274C-BD64-587F55CA87B6}" name="Column13151"/>
    <tableColumn id="13152" xr3:uid="{30283071-B141-8F43-9B22-1F6A692E95FF}" name="Column13152"/>
    <tableColumn id="13153" xr3:uid="{B0D4E99C-5362-7644-99E2-ACC606AE6372}" name="Column13153"/>
    <tableColumn id="13154" xr3:uid="{BCC99205-E31D-5A44-B761-5BE22487C9F2}" name="Column13154"/>
    <tableColumn id="13155" xr3:uid="{8D6E4275-7C5B-2F4F-B919-35C89C0E96A7}" name="Column13155"/>
    <tableColumn id="13156" xr3:uid="{7CBC4D7F-B615-054A-AFE2-1C7815CB20C9}" name="Column13156"/>
    <tableColumn id="13157" xr3:uid="{5875E7E3-2B62-394A-BC5B-611093398F97}" name="Column13157"/>
    <tableColumn id="13158" xr3:uid="{7379A15F-3313-AD4D-9B1A-29271B5DFF31}" name="Column13158"/>
    <tableColumn id="13159" xr3:uid="{FBEDA193-88CA-A740-AC4C-A0331F70074A}" name="Column13159"/>
    <tableColumn id="13160" xr3:uid="{5F9E38CF-730F-4040-B5E1-068E1945EE92}" name="Column13160"/>
    <tableColumn id="13161" xr3:uid="{F544C1DB-E9FA-2A48-8000-F1F4C987219C}" name="Column13161"/>
    <tableColumn id="13162" xr3:uid="{5C6EF3CB-2D86-EA47-8D39-A228A2521052}" name="Column13162"/>
    <tableColumn id="13163" xr3:uid="{94C80E3C-CB4D-084B-9A08-DFB42F1483D0}" name="Column13163"/>
    <tableColumn id="13164" xr3:uid="{2ABB1B2D-199D-B844-8614-03D67D8404C8}" name="Column13164"/>
    <tableColumn id="13165" xr3:uid="{EF713573-64E7-1E4F-A59A-F7D16DECF6E1}" name="Column13165"/>
    <tableColumn id="13166" xr3:uid="{30015B33-5B79-6E4E-B957-FF498DBBBE2E}" name="Column13166"/>
    <tableColumn id="13167" xr3:uid="{C2D7A112-C7E8-3141-9AB9-B4777A8163F3}" name="Column13167"/>
    <tableColumn id="13168" xr3:uid="{2B80AAB3-F945-2644-A975-0C5E7A718246}" name="Column13168"/>
    <tableColumn id="13169" xr3:uid="{AEA0587D-A402-6A47-987B-7F333BFB5189}" name="Column13169"/>
    <tableColumn id="13170" xr3:uid="{E98A780A-B7E0-A140-8572-E8558D3FEB85}" name="Column13170"/>
    <tableColumn id="13171" xr3:uid="{E95E7662-DB54-1844-8877-ADCACD8A382B}" name="Column13171"/>
    <tableColumn id="13172" xr3:uid="{00330F49-9AC4-E746-B06E-EB3B35A8BEC5}" name="Column13172"/>
    <tableColumn id="13173" xr3:uid="{D92FF61C-BBA9-8D43-B436-AF2C3AA34575}" name="Column13173"/>
    <tableColumn id="13174" xr3:uid="{13F771AE-71E7-2C40-AF86-7975DBF181DA}" name="Column13174"/>
    <tableColumn id="13175" xr3:uid="{2D820B1B-28C1-3D49-B29C-FC2A1F60F7F5}" name="Column13175"/>
    <tableColumn id="13176" xr3:uid="{2E55C2C1-77B1-4C4C-8978-8A329C4A51C4}" name="Column13176"/>
    <tableColumn id="13177" xr3:uid="{2742AEB0-C804-E64A-9365-8B70995003E1}" name="Column13177"/>
    <tableColumn id="13178" xr3:uid="{EF0B4A40-9749-374B-89C1-384EE4EA32E7}" name="Column13178"/>
    <tableColumn id="13179" xr3:uid="{A43AB082-3937-4049-A4C0-B3995C77F17C}" name="Column13179"/>
    <tableColumn id="13180" xr3:uid="{EF5EDADA-12F8-C740-AD6E-32982DDA3473}" name="Column13180"/>
    <tableColumn id="13181" xr3:uid="{2D925AF0-D6AF-CF46-B89B-55AD5609BEAC}" name="Column13181"/>
    <tableColumn id="13182" xr3:uid="{2AD1D72F-8F43-1B44-9AC5-1CAD05EBFA8D}" name="Column13182"/>
    <tableColumn id="13183" xr3:uid="{7CF0D27A-DE86-8B40-9878-45203C615BCB}" name="Column13183"/>
    <tableColumn id="13184" xr3:uid="{F2B2A356-E538-4D4F-9CAA-BCC9AB62E827}" name="Column13184"/>
    <tableColumn id="13185" xr3:uid="{370A5761-E1CB-E145-926B-FD33ADFBAD6D}" name="Column13185"/>
    <tableColumn id="13186" xr3:uid="{C7A43C44-284E-EE43-8A1A-898E1B5A653E}" name="Column13186"/>
    <tableColumn id="13187" xr3:uid="{79682089-543A-2D4F-B915-38B6F4E69B94}" name="Column13187"/>
    <tableColumn id="13188" xr3:uid="{2CFABF0D-0006-554E-8AA7-D3D7E2EE1879}" name="Column13188"/>
    <tableColumn id="13189" xr3:uid="{C5A11536-376A-E647-8067-C807B87F15F3}" name="Column13189"/>
    <tableColumn id="13190" xr3:uid="{EEFEB3B9-A488-C842-BAD3-8F8774AEF141}" name="Column13190"/>
    <tableColumn id="13191" xr3:uid="{E5C5C3F2-7BE1-D343-BC83-906EA677EFF2}" name="Column13191"/>
    <tableColumn id="13192" xr3:uid="{7B7E19F5-ED44-5B4E-8386-378E4FDD9B9D}" name="Column13192"/>
    <tableColumn id="13193" xr3:uid="{11EEF11E-1B69-F346-87B8-B51650C8BACF}" name="Column13193"/>
    <tableColumn id="13194" xr3:uid="{B8007FB7-08DD-6844-A4FF-9E33659651C3}" name="Column13194"/>
    <tableColumn id="13195" xr3:uid="{3B83EAF9-3541-EE4D-9986-0F53EB986AAF}" name="Column13195"/>
    <tableColumn id="13196" xr3:uid="{BDC57312-13C4-2645-8743-F976A73968F6}" name="Column13196"/>
    <tableColumn id="13197" xr3:uid="{87DE2D0E-1BA2-3148-B5DA-873A5C2F5B18}" name="Column13197"/>
    <tableColumn id="13198" xr3:uid="{1500AD05-396E-A54A-AAD1-585781BCD17F}" name="Column13198"/>
    <tableColumn id="13199" xr3:uid="{A1E6C030-E813-8B41-972A-4B4E6FA3D9B8}" name="Column13199"/>
    <tableColumn id="13200" xr3:uid="{31C665A5-5932-B448-8C4C-2CEDE692D21D}" name="Column13200"/>
    <tableColumn id="13201" xr3:uid="{B0ADC8EE-7600-244C-88D8-CB047BF049E0}" name="Column13201"/>
    <tableColumn id="13202" xr3:uid="{BEAC4D0F-AF84-E54F-AEF3-BA463BB84D3A}" name="Column13202"/>
    <tableColumn id="13203" xr3:uid="{A09D5056-B846-4F4E-B228-8F9165877292}" name="Column13203"/>
    <tableColumn id="13204" xr3:uid="{B0B5DB69-223D-664F-A760-95297D45ADA8}" name="Column13204"/>
    <tableColumn id="13205" xr3:uid="{9F55D9D9-3165-EF4C-85FE-DF4701BA7C86}" name="Column13205"/>
    <tableColumn id="13206" xr3:uid="{76E66E4D-57DE-B646-8259-B5E4C0CDD486}" name="Column13206"/>
    <tableColumn id="13207" xr3:uid="{347E6388-5477-F84D-B8E8-35A17DDA588F}" name="Column13207"/>
    <tableColumn id="13208" xr3:uid="{EF7D544A-71C7-8444-8E84-070520764917}" name="Column13208"/>
    <tableColumn id="13209" xr3:uid="{C6DD5A97-A9F6-D543-8CE9-AE6302AF82E8}" name="Column13209"/>
    <tableColumn id="13210" xr3:uid="{FC89F925-94F7-2147-853C-6AFF118B15D2}" name="Column13210"/>
    <tableColumn id="13211" xr3:uid="{F91323A1-95DC-D94C-95E3-A10B1ECFAFD2}" name="Column13211"/>
    <tableColumn id="13212" xr3:uid="{DDEC84D5-3F0A-FA4B-B246-B8D86647780A}" name="Column13212"/>
    <tableColumn id="13213" xr3:uid="{03F4C5F4-5DB6-694F-9907-6BBF9511A52F}" name="Column13213"/>
    <tableColumn id="13214" xr3:uid="{BD395886-5DC7-CE44-85C6-DED1068222B4}" name="Column13214"/>
    <tableColumn id="13215" xr3:uid="{79AFD431-5127-7540-B8E7-23D0B97931A0}" name="Column13215"/>
    <tableColumn id="13216" xr3:uid="{94BA784F-59D4-7F4C-A411-B65B53FBDC9F}" name="Column13216"/>
    <tableColumn id="13217" xr3:uid="{ACB7F5A8-A403-F147-B741-2555564DD436}" name="Column13217"/>
    <tableColumn id="13218" xr3:uid="{3BA652B6-7BA6-7645-B3BD-5D816751076A}" name="Column13218"/>
    <tableColumn id="13219" xr3:uid="{E12FB927-2FD9-3944-9E0C-5570E2A809E4}" name="Column13219"/>
    <tableColumn id="13220" xr3:uid="{7CAD3217-C05D-8D4D-8E33-8920B6CD4787}" name="Column13220"/>
    <tableColumn id="13221" xr3:uid="{A8E7FFCF-4E85-F84C-B56E-07689042FB92}" name="Column13221"/>
    <tableColumn id="13222" xr3:uid="{30121510-93CF-F345-864B-D315281184DC}" name="Column13222"/>
    <tableColumn id="13223" xr3:uid="{625D0CA9-3CD1-9744-95D2-F556847473E1}" name="Column13223"/>
    <tableColumn id="13224" xr3:uid="{E39F0DEB-0650-7948-B1D6-06B48F49466D}" name="Column13224"/>
    <tableColumn id="13225" xr3:uid="{17DACF39-78EE-CE45-ABEC-AC7CF203B7C2}" name="Column13225"/>
    <tableColumn id="13226" xr3:uid="{28CE5B28-A6C1-2843-8C91-1A35255D6BCE}" name="Column13226"/>
    <tableColumn id="13227" xr3:uid="{AB7B013B-F7EB-9243-AA52-3F2AB63CE7BC}" name="Column13227"/>
    <tableColumn id="13228" xr3:uid="{982FF8E3-4778-7B4F-869F-7DD13D924F48}" name="Column13228"/>
    <tableColumn id="13229" xr3:uid="{7F188B34-6D9B-8A44-ADD2-8DD742819474}" name="Column13229"/>
    <tableColumn id="13230" xr3:uid="{11A70A70-8498-984E-957C-FE0BFF2E49B4}" name="Column13230"/>
    <tableColumn id="13231" xr3:uid="{F89377CB-C5CF-ED45-99DF-06C1923C9B0E}" name="Column13231"/>
    <tableColumn id="13232" xr3:uid="{5B18468C-F712-B14F-8BBE-A001B4036711}" name="Column13232"/>
    <tableColumn id="13233" xr3:uid="{4AB6B602-39B0-7345-BD4C-32FC697D149C}" name="Column13233"/>
    <tableColumn id="13234" xr3:uid="{FDB890CC-2B1D-2F44-AB0C-1EFB15C9C317}" name="Column13234"/>
    <tableColumn id="13235" xr3:uid="{BFCA3BAA-32F1-5A47-98CA-3F8C3A43BB7A}" name="Column13235"/>
    <tableColumn id="13236" xr3:uid="{45997AC4-5B25-2B46-84E0-F67FE6056625}" name="Column13236"/>
    <tableColumn id="13237" xr3:uid="{D87F86A7-22ED-F54E-B039-56923976053E}" name="Column13237"/>
    <tableColumn id="13238" xr3:uid="{CC27655A-9CBD-9E42-B52F-C1239521B5EA}" name="Column13238"/>
    <tableColumn id="13239" xr3:uid="{D030D93C-7916-3749-B2BD-C04F2024A8A5}" name="Column13239"/>
    <tableColumn id="13240" xr3:uid="{B6573EE1-6606-F641-901F-F0FC35225134}" name="Column13240"/>
    <tableColumn id="13241" xr3:uid="{1493ACC3-D3BD-EE45-95A7-0550E66E4671}" name="Column13241"/>
    <tableColumn id="13242" xr3:uid="{C270DC1F-0AC3-C54D-AF73-622C80BC7654}" name="Column13242"/>
    <tableColumn id="13243" xr3:uid="{EB27299C-2DFB-6B41-BE32-5F0861E1617D}" name="Column13243"/>
    <tableColumn id="13244" xr3:uid="{CB832B8F-639B-2940-A3B6-97F58C5C3462}" name="Column13244"/>
    <tableColumn id="13245" xr3:uid="{3BD2EF6C-ADC5-A143-9BA3-035CE5D3F89E}" name="Column13245"/>
    <tableColumn id="13246" xr3:uid="{377AAFCC-F394-294C-8B23-2DABFA38A594}" name="Column13246"/>
    <tableColumn id="13247" xr3:uid="{4E807001-2DC4-5845-9E5D-C81039E0E4E5}" name="Column13247"/>
    <tableColumn id="13248" xr3:uid="{B175505F-D5FA-F04D-B1D8-3679ECD1CC9C}" name="Column13248"/>
    <tableColumn id="13249" xr3:uid="{2FA909B2-1C18-8A47-8F25-11E8FE4FF72E}" name="Column13249"/>
    <tableColumn id="13250" xr3:uid="{6FF23E58-7751-3B4F-AC47-E92CDA513E24}" name="Column13250"/>
    <tableColumn id="13251" xr3:uid="{11FF53FC-F665-8643-AC1A-01A7D2465308}" name="Column13251"/>
    <tableColumn id="13252" xr3:uid="{0E7B01B9-2BF9-FB43-954B-FF62B5F568AC}" name="Column13252"/>
    <tableColumn id="13253" xr3:uid="{FCBEEFB4-DD37-484D-B9E1-339F9FECB003}" name="Column13253"/>
    <tableColumn id="13254" xr3:uid="{51DC5C4B-CD53-0E42-B9F6-5894ACA60C3E}" name="Column13254"/>
    <tableColumn id="13255" xr3:uid="{6A29072A-F169-CA42-A3E6-C1EB007A40BA}" name="Column13255"/>
    <tableColumn id="13256" xr3:uid="{4A8F2B63-BBC2-EA43-9D33-8A007A023C81}" name="Column13256"/>
    <tableColumn id="13257" xr3:uid="{1E88A86D-1F95-6949-A226-856DD58A667C}" name="Column13257"/>
    <tableColumn id="13258" xr3:uid="{3495D5E4-18EE-114B-88F5-BCAF7418F9F6}" name="Column13258"/>
    <tableColumn id="13259" xr3:uid="{DB92C0C0-66D3-9F47-85F7-9C57E0AE8368}" name="Column13259"/>
    <tableColumn id="13260" xr3:uid="{79299713-C093-684B-8DD9-DABB088821BE}" name="Column13260"/>
    <tableColumn id="13261" xr3:uid="{F49AAA2B-B010-9241-B397-8D0C40DA4C68}" name="Column13261"/>
    <tableColumn id="13262" xr3:uid="{184BEF9A-2B4C-B444-8509-676D225B9080}" name="Column13262"/>
    <tableColumn id="13263" xr3:uid="{4FAA4FE9-2794-3644-B84E-5A3DD1DE9EC4}" name="Column13263"/>
    <tableColumn id="13264" xr3:uid="{6216BCB0-00CC-FD46-8711-7CEDDA1A3840}" name="Column13264"/>
    <tableColumn id="13265" xr3:uid="{A6952080-5C99-2D4F-A037-F0AF6AE69763}" name="Column13265"/>
    <tableColumn id="13266" xr3:uid="{47060511-440C-A04B-A6AF-9E33497D42C0}" name="Column13266"/>
    <tableColumn id="13267" xr3:uid="{93925E22-D8E6-A545-BC90-FCB0F49C8A76}" name="Column13267"/>
    <tableColumn id="13268" xr3:uid="{2CE4C274-9B53-F348-839D-CADD8D793059}" name="Column13268"/>
    <tableColumn id="13269" xr3:uid="{14BA5B79-4D8F-794E-91D1-CE0B88182B0D}" name="Column13269"/>
    <tableColumn id="13270" xr3:uid="{B62B6C46-0CBE-FC44-893C-54D2578F6426}" name="Column13270"/>
    <tableColumn id="13271" xr3:uid="{CD7CADE5-E32C-B74B-B34B-0AD8681DE923}" name="Column13271"/>
    <tableColumn id="13272" xr3:uid="{D612947A-E5F4-7649-97FD-3AF949FA8B5D}" name="Column13272"/>
    <tableColumn id="13273" xr3:uid="{8E019A6E-9B17-3442-B9A4-CD8D7C51B138}" name="Column13273"/>
    <tableColumn id="13274" xr3:uid="{33174A3B-A7CE-1945-8BB8-90BB30E7C91A}" name="Column13274"/>
    <tableColumn id="13275" xr3:uid="{3C347C4C-3274-DB42-BFD1-BBD72DE42255}" name="Column13275"/>
    <tableColumn id="13276" xr3:uid="{8C855569-1F4B-A14C-BC16-F51777DAE463}" name="Column13276"/>
    <tableColumn id="13277" xr3:uid="{EB7DC089-CD88-8746-A331-DE18C26B1AA4}" name="Column13277"/>
    <tableColumn id="13278" xr3:uid="{A56803F8-36C7-AC47-94E9-33D1409D5737}" name="Column13278"/>
    <tableColumn id="13279" xr3:uid="{0A9A0AA2-37B0-074A-B9E5-B6B9CC42B98E}" name="Column13279"/>
    <tableColumn id="13280" xr3:uid="{3EFBBA9F-123F-CB41-915B-EA6F2150BAB5}" name="Column13280"/>
    <tableColumn id="13281" xr3:uid="{30E81570-2DC3-734E-978B-F3084A3E3439}" name="Column13281"/>
    <tableColumn id="13282" xr3:uid="{F27D5004-3257-6A42-A7AB-170558BD0635}" name="Column13282"/>
    <tableColumn id="13283" xr3:uid="{E068A6E4-7B0E-F94F-BD20-332B08187796}" name="Column13283"/>
    <tableColumn id="13284" xr3:uid="{67517AE8-243D-8F40-A39A-9860AAB5BBE7}" name="Column13284"/>
    <tableColumn id="13285" xr3:uid="{8559DD7B-366D-CF4F-8E0C-65EC94EE3687}" name="Column13285"/>
    <tableColumn id="13286" xr3:uid="{EAD1CD50-EDAF-3441-AEF5-8AA3571E383E}" name="Column13286"/>
    <tableColumn id="13287" xr3:uid="{09D88815-048C-2448-B51D-9933C4C234DB}" name="Column13287"/>
    <tableColumn id="13288" xr3:uid="{7F84374A-FB86-7B49-BBF0-4A6559949FB1}" name="Column13288"/>
    <tableColumn id="13289" xr3:uid="{9B985A98-8E3C-9D4A-A9B5-0AEACDBE9EB9}" name="Column13289"/>
    <tableColumn id="13290" xr3:uid="{72B47EF1-DF7D-5441-8386-9EEC333E3260}" name="Column13290"/>
    <tableColumn id="13291" xr3:uid="{BD6075FE-FD78-8542-BA2C-11124B1B21A6}" name="Column13291"/>
    <tableColumn id="13292" xr3:uid="{A54C136A-A6A3-894C-922B-2C9E220ACDF7}" name="Column13292"/>
    <tableColumn id="13293" xr3:uid="{C4CBFFB2-AE81-FA47-B1BC-29C132AB4390}" name="Column13293"/>
    <tableColumn id="13294" xr3:uid="{75D39130-61E3-C140-B4F7-0A8806E0E058}" name="Column13294"/>
    <tableColumn id="13295" xr3:uid="{CEF99FED-C200-F844-9B54-D72DA86BF476}" name="Column13295"/>
    <tableColumn id="13296" xr3:uid="{EFFB5DA2-2B3F-AC49-B138-C9B0994DDB7C}" name="Column13296"/>
    <tableColumn id="13297" xr3:uid="{007E6F83-0331-3145-BF5D-1F2B27875DB1}" name="Column13297"/>
    <tableColumn id="13298" xr3:uid="{4CFADA14-98C2-D444-94A3-AC15D5679453}" name="Column13298"/>
    <tableColumn id="13299" xr3:uid="{E18B1E22-1F40-4B4A-B38C-E5A3E6B44EE7}" name="Column13299"/>
    <tableColumn id="13300" xr3:uid="{24167B28-866A-8C4D-93AC-F49A1C33A61E}" name="Column13300"/>
    <tableColumn id="13301" xr3:uid="{A650DBFF-7AE7-EF42-B7C2-89B7B05AC356}" name="Column13301"/>
    <tableColumn id="13302" xr3:uid="{DF5295A1-1EFF-204F-AB51-9B7021D887EB}" name="Column13302"/>
    <tableColumn id="13303" xr3:uid="{D7B6E107-3ABE-1043-ABF8-5A42C59FC698}" name="Column13303"/>
    <tableColumn id="13304" xr3:uid="{C075D52C-38C4-1B4D-BCB7-9BB0137A89A5}" name="Column13304"/>
    <tableColumn id="13305" xr3:uid="{C5D3CEBD-199F-7B4F-8830-DC45C00B6FBB}" name="Column13305"/>
    <tableColumn id="13306" xr3:uid="{900669D8-8FCC-A544-9A57-2634978C354E}" name="Column13306"/>
    <tableColumn id="13307" xr3:uid="{235CFF57-4AEE-C948-88A5-D403C3526EA4}" name="Column13307"/>
    <tableColumn id="13308" xr3:uid="{39091FFE-859F-1A49-926D-F1CB00C025D4}" name="Column13308"/>
    <tableColumn id="13309" xr3:uid="{F3CF6332-E156-C44B-AB27-E9DCB7A254ED}" name="Column13309"/>
    <tableColumn id="13310" xr3:uid="{F490CC2C-F268-1540-B36C-485911B8ECD2}" name="Column13310"/>
    <tableColumn id="13311" xr3:uid="{B1326C99-4E1A-3944-B40E-CD5EB5B4B310}" name="Column13311"/>
    <tableColumn id="13312" xr3:uid="{21371204-DC25-284C-B3A1-E2CB7487FFC1}" name="Column13312"/>
    <tableColumn id="13313" xr3:uid="{1DC085CE-1872-3B42-A328-7538EAF5FAB4}" name="Column13313"/>
    <tableColumn id="13314" xr3:uid="{9B5E531C-A363-454E-9245-5071831A39FE}" name="Column13314"/>
    <tableColumn id="13315" xr3:uid="{779520F7-7BDE-4543-A2A1-D83BF5482975}" name="Column13315"/>
    <tableColumn id="13316" xr3:uid="{461CCA17-6081-CD45-B633-A7085B022BD5}" name="Column13316"/>
    <tableColumn id="13317" xr3:uid="{312C03BC-48D9-864E-9315-7CF43DBB92F9}" name="Column13317"/>
    <tableColumn id="13318" xr3:uid="{80335E49-6E41-2444-8DFF-BC6FA85C2EFF}" name="Column13318"/>
    <tableColumn id="13319" xr3:uid="{E6ECC8CD-9847-2348-A06B-8EF3F738B19F}" name="Column13319"/>
    <tableColumn id="13320" xr3:uid="{3E8B53EA-28C3-F24D-8706-9730988D7487}" name="Column13320"/>
    <tableColumn id="13321" xr3:uid="{D84C62EC-4FBD-474D-835D-6FA50C605F6B}" name="Column13321"/>
    <tableColumn id="13322" xr3:uid="{81BD1047-7C56-214D-A9A8-CF2EDEAE68CA}" name="Column13322"/>
    <tableColumn id="13323" xr3:uid="{3D4AEF44-4A08-8044-A34E-51857A181FC2}" name="Column13323"/>
    <tableColumn id="13324" xr3:uid="{593C75D0-FCBE-3946-A1C0-4AD2CFF9A457}" name="Column13324"/>
    <tableColumn id="13325" xr3:uid="{C54EAFBA-EBF5-0242-A1CB-D371158770E6}" name="Column13325"/>
    <tableColumn id="13326" xr3:uid="{663E3CC0-B4C9-6C4F-A036-E2451FEE6CEE}" name="Column13326"/>
    <tableColumn id="13327" xr3:uid="{9D0C2FE1-2650-5649-AC09-F35C5403938D}" name="Column13327"/>
    <tableColumn id="13328" xr3:uid="{E327E627-D653-464D-98AE-A8B2F2452056}" name="Column13328"/>
    <tableColumn id="13329" xr3:uid="{89DB6ECD-7169-7C44-9864-CB0235278D6C}" name="Column13329"/>
    <tableColumn id="13330" xr3:uid="{87989092-3391-9548-B74D-2E1503A21CD8}" name="Column13330"/>
    <tableColumn id="13331" xr3:uid="{7B08EE92-6F55-DA4D-AA5A-1C25EFE199A2}" name="Column13331"/>
    <tableColumn id="13332" xr3:uid="{1ECCEB27-C32A-FA42-BC33-2A3BD2FFBB03}" name="Column13332"/>
    <tableColumn id="13333" xr3:uid="{08BFBF37-93E5-2247-BEE2-EFB203920369}" name="Column13333"/>
    <tableColumn id="13334" xr3:uid="{96809D0A-6B70-0F49-8CF7-3025A2F7CC4A}" name="Column13334"/>
    <tableColumn id="13335" xr3:uid="{5F734399-9D0C-CC4A-8849-2FB255D999D7}" name="Column13335"/>
    <tableColumn id="13336" xr3:uid="{95A3C7A6-3595-3348-9FE4-21DD6F0EEEA6}" name="Column13336"/>
    <tableColumn id="13337" xr3:uid="{F73995E7-0A14-BB4E-BF53-5AAC2E30183D}" name="Column13337"/>
    <tableColumn id="13338" xr3:uid="{5DA25FE7-731D-884C-8DB4-8E001A4A60C8}" name="Column13338"/>
    <tableColumn id="13339" xr3:uid="{1100D820-0887-6343-A8BB-DA6876B4DD83}" name="Column13339"/>
    <tableColumn id="13340" xr3:uid="{E54B0901-7B32-2040-B3BD-7F2469881CEF}" name="Column13340"/>
    <tableColumn id="13341" xr3:uid="{A23DE32E-265C-9E4E-9492-F854D455BA61}" name="Column13341"/>
    <tableColumn id="13342" xr3:uid="{93F4DBE8-139B-C249-B29D-EF923D28AE8D}" name="Column13342"/>
    <tableColumn id="13343" xr3:uid="{F20D171F-C2DB-3C44-A917-7BB4994AC29B}" name="Column13343"/>
    <tableColumn id="13344" xr3:uid="{5571B376-5F52-8040-AB73-85B9CAE273A1}" name="Column13344"/>
    <tableColumn id="13345" xr3:uid="{23939BBB-4CE5-4948-A039-C6DBA0C61ED6}" name="Column13345"/>
    <tableColumn id="13346" xr3:uid="{526DB4DA-6C8D-894E-BC4F-5486D9077BBE}" name="Column13346"/>
    <tableColumn id="13347" xr3:uid="{3E711923-7DC7-B945-A0BE-BA89E6C7859E}" name="Column13347"/>
    <tableColumn id="13348" xr3:uid="{BA36BDAF-F1C9-9741-9286-DCC141EC9209}" name="Column13348"/>
    <tableColumn id="13349" xr3:uid="{09DCC526-6CC3-9F43-B9BF-BF245297120A}" name="Column13349"/>
    <tableColumn id="13350" xr3:uid="{15D2BE5A-A4AA-B04E-8D4A-CAF13F894FB6}" name="Column13350"/>
    <tableColumn id="13351" xr3:uid="{240B4274-8B96-884A-AE14-5E863EA89518}" name="Column13351"/>
    <tableColumn id="13352" xr3:uid="{37A261C6-F048-1748-B4DD-48D736EB1ABA}" name="Column13352"/>
    <tableColumn id="13353" xr3:uid="{1B2E58B7-4A33-2E42-83FB-C268AC9ED085}" name="Column13353"/>
    <tableColumn id="13354" xr3:uid="{7C8724AC-642B-2C48-B684-2C8513AD537B}" name="Column13354"/>
    <tableColumn id="13355" xr3:uid="{743E1057-5D7B-D042-B623-C25EA7863AC0}" name="Column13355"/>
    <tableColumn id="13356" xr3:uid="{15BFDBDC-B2BE-E14D-96F3-F3426827CB67}" name="Column13356"/>
    <tableColumn id="13357" xr3:uid="{AB55EE69-9CE5-0344-8E3D-D543DFBE8852}" name="Column13357"/>
    <tableColumn id="13358" xr3:uid="{22792729-98CF-8F47-BB5F-7FE6C4B54620}" name="Column13358"/>
    <tableColumn id="13359" xr3:uid="{F3773076-58F6-F540-8C49-1145925E9AB0}" name="Column13359"/>
    <tableColumn id="13360" xr3:uid="{083B2671-84E0-C54A-8AF8-2067A8178D91}" name="Column13360"/>
    <tableColumn id="13361" xr3:uid="{52B2E9AB-DF65-D140-A014-16D909EB01F8}" name="Column13361"/>
    <tableColumn id="13362" xr3:uid="{4575896C-2CAE-6744-881A-AC7613B9E0D8}" name="Column13362"/>
    <tableColumn id="13363" xr3:uid="{3ED19817-E83D-2343-BD16-D99C75EA6693}" name="Column13363"/>
    <tableColumn id="13364" xr3:uid="{4EB1E299-6454-4241-9A7E-A0B0A55BEC68}" name="Column13364"/>
    <tableColumn id="13365" xr3:uid="{5295BF26-EAB0-2C44-9F7B-0FDD28AEAE6F}" name="Column13365"/>
    <tableColumn id="13366" xr3:uid="{FF5E2FE5-5F2B-0248-AB16-950A7CFC16F1}" name="Column13366"/>
    <tableColumn id="13367" xr3:uid="{669179AD-E336-0D4A-8FC6-A5052AD78BB5}" name="Column13367"/>
    <tableColumn id="13368" xr3:uid="{22CD63D2-C0D7-9243-8612-A8F45E619125}" name="Column13368"/>
    <tableColumn id="13369" xr3:uid="{B12135F4-1333-9F4F-8F98-60401C40E831}" name="Column13369"/>
    <tableColumn id="13370" xr3:uid="{591F2470-6744-A141-BC72-899282B53A3B}" name="Column13370"/>
    <tableColumn id="13371" xr3:uid="{B6ADD274-0200-4F44-AC66-4B110AB5C81F}" name="Column13371"/>
    <tableColumn id="13372" xr3:uid="{11B8E372-7B18-2A4D-8421-14F78F285945}" name="Column13372"/>
    <tableColumn id="13373" xr3:uid="{3DBD51F2-E444-6548-B59F-CC5C22A22C3C}" name="Column13373"/>
    <tableColumn id="13374" xr3:uid="{A9DE994A-9E67-024C-975F-56261F1C9C63}" name="Column13374"/>
    <tableColumn id="13375" xr3:uid="{FD4B7B18-0FEE-3244-8B80-05ED3058E5F7}" name="Column13375"/>
    <tableColumn id="13376" xr3:uid="{36142A99-E5DE-9D47-BBA0-07CC1E635736}" name="Column13376"/>
    <tableColumn id="13377" xr3:uid="{3F4A6DDF-E236-214C-AF31-A322CCB31812}" name="Column13377"/>
    <tableColumn id="13378" xr3:uid="{2E3E6B93-58D5-D34D-B84D-19B4626445A2}" name="Column13378"/>
    <tableColumn id="13379" xr3:uid="{7518FC85-B9D4-3048-A096-8544F7CC295F}" name="Column13379"/>
    <tableColumn id="13380" xr3:uid="{E9272921-1CF9-8747-92C9-C0D5A2CF65DA}" name="Column13380"/>
    <tableColumn id="13381" xr3:uid="{9ED38717-4387-A842-B48B-BD33E850BC45}" name="Column13381"/>
    <tableColumn id="13382" xr3:uid="{F0D4EAAB-4141-C549-9FF2-C0A3629096FD}" name="Column13382"/>
    <tableColumn id="13383" xr3:uid="{8D7CE76D-4D89-8E4E-AE97-21B7ECFC586A}" name="Column13383"/>
    <tableColumn id="13384" xr3:uid="{ABE1696C-E978-6A49-9441-0EC08751F8C4}" name="Column13384"/>
    <tableColumn id="13385" xr3:uid="{BB5DC4C2-023A-5B4A-9F52-EE45D94F4583}" name="Column13385"/>
    <tableColumn id="13386" xr3:uid="{35985A86-6B03-3044-AE29-CEC8ED4DDDE2}" name="Column13386"/>
    <tableColumn id="13387" xr3:uid="{C9CB169F-A1BC-9C44-A059-EB0DA2A76B0E}" name="Column13387"/>
    <tableColumn id="13388" xr3:uid="{5196D09D-4CFF-7246-9249-9AA3B3C04856}" name="Column13388"/>
    <tableColumn id="13389" xr3:uid="{67E2251F-C7F2-9A48-A706-CB220EE9A2D1}" name="Column13389"/>
    <tableColumn id="13390" xr3:uid="{18C9DACC-92AA-EA49-BDA9-00D0C1C2C4A6}" name="Column13390"/>
    <tableColumn id="13391" xr3:uid="{1FE46181-5EE9-3E4F-97F9-7E67A46B6067}" name="Column13391"/>
    <tableColumn id="13392" xr3:uid="{89D8B24C-181C-E745-8BCA-8D39AA4F9960}" name="Column13392"/>
    <tableColumn id="13393" xr3:uid="{DF675517-6042-674A-8268-1441BE02F53B}" name="Column13393"/>
    <tableColumn id="13394" xr3:uid="{EDD7C304-B9C6-8D45-86BD-FB3BACF4978D}" name="Column13394"/>
    <tableColumn id="13395" xr3:uid="{500E3867-C93B-7644-9687-3A05C3815530}" name="Column13395"/>
    <tableColumn id="13396" xr3:uid="{E9862536-74BE-B646-8DDE-5FF0CC73D8EE}" name="Column13396"/>
    <tableColumn id="13397" xr3:uid="{CCC26DEC-6BE7-264B-A3CA-66F0C9B0167E}" name="Column13397"/>
    <tableColumn id="13398" xr3:uid="{92412A90-76C2-3C48-80EB-A4D687D9B1DD}" name="Column13398"/>
    <tableColumn id="13399" xr3:uid="{D75F8220-4B0A-DB44-8F03-1A7785164FF7}" name="Column13399"/>
    <tableColumn id="13400" xr3:uid="{0E20B636-B27D-C84E-95DA-7597747D9C64}" name="Column13400"/>
    <tableColumn id="13401" xr3:uid="{EADC86E1-4315-8B43-8079-1D0A11A52289}" name="Column13401"/>
    <tableColumn id="13402" xr3:uid="{1698E533-101A-CF49-9036-01EB411B1288}" name="Column13402"/>
    <tableColumn id="13403" xr3:uid="{DE7DA6A9-F38E-EE40-B8AA-7DAB1B7FAD0A}" name="Column13403"/>
    <tableColumn id="13404" xr3:uid="{35A87F83-718C-E641-98C6-67B5EBD70CDA}" name="Column13404"/>
    <tableColumn id="13405" xr3:uid="{39D9967C-07CA-EC4A-A67F-38DF6982F57C}" name="Column13405"/>
    <tableColumn id="13406" xr3:uid="{022B04F2-0E20-444E-9BE0-8D0579AEE64B}" name="Column13406"/>
    <tableColumn id="13407" xr3:uid="{89DB9AB8-71FA-8847-A606-D5F360458E5E}" name="Column13407"/>
    <tableColumn id="13408" xr3:uid="{CCD4BF6D-BD54-194A-868B-C45A6A1D86DF}" name="Column13408"/>
    <tableColumn id="13409" xr3:uid="{4123F81E-35CF-E148-BF81-6E86170BF2AC}" name="Column13409"/>
    <tableColumn id="13410" xr3:uid="{A7A9679C-A36D-EF44-87A7-0B02A9B9A92C}" name="Column13410"/>
    <tableColumn id="13411" xr3:uid="{F2FFEA12-F067-1744-A7FD-9F240CE14548}" name="Column13411"/>
    <tableColumn id="13412" xr3:uid="{9AC524A8-1CC6-C04D-A33C-1F3FA5BB7E17}" name="Column13412"/>
    <tableColumn id="13413" xr3:uid="{394EA408-52B0-6543-B528-500C03C19877}" name="Column13413"/>
    <tableColumn id="13414" xr3:uid="{918AFD42-A377-164E-81A5-BB6CB2757F52}" name="Column13414"/>
    <tableColumn id="13415" xr3:uid="{13F539A7-5BEB-6643-ABF9-F296F24DEEE4}" name="Column13415"/>
    <tableColumn id="13416" xr3:uid="{F71DBE77-4FD4-924A-A87C-88F6795FC8EA}" name="Column13416"/>
    <tableColumn id="13417" xr3:uid="{8DE71313-D1F4-8340-AD47-C4270B545EFD}" name="Column13417"/>
    <tableColumn id="13418" xr3:uid="{137FAF25-8FFD-9E46-9CE9-8001F8923C2F}" name="Column13418"/>
    <tableColumn id="13419" xr3:uid="{E2F0B55A-5A75-FF41-9A4B-9541CB61D7D7}" name="Column13419"/>
    <tableColumn id="13420" xr3:uid="{84FAE6EB-4EBB-B441-A573-9E16C8A091C4}" name="Column13420"/>
    <tableColumn id="13421" xr3:uid="{605E7DDA-7D4A-4144-AD74-41C3A63790CF}" name="Column13421"/>
    <tableColumn id="13422" xr3:uid="{26E74F1C-2F88-2348-AD45-16F619920F51}" name="Column13422"/>
    <tableColumn id="13423" xr3:uid="{1757B7D9-623A-9646-B20E-E48F8806249F}" name="Column13423"/>
    <tableColumn id="13424" xr3:uid="{7EF37B63-02D5-944C-AEC6-D48A7448946E}" name="Column13424"/>
    <tableColumn id="13425" xr3:uid="{1EFEFC74-7ECD-9448-A808-57B2E3F40178}" name="Column13425"/>
    <tableColumn id="13426" xr3:uid="{FD0C8A95-1AC7-B04A-91EC-9BEA13952C34}" name="Column13426"/>
    <tableColumn id="13427" xr3:uid="{B40BE6A4-6D72-0543-A060-53C5F9091162}" name="Column13427"/>
    <tableColumn id="13428" xr3:uid="{91F62062-3E25-A84F-960C-3BD42E08A971}" name="Column13428"/>
    <tableColumn id="13429" xr3:uid="{46D502B8-1C17-AD47-8A0A-19FFC3F2968E}" name="Column13429"/>
    <tableColumn id="13430" xr3:uid="{21E6811C-B2D9-3B41-821E-1007FDC59786}" name="Column13430"/>
    <tableColumn id="13431" xr3:uid="{D4FEFDAD-E36F-764E-BE5A-2E0A95C00695}" name="Column13431"/>
    <tableColumn id="13432" xr3:uid="{07A6E7E0-4130-9943-9C37-A9BD5242D47C}" name="Column13432"/>
    <tableColumn id="13433" xr3:uid="{316B849F-A734-BA4D-8619-835CDBC1DC14}" name="Column13433"/>
    <tableColumn id="13434" xr3:uid="{39D709AC-BEDF-324F-B3DF-056993C14DF2}" name="Column13434"/>
    <tableColumn id="13435" xr3:uid="{0F260F73-A6B5-9842-8D48-7FB685E270C6}" name="Column13435"/>
    <tableColumn id="13436" xr3:uid="{6E7F8CF9-D20D-4145-BDDB-D911DF51D260}" name="Column13436"/>
    <tableColumn id="13437" xr3:uid="{E60263FC-0FA2-0945-BC88-8C6B225FEE18}" name="Column13437"/>
    <tableColumn id="13438" xr3:uid="{86BFB468-9A40-0F47-BE5B-11536C90042A}" name="Column13438"/>
    <tableColumn id="13439" xr3:uid="{45F899C5-C3BB-1143-912A-9A7BE340A601}" name="Column13439"/>
    <tableColumn id="13440" xr3:uid="{B1C7DB1E-CCE1-3547-94BA-9A6A7F1215FE}" name="Column13440"/>
    <tableColumn id="13441" xr3:uid="{1DE0021C-6993-0C4A-8FBE-D0A117DCA32A}" name="Column13441"/>
    <tableColumn id="13442" xr3:uid="{1AF4D96C-726E-614C-ADE9-D4CFC1DD8815}" name="Column13442"/>
    <tableColumn id="13443" xr3:uid="{594AA6EB-81CF-9E48-BEE2-B4B82CB8DEBC}" name="Column13443"/>
    <tableColumn id="13444" xr3:uid="{5832159E-BEE2-E840-80DB-27FC186E0D4B}" name="Column13444"/>
    <tableColumn id="13445" xr3:uid="{6BCDDF96-6ACF-B544-BB19-6FD9B9C9D5C1}" name="Column13445"/>
    <tableColumn id="13446" xr3:uid="{B48B0ECE-7AEE-8B43-80AA-2CF0D7B103BD}" name="Column13446"/>
    <tableColumn id="13447" xr3:uid="{288B16E5-76BF-BD4D-959F-367961FB7F85}" name="Column13447"/>
    <tableColumn id="13448" xr3:uid="{C36BBC38-9A31-A64E-B3FA-F5A2F5A258DC}" name="Column13448"/>
    <tableColumn id="13449" xr3:uid="{99AD2BC0-93FF-8B41-8951-898E2A6CEFFD}" name="Column13449"/>
    <tableColumn id="13450" xr3:uid="{2A042C0F-11AA-1E48-B2DD-DE145BCD486C}" name="Column13450"/>
    <tableColumn id="13451" xr3:uid="{057F033C-07D9-274E-A532-D5FAFDC5F974}" name="Column13451"/>
    <tableColumn id="13452" xr3:uid="{5691E043-00C8-6042-9DD0-D3E13719012E}" name="Column13452"/>
    <tableColumn id="13453" xr3:uid="{3ECEE9AD-0A18-B34C-943A-0DCD6F6B8E31}" name="Column13453"/>
    <tableColumn id="13454" xr3:uid="{C4777BA6-7DF7-614C-BDCF-F7A93EE7135D}" name="Column13454"/>
    <tableColumn id="13455" xr3:uid="{B9D25ACC-B9EE-7C41-9368-CCF44E442BEE}" name="Column13455"/>
    <tableColumn id="13456" xr3:uid="{3D906006-5D8B-8444-B499-27AB8939A531}" name="Column13456"/>
    <tableColumn id="13457" xr3:uid="{08234F88-160B-B84F-A40E-40D8FDC4A911}" name="Column13457"/>
    <tableColumn id="13458" xr3:uid="{E449AE79-A259-FC46-841A-B746E0095B8E}" name="Column13458"/>
    <tableColumn id="13459" xr3:uid="{E8606FA8-5BBA-4C46-8400-3234CD621E37}" name="Column13459"/>
    <tableColumn id="13460" xr3:uid="{9F6433BC-B399-844B-AAF6-311D021F272D}" name="Column13460"/>
    <tableColumn id="13461" xr3:uid="{3A67465C-C512-F247-8048-3FEA202584C2}" name="Column13461"/>
    <tableColumn id="13462" xr3:uid="{0D9E355C-AAD0-FC49-819D-5B8511871FB7}" name="Column13462"/>
    <tableColumn id="13463" xr3:uid="{C60013E1-6CB9-5C48-AF84-2EBB524EED4F}" name="Column13463"/>
    <tableColumn id="13464" xr3:uid="{91406445-E75A-FB49-AD7E-8C4C797AA85D}" name="Column13464"/>
    <tableColumn id="13465" xr3:uid="{2B7C8E88-F1F7-1842-B5A6-200B6DFE4778}" name="Column13465"/>
    <tableColumn id="13466" xr3:uid="{2B3A7CBB-AF53-3A49-89AD-E2E4013850F5}" name="Column13466"/>
    <tableColumn id="13467" xr3:uid="{AC69FA24-3249-A74C-85F2-5B85422998A8}" name="Column13467"/>
    <tableColumn id="13468" xr3:uid="{A8F79B40-82B2-624A-80B1-BE182BFB4F54}" name="Column13468"/>
    <tableColumn id="13469" xr3:uid="{A3894CFA-371F-CA48-B610-448348AD39CF}" name="Column13469"/>
    <tableColumn id="13470" xr3:uid="{CB81883E-5552-D44E-B61C-39ECC7434C38}" name="Column13470"/>
    <tableColumn id="13471" xr3:uid="{E883B3DA-21F4-534B-B02D-F0DE46AB11FC}" name="Column13471"/>
    <tableColumn id="13472" xr3:uid="{8E21001A-B99C-424F-8019-3AA424CAA001}" name="Column13472"/>
    <tableColumn id="13473" xr3:uid="{EEE3F3FB-BAE6-2545-9FEA-3FE65B942F39}" name="Column13473"/>
    <tableColumn id="13474" xr3:uid="{4F38ACDE-5423-2643-9659-60B688C8D612}" name="Column13474"/>
    <tableColumn id="13475" xr3:uid="{20DD8251-B192-A849-A096-F67458F61A49}" name="Column13475"/>
    <tableColumn id="13476" xr3:uid="{841F86E8-2063-354F-8593-97A36F533992}" name="Column13476"/>
    <tableColumn id="13477" xr3:uid="{A4E6145B-09C3-6646-BF11-08D83353BF44}" name="Column13477"/>
    <tableColumn id="13478" xr3:uid="{A9B7CF29-71F9-8B49-99DD-7AB6C9DEA3F7}" name="Column13478"/>
    <tableColumn id="13479" xr3:uid="{23E1AD76-4520-5246-9AC9-F04174F41B46}" name="Column13479"/>
    <tableColumn id="13480" xr3:uid="{A17ABF10-D385-C848-9E2F-4D2938802C0C}" name="Column13480"/>
    <tableColumn id="13481" xr3:uid="{7B555133-1742-3D42-A57A-FFAB06BAF816}" name="Column13481"/>
    <tableColumn id="13482" xr3:uid="{F1F796F8-F609-5F42-A9F0-C2E37F9322EB}" name="Column13482"/>
    <tableColumn id="13483" xr3:uid="{1D088B20-6D21-9246-BFF9-B84D472C840B}" name="Column13483"/>
    <tableColumn id="13484" xr3:uid="{57E6DCD6-C621-3847-9DA2-928AA9756135}" name="Column13484"/>
    <tableColumn id="13485" xr3:uid="{BE17319A-77C8-BE4C-B877-A1BFAD219D45}" name="Column13485"/>
    <tableColumn id="13486" xr3:uid="{8ED0C6B7-A35E-BB47-9200-B7D57A41CF23}" name="Column13486"/>
    <tableColumn id="13487" xr3:uid="{D09EF66D-CBF2-AE40-A1EA-C40D010A787A}" name="Column13487"/>
    <tableColumn id="13488" xr3:uid="{BA8EDF17-E29D-2545-A5D0-77F3486B6AE4}" name="Column13488"/>
    <tableColumn id="13489" xr3:uid="{1F6DF495-11B3-E147-952D-2D992B377A5D}" name="Column13489"/>
    <tableColumn id="13490" xr3:uid="{F64D7A94-B9CD-0B41-8F4D-C863C21BF235}" name="Column13490"/>
    <tableColumn id="13491" xr3:uid="{B4695785-1F69-A945-A9D5-94CA7AEDDFD3}" name="Column13491"/>
    <tableColumn id="13492" xr3:uid="{7CDC5FEF-BFFA-0441-8119-8F0389E8A5A9}" name="Column13492"/>
    <tableColumn id="13493" xr3:uid="{75A90F1C-DB88-D245-9D91-FEEBD47A9BA9}" name="Column13493"/>
    <tableColumn id="13494" xr3:uid="{D7DF2221-793A-B946-A9B1-14BB6F6416C1}" name="Column13494"/>
    <tableColumn id="13495" xr3:uid="{B80CFDB0-AAFE-C64D-8D57-274647476636}" name="Column13495"/>
    <tableColumn id="13496" xr3:uid="{BE5C5D1D-5CF3-D24C-9215-726B48EBA9E4}" name="Column13496"/>
    <tableColumn id="13497" xr3:uid="{78A983AF-5D3D-C346-9C9A-CD8C964FA8AC}" name="Column13497"/>
    <tableColumn id="13498" xr3:uid="{096CD546-4A27-8A4C-8730-6ED7FE29EE1C}" name="Column13498"/>
    <tableColumn id="13499" xr3:uid="{A558D3F1-FC27-8C41-BD8D-5EF18903F738}" name="Column13499"/>
    <tableColumn id="13500" xr3:uid="{8A22E35F-EE99-AF49-BEA1-D1E0A79B5E50}" name="Column13500"/>
    <tableColumn id="13501" xr3:uid="{F23B5B06-F485-4D45-A622-7B11BCB24CEC}" name="Column13501"/>
    <tableColumn id="13502" xr3:uid="{A220429B-33FE-5443-9E59-00C92276796C}" name="Column13502"/>
    <tableColumn id="13503" xr3:uid="{9CD6E2DB-DB09-EC40-928A-B514AC572EB5}" name="Column13503"/>
    <tableColumn id="13504" xr3:uid="{91BD4B51-911C-C240-BD45-C7FE1537AAE0}" name="Column13504"/>
    <tableColumn id="13505" xr3:uid="{3BFE7ECF-DDEA-244B-A613-66AB42733D0C}" name="Column13505"/>
    <tableColumn id="13506" xr3:uid="{971C17E0-7A66-C243-BC5D-03645C61D846}" name="Column13506"/>
    <tableColumn id="13507" xr3:uid="{080142EB-E3AB-1043-946C-A4D76915C9AC}" name="Column13507"/>
    <tableColumn id="13508" xr3:uid="{5EF673CD-2271-A544-955D-E83E3C75E77B}" name="Column13508"/>
    <tableColumn id="13509" xr3:uid="{B4AA8E8B-315E-614F-ADF9-DE9DF2CA144D}" name="Column13509"/>
    <tableColumn id="13510" xr3:uid="{AD61CC2B-D26E-C04A-97E7-3B1FFE4D9644}" name="Column13510"/>
    <tableColumn id="13511" xr3:uid="{87561FB1-3C08-5E46-AD91-D59A8A942C67}" name="Column13511"/>
    <tableColumn id="13512" xr3:uid="{CA931202-BDE6-9D41-B877-AABE907E5088}" name="Column13512"/>
    <tableColumn id="13513" xr3:uid="{A8A739E0-DE70-174C-9FCD-E83B810F539E}" name="Column13513"/>
    <tableColumn id="13514" xr3:uid="{E1B8B6D8-2301-3148-ABB6-C32E0E186319}" name="Column13514"/>
    <tableColumn id="13515" xr3:uid="{5EFFFFE6-8669-2D42-8548-C874FFE49737}" name="Column13515"/>
    <tableColumn id="13516" xr3:uid="{1462C783-B77F-6E43-B586-48423B131849}" name="Column13516"/>
    <tableColumn id="13517" xr3:uid="{7B660E3D-7B8B-6342-8818-5274931B949F}" name="Column13517"/>
    <tableColumn id="13518" xr3:uid="{60DD6776-D1D1-B049-B3FB-4FB2E04EC637}" name="Column13518"/>
    <tableColumn id="13519" xr3:uid="{C39E957A-3F54-EA44-BF56-A5D1E09470A6}" name="Column13519"/>
    <tableColumn id="13520" xr3:uid="{8E01F34A-C384-1244-91D8-D0F971A9B53F}" name="Column13520"/>
    <tableColumn id="13521" xr3:uid="{DFC61F2A-CCC8-AE4F-A468-107768A5EB54}" name="Column13521"/>
    <tableColumn id="13522" xr3:uid="{DAA29BB3-70FF-1C4A-8519-A16A154FD546}" name="Column13522"/>
    <tableColumn id="13523" xr3:uid="{E2EFDB10-1661-C14C-8EBF-8476EA293046}" name="Column13523"/>
    <tableColumn id="13524" xr3:uid="{96637569-B0D2-1249-85AE-46F546EBAB0F}" name="Column13524"/>
    <tableColumn id="13525" xr3:uid="{F074BBCA-3FDA-2445-8E2C-711BE159DC8E}" name="Column13525"/>
    <tableColumn id="13526" xr3:uid="{0768C012-27C8-534A-91DE-FFC45542CE57}" name="Column13526"/>
    <tableColumn id="13527" xr3:uid="{B0C1964C-1611-A94C-8C33-3256F26A0E13}" name="Column13527"/>
    <tableColumn id="13528" xr3:uid="{08E3C83F-480C-EB43-9CFE-61DC2741E95F}" name="Column13528"/>
    <tableColumn id="13529" xr3:uid="{763E434F-9870-D243-AB1F-92D93F1C4C11}" name="Column13529"/>
    <tableColumn id="13530" xr3:uid="{E6F4C76D-837A-6A44-B6AC-C08446E533ED}" name="Column13530"/>
    <tableColumn id="13531" xr3:uid="{086F9032-566C-DC42-ACF3-28A466E3437E}" name="Column13531"/>
    <tableColumn id="13532" xr3:uid="{7E97E169-EF0E-A94C-9B06-135406715F87}" name="Column13532"/>
    <tableColumn id="13533" xr3:uid="{A2C3BB11-91EC-D844-B514-C52B72A0BB79}" name="Column13533"/>
    <tableColumn id="13534" xr3:uid="{F4B64CE5-2075-2349-8FE3-5077E5E12731}" name="Column13534"/>
    <tableColumn id="13535" xr3:uid="{7308E38F-CCAB-5540-9015-8C4FEB707CA4}" name="Column13535"/>
    <tableColumn id="13536" xr3:uid="{B39DB1C0-9410-2545-A0DA-BA85452F4CF6}" name="Column13536"/>
    <tableColumn id="13537" xr3:uid="{F3B3EDB5-C774-EE4C-85C9-6DA6696546C0}" name="Column13537"/>
    <tableColumn id="13538" xr3:uid="{7125FEE2-F8BB-9E41-841B-D04E8F45B88B}" name="Column13538"/>
    <tableColumn id="13539" xr3:uid="{1739F199-5B84-884A-BB86-D62698811774}" name="Column13539"/>
    <tableColumn id="13540" xr3:uid="{87D3C6BD-6AC0-3147-AD25-EE470F1FD444}" name="Column13540"/>
    <tableColumn id="13541" xr3:uid="{1923B125-6597-FC47-9EB4-E3D6E4A100B3}" name="Column13541"/>
    <tableColumn id="13542" xr3:uid="{BA604FA0-DEA1-E443-883A-6355080F4698}" name="Column13542"/>
    <tableColumn id="13543" xr3:uid="{D13D7AE7-D212-854E-A0F7-896853FC7DF2}" name="Column13543"/>
    <tableColumn id="13544" xr3:uid="{514CFB5B-89A4-FA49-A040-248CD4523553}" name="Column13544"/>
    <tableColumn id="13545" xr3:uid="{44E0052B-379F-8744-BF92-F4C647E94F15}" name="Column13545"/>
    <tableColumn id="13546" xr3:uid="{766C5C46-24D5-A645-B275-DB2D64761015}" name="Column13546"/>
    <tableColumn id="13547" xr3:uid="{F7CCE360-46FC-1045-BB6F-C517B4BA31BC}" name="Column13547"/>
    <tableColumn id="13548" xr3:uid="{9F323C5D-672E-9B4A-A9C8-6D6F8ABDF2B6}" name="Column13548"/>
    <tableColumn id="13549" xr3:uid="{2C205C74-04BD-0949-B28D-E052EFEECFD6}" name="Column13549"/>
    <tableColumn id="13550" xr3:uid="{09FBA18D-764E-6741-BF1A-2E25879F5C04}" name="Column13550"/>
    <tableColumn id="13551" xr3:uid="{477FCF42-2E91-0F44-833F-4A12E6F155A4}" name="Column13551"/>
    <tableColumn id="13552" xr3:uid="{66C65EF9-76F6-5344-B40D-8D70B037BC42}" name="Column13552"/>
    <tableColumn id="13553" xr3:uid="{F85AC6D9-1A5C-B148-B16A-8E00249473D1}" name="Column13553"/>
    <tableColumn id="13554" xr3:uid="{B48071A0-F8E4-3A43-B1CD-266CE5365224}" name="Column13554"/>
    <tableColumn id="13555" xr3:uid="{7C7D3FB9-0E8B-3540-92BA-4E502DD7DED1}" name="Column13555"/>
    <tableColumn id="13556" xr3:uid="{40FFC072-513D-DD47-BF80-6D3EB96B0459}" name="Column13556"/>
    <tableColumn id="13557" xr3:uid="{887A6E0D-8953-2F44-BEF5-30EF7918FCEF}" name="Column13557"/>
    <tableColumn id="13558" xr3:uid="{5D71B402-1D91-214E-BB56-CDB4D033BE00}" name="Column13558"/>
    <tableColumn id="13559" xr3:uid="{061B645F-6CC6-9B45-BABF-95C9A441DACB}" name="Column13559"/>
    <tableColumn id="13560" xr3:uid="{AFBB18F2-3B91-2041-B2C7-09457256027B}" name="Column13560"/>
    <tableColumn id="13561" xr3:uid="{66354878-A01F-BF4C-B6F8-185B695F5CC6}" name="Column13561"/>
    <tableColumn id="13562" xr3:uid="{806F0AE8-0CDC-5647-A802-FAD029F579FA}" name="Column13562"/>
    <tableColumn id="13563" xr3:uid="{C9017B6B-FFC9-9245-A4B4-702243CA1DCD}" name="Column13563"/>
    <tableColumn id="13564" xr3:uid="{F0FD7D21-1DFE-3749-BC61-9D5FCAD93E05}" name="Column13564"/>
    <tableColumn id="13565" xr3:uid="{382E4971-6AAD-EA4B-850E-5ABB0D237B2C}" name="Column13565"/>
    <tableColumn id="13566" xr3:uid="{C7504B20-AFA9-8A4E-968C-B3BE9800D15F}" name="Column13566"/>
    <tableColumn id="13567" xr3:uid="{B17DE1F1-F323-E444-8E42-1F6E38EB1146}" name="Column13567"/>
    <tableColumn id="13568" xr3:uid="{F2ECA1CE-4B4E-E842-AB8C-747C0E0D04B7}" name="Column13568"/>
    <tableColumn id="13569" xr3:uid="{28A04C04-6BB1-B542-BEFD-649A9713A0A9}" name="Column13569"/>
    <tableColumn id="13570" xr3:uid="{E5665586-2C76-3043-AE82-7F54079BB4EB}" name="Column13570"/>
    <tableColumn id="13571" xr3:uid="{D503E650-5594-0841-A5C5-E68589F6CA5A}" name="Column13571"/>
    <tableColumn id="13572" xr3:uid="{D0412C32-78C3-C542-8770-EA8B01480C44}" name="Column13572"/>
    <tableColumn id="13573" xr3:uid="{5006014D-1B42-AC44-8F6F-A2949B9D0BC5}" name="Column13573"/>
    <tableColumn id="13574" xr3:uid="{7E0984FC-716B-6D44-9A9B-5694108E4978}" name="Column13574"/>
    <tableColumn id="13575" xr3:uid="{7AF83DFD-8CC7-9E48-8A1E-365B325F27D6}" name="Column13575"/>
    <tableColumn id="13576" xr3:uid="{DE1E5BDF-1F73-F844-957C-773B53C66B45}" name="Column13576"/>
    <tableColumn id="13577" xr3:uid="{FF639886-FB20-2E40-8324-FD8965CA3371}" name="Column13577"/>
    <tableColumn id="13578" xr3:uid="{1978014E-459A-7542-BBC9-2C2AE48B3D01}" name="Column13578"/>
    <tableColumn id="13579" xr3:uid="{1B5C9202-F82B-3640-B3C3-C0BA4B105F55}" name="Column13579"/>
    <tableColumn id="13580" xr3:uid="{B7578877-BDEB-4549-B133-F2743FB6DCCD}" name="Column13580"/>
    <tableColumn id="13581" xr3:uid="{BBDE5986-C680-8A4D-A487-7B4085B8D655}" name="Column13581"/>
    <tableColumn id="13582" xr3:uid="{FE703157-3F18-BF4B-8A96-12B8BFB4C883}" name="Column13582"/>
    <tableColumn id="13583" xr3:uid="{5BB8868A-F9C1-6641-9B00-B9243DC26A6C}" name="Column13583"/>
    <tableColumn id="13584" xr3:uid="{65660C96-3609-A84F-9809-D210D3890731}" name="Column13584"/>
    <tableColumn id="13585" xr3:uid="{C138731D-14D3-BE4C-95A5-F83A11A61384}" name="Column13585"/>
    <tableColumn id="13586" xr3:uid="{01464776-21B6-3444-B0DB-B66F8B2C9A16}" name="Column13586"/>
    <tableColumn id="13587" xr3:uid="{DDDE20E4-58D2-D44A-857C-B0C56F479CEB}" name="Column13587"/>
    <tableColumn id="13588" xr3:uid="{A618D125-2042-5746-8F34-74B6315E565B}" name="Column13588"/>
    <tableColumn id="13589" xr3:uid="{AB141D70-2465-3F47-84E9-F43565813C7D}" name="Column13589"/>
    <tableColumn id="13590" xr3:uid="{D71D1852-E4E7-2746-908F-E54892BD097D}" name="Column13590"/>
    <tableColumn id="13591" xr3:uid="{888E775E-D874-FA4D-B9B1-A3203845B42D}" name="Column13591"/>
    <tableColumn id="13592" xr3:uid="{A6AE7AC0-0D6E-3747-969D-4D572E7DE1DD}" name="Column13592"/>
    <tableColumn id="13593" xr3:uid="{9AFAA2E5-C825-EF4B-9472-A2F8ABC43280}" name="Column13593"/>
    <tableColumn id="13594" xr3:uid="{7C111E51-4BC2-584E-B977-9092274B28B3}" name="Column13594"/>
    <tableColumn id="13595" xr3:uid="{91FECFBE-E521-4946-91DB-AFBFD8D59AC6}" name="Column13595"/>
    <tableColumn id="13596" xr3:uid="{E1D44900-6AA6-2B43-8DB6-4A8FCFE1F58E}" name="Column13596"/>
    <tableColumn id="13597" xr3:uid="{532586B0-66B8-1B41-B28D-449AAB30C855}" name="Column13597"/>
    <tableColumn id="13598" xr3:uid="{FF015E30-0DC0-0E41-851F-8DB859A9FA56}" name="Column13598"/>
    <tableColumn id="13599" xr3:uid="{0F9495B6-2EB7-DC4B-AAA0-2F7726234C76}" name="Column13599"/>
    <tableColumn id="13600" xr3:uid="{9F2B64A4-FF0A-874D-8D2D-0C3C9107207C}" name="Column13600"/>
    <tableColumn id="13601" xr3:uid="{CD077D40-E681-F444-912A-D880345F1B70}" name="Column13601"/>
    <tableColumn id="13602" xr3:uid="{98EF4DD6-C3ED-EB4B-83D0-38A4946801EF}" name="Column13602"/>
    <tableColumn id="13603" xr3:uid="{3C7943B3-0CE7-E547-BC93-7DFC0D187A5A}" name="Column13603"/>
    <tableColumn id="13604" xr3:uid="{33A26ED0-E181-544F-9007-3AD48D91975F}" name="Column13604"/>
    <tableColumn id="13605" xr3:uid="{2DD7991E-999D-FD48-B492-05BDD0E75B44}" name="Column13605"/>
    <tableColumn id="13606" xr3:uid="{EA1D984F-A34E-4A44-818E-BBFAEFD4766C}" name="Column13606"/>
    <tableColumn id="13607" xr3:uid="{B0CB3DAA-06EE-964E-AB19-2EBFAD461C9B}" name="Column13607"/>
    <tableColumn id="13608" xr3:uid="{6D6176B3-FA5C-FD4D-A0E1-677665E53143}" name="Column13608"/>
    <tableColumn id="13609" xr3:uid="{9FC49F01-9E56-274B-94D2-59FADB0CD63F}" name="Column13609"/>
    <tableColumn id="13610" xr3:uid="{DEE281A4-841C-4542-999A-9E7118159E3A}" name="Column13610"/>
    <tableColumn id="13611" xr3:uid="{100EC2ED-FC23-594C-8642-8099ED21E6C0}" name="Column13611"/>
    <tableColumn id="13612" xr3:uid="{0F471074-BFFA-CF45-B970-F1E1ECF85082}" name="Column13612"/>
    <tableColumn id="13613" xr3:uid="{AA912522-E88C-B042-B850-0EE0700754DF}" name="Column13613"/>
    <tableColumn id="13614" xr3:uid="{6CF870D7-B3BD-3143-8972-1F0AD28A8C35}" name="Column13614"/>
    <tableColumn id="13615" xr3:uid="{F9EF0066-221B-284B-97D5-1EC8080222C9}" name="Column13615"/>
    <tableColumn id="13616" xr3:uid="{E57FE573-460F-7548-BD53-D5DA2F96269A}" name="Column13616"/>
    <tableColumn id="13617" xr3:uid="{56F35FAA-E8D3-F546-93DD-547551F11473}" name="Column13617"/>
    <tableColumn id="13618" xr3:uid="{65F2F397-4C32-0147-AABD-7BB03FD7BA8D}" name="Column13618"/>
    <tableColumn id="13619" xr3:uid="{09539355-136D-B248-9B41-8A28A8F8FCAB}" name="Column13619"/>
    <tableColumn id="13620" xr3:uid="{C4B602FF-B3C7-8A4C-B550-51CE629DDE48}" name="Column13620"/>
    <tableColumn id="13621" xr3:uid="{921F0657-C893-FA44-BED8-F355B258FA47}" name="Column13621"/>
    <tableColumn id="13622" xr3:uid="{29626824-1907-084A-A552-48F51B6F4A66}" name="Column13622"/>
    <tableColumn id="13623" xr3:uid="{49309D1E-5778-7046-8DF1-1516F4E16E64}" name="Column13623"/>
    <tableColumn id="13624" xr3:uid="{79C87656-78D2-8E49-9C37-B00FE238CBFF}" name="Column13624"/>
    <tableColumn id="13625" xr3:uid="{D383A820-1084-774C-A548-4AADA4D09846}" name="Column13625"/>
    <tableColumn id="13626" xr3:uid="{E47227B3-6267-4746-9282-179CE583D792}" name="Column13626"/>
    <tableColumn id="13627" xr3:uid="{D2165E91-50A5-1046-A95E-7D786B58A46F}" name="Column13627"/>
    <tableColumn id="13628" xr3:uid="{9E181B1D-EFD0-354D-8BC7-1FC95EB011F1}" name="Column13628"/>
    <tableColumn id="13629" xr3:uid="{0707C16A-E93B-D144-96D1-94AF0E5E2D87}" name="Column13629"/>
    <tableColumn id="13630" xr3:uid="{545B5ECB-8748-6940-A9AF-D9E51CA64395}" name="Column13630"/>
    <tableColumn id="13631" xr3:uid="{7CE1C3A4-8E4B-5747-A688-65317E321D0F}" name="Column13631"/>
    <tableColumn id="13632" xr3:uid="{FEB9AC5A-F7D6-3C41-A9F4-32F1A917209D}" name="Column13632"/>
    <tableColumn id="13633" xr3:uid="{EBEA72E7-B102-4048-8F1C-F2958416CEE6}" name="Column13633"/>
    <tableColumn id="13634" xr3:uid="{7B908720-FE3E-DD4C-9A53-033A8B9EF0A3}" name="Column13634"/>
    <tableColumn id="13635" xr3:uid="{DE75C0D6-A5A8-A34F-A3D9-586373E1E1D7}" name="Column13635"/>
    <tableColumn id="13636" xr3:uid="{47230436-3717-E749-91A5-D8EC773520C0}" name="Column13636"/>
    <tableColumn id="13637" xr3:uid="{FAD502B3-28FB-3248-B500-B21CBC67E8E7}" name="Column13637"/>
    <tableColumn id="13638" xr3:uid="{ACB4F14E-DF56-3C47-9615-3B8D8B493443}" name="Column13638"/>
    <tableColumn id="13639" xr3:uid="{509BFEFE-A251-854C-A2FE-E7F264004E49}" name="Column13639"/>
    <tableColumn id="13640" xr3:uid="{0C1250E7-EDCA-0648-B670-9D2C708F076F}" name="Column13640"/>
    <tableColumn id="13641" xr3:uid="{5EE99206-1218-B440-9FA9-6A3ACAAFC39B}" name="Column13641"/>
    <tableColumn id="13642" xr3:uid="{0767CAAA-2898-694D-83CF-3D0B83C6F66F}" name="Column13642"/>
    <tableColumn id="13643" xr3:uid="{E807F79D-0584-C947-8848-255CE3BB1C23}" name="Column13643"/>
    <tableColumn id="13644" xr3:uid="{0F922495-29A6-2B4E-AA86-2E865E8D7615}" name="Column13644"/>
    <tableColumn id="13645" xr3:uid="{3AAF2156-34ED-C54E-A98B-2441BF2A1A3E}" name="Column13645"/>
    <tableColumn id="13646" xr3:uid="{FE3551AD-CF02-5A4A-9487-BF2D83321A03}" name="Column13646"/>
    <tableColumn id="13647" xr3:uid="{D0A14591-ABD5-FF4E-B2DE-301213B69FAD}" name="Column13647"/>
    <tableColumn id="13648" xr3:uid="{07BA295A-B708-B442-BE53-480A57A4EDA3}" name="Column13648"/>
    <tableColumn id="13649" xr3:uid="{4D1FD679-E3EB-DC44-A4E9-4DFCD44C82CD}" name="Column13649"/>
    <tableColumn id="13650" xr3:uid="{3B2737CB-3E81-364D-9F06-844023E4AE2A}" name="Column13650"/>
    <tableColumn id="13651" xr3:uid="{54D6D415-EA9E-C346-A54A-69E79D3E6DBA}" name="Column13651"/>
    <tableColumn id="13652" xr3:uid="{80755CAD-5937-BA44-8A77-4271B62A45A7}" name="Column13652"/>
    <tableColumn id="13653" xr3:uid="{9E6FA454-D15C-DE43-9868-D9D7A8396A18}" name="Column13653"/>
    <tableColumn id="13654" xr3:uid="{030CEBE8-1588-2849-84A8-6EDF24E6C763}" name="Column13654"/>
    <tableColumn id="13655" xr3:uid="{37AFA6EE-C909-BE4B-B80E-1A5747881746}" name="Column13655"/>
    <tableColumn id="13656" xr3:uid="{742FB28A-48F1-554F-8A33-598294CA0606}" name="Column13656"/>
    <tableColumn id="13657" xr3:uid="{ED595B8E-E1C9-C847-A331-A1C9576BC7F2}" name="Column13657"/>
    <tableColumn id="13658" xr3:uid="{B02F809C-7ED3-2D4E-8CA6-6E05744E8C35}" name="Column13658"/>
    <tableColumn id="13659" xr3:uid="{FC3954D1-DC11-5D47-88B1-4DD5773EBB70}" name="Column13659"/>
    <tableColumn id="13660" xr3:uid="{45C4FCE9-1165-1A43-8B8F-4AC59E08A6F1}" name="Column13660"/>
    <tableColumn id="13661" xr3:uid="{7605EA18-BDED-7D40-B65B-AB72400FD4DB}" name="Column13661"/>
    <tableColumn id="13662" xr3:uid="{930335B7-5B1F-174C-B341-D5D93DE7907A}" name="Column13662"/>
    <tableColumn id="13663" xr3:uid="{A670F150-0622-9D4E-B08F-3A27B8141C12}" name="Column13663"/>
    <tableColumn id="13664" xr3:uid="{3C4732E7-2694-334B-9F10-F6FC8F4CC80C}" name="Column13664"/>
    <tableColumn id="13665" xr3:uid="{CCEA30AE-1FF2-AA49-97E9-A97999666A10}" name="Column13665"/>
    <tableColumn id="13666" xr3:uid="{5F16344D-86B2-9A49-A2FA-66E025E27D44}" name="Column13666"/>
    <tableColumn id="13667" xr3:uid="{7650D4C7-3FAC-3144-B510-C3C8BC775919}" name="Column13667"/>
    <tableColumn id="13668" xr3:uid="{7BE10030-B76F-6940-81F4-89D00E3AEB03}" name="Column13668"/>
    <tableColumn id="13669" xr3:uid="{54CEE5A8-3A9C-D348-9576-8ACE40824881}" name="Column13669"/>
    <tableColumn id="13670" xr3:uid="{D2C4F332-6952-F940-A1EC-375C159400FA}" name="Column13670"/>
    <tableColumn id="13671" xr3:uid="{8F461AD6-2748-9042-B0FB-4BDCD5A70C85}" name="Column13671"/>
    <tableColumn id="13672" xr3:uid="{36ADBE71-4DE1-C44F-8B89-5BBEC1F2B39C}" name="Column13672"/>
    <tableColumn id="13673" xr3:uid="{474B0265-5EDF-7149-8E1F-71FCE66E43E3}" name="Column13673"/>
    <tableColumn id="13674" xr3:uid="{D0E51FA9-F06D-2F4C-B846-0AF01C15EDB5}" name="Column13674"/>
    <tableColumn id="13675" xr3:uid="{3632DB19-3E6B-CE40-AA10-3BE2D4019778}" name="Column13675"/>
    <tableColumn id="13676" xr3:uid="{0EB02C76-8E8D-354D-BC1B-1B3E2D5A0C13}" name="Column13676"/>
    <tableColumn id="13677" xr3:uid="{0DCC39EB-0291-BF4D-BC13-8E135E215C28}" name="Column13677"/>
    <tableColumn id="13678" xr3:uid="{5A53E456-D0D1-0F4F-9128-9E6589EBFEAD}" name="Column13678"/>
    <tableColumn id="13679" xr3:uid="{060FA7F6-AE0F-5A4A-818D-9D3B67623891}" name="Column13679"/>
    <tableColumn id="13680" xr3:uid="{D4834F7D-6E88-694F-95F4-84DA1F1F8096}" name="Column13680"/>
    <tableColumn id="13681" xr3:uid="{8CCF7DED-7C16-AA4B-B735-EDD904315F0B}" name="Column13681"/>
    <tableColumn id="13682" xr3:uid="{1804BA04-E3E2-AF48-B8A9-461EF834B56E}" name="Column13682"/>
    <tableColumn id="13683" xr3:uid="{F10CF30F-F97E-1E42-9C8C-71063573447B}" name="Column13683"/>
    <tableColumn id="13684" xr3:uid="{122A1173-78E4-D54C-A0EA-10BFDFB0139F}" name="Column13684"/>
    <tableColumn id="13685" xr3:uid="{E9BA8F05-2E31-E440-AC7F-18C91EEBC5D0}" name="Column13685"/>
    <tableColumn id="13686" xr3:uid="{4DB56808-0784-ED4F-872D-DC634EEA6335}" name="Column13686"/>
    <tableColumn id="13687" xr3:uid="{18AAD041-FF3E-EF49-A096-F5166853FB87}" name="Column13687"/>
    <tableColumn id="13688" xr3:uid="{D5AFDCAB-DFE9-2A4E-B80F-6DFE71FB1B79}" name="Column13688"/>
    <tableColumn id="13689" xr3:uid="{A81DB44F-75D9-6B47-8D43-ADC1B2659B67}" name="Column13689"/>
    <tableColumn id="13690" xr3:uid="{5C5228FA-02E5-E149-9C14-B01675AA7BB8}" name="Column13690"/>
    <tableColumn id="13691" xr3:uid="{4AD92E3E-4071-5749-A4BF-CEECBF75C203}" name="Column13691"/>
    <tableColumn id="13692" xr3:uid="{8113F544-218F-A54D-9989-9BA7F7B254B1}" name="Column13692"/>
    <tableColumn id="13693" xr3:uid="{849FA612-4A11-D444-B3A3-E9416F5C142D}" name="Column13693"/>
    <tableColumn id="13694" xr3:uid="{E5F7DAB3-D07E-104A-B705-977F40E5D255}" name="Column13694"/>
    <tableColumn id="13695" xr3:uid="{36A1054D-257E-4C41-A3CF-927ABD56F517}" name="Column13695"/>
    <tableColumn id="13696" xr3:uid="{475E7091-460B-9949-800F-D6B89F1FEA76}" name="Column13696"/>
    <tableColumn id="13697" xr3:uid="{190983FD-BC2B-CF4A-BC8C-0EC4720010E8}" name="Column13697"/>
    <tableColumn id="13698" xr3:uid="{E395FC43-C1BA-B543-88B6-6D5D5B0DF4CF}" name="Column13698"/>
    <tableColumn id="13699" xr3:uid="{958EFD19-D325-4748-8B7C-A58D60B77F74}" name="Column13699"/>
    <tableColumn id="13700" xr3:uid="{8BBD022B-2E64-CF4E-80FF-4EEF9BBA13E1}" name="Column13700"/>
    <tableColumn id="13701" xr3:uid="{E276D721-4D17-A84A-A454-05AFBF158874}" name="Column13701"/>
    <tableColumn id="13702" xr3:uid="{DC8374A0-7C42-FA4A-9940-EEF54EAB9CF7}" name="Column13702"/>
    <tableColumn id="13703" xr3:uid="{784C0DFF-7A38-3347-A6AC-A6E6596FA337}" name="Column13703"/>
    <tableColumn id="13704" xr3:uid="{42847E6C-A9D4-9F4A-BEDD-84331417F09C}" name="Column13704"/>
    <tableColumn id="13705" xr3:uid="{714DAB1A-E0CA-434C-BB28-10CD6DC025E9}" name="Column13705"/>
    <tableColumn id="13706" xr3:uid="{D0EB4928-397A-1E4D-B857-0D55E0E37DB9}" name="Column13706"/>
    <tableColumn id="13707" xr3:uid="{38DDC11A-41CD-3A42-9FA9-66DFAE7FAB99}" name="Column13707"/>
    <tableColumn id="13708" xr3:uid="{6A313A5C-7370-3140-9DFF-48951DE473A3}" name="Column13708"/>
    <tableColumn id="13709" xr3:uid="{4D3BFDFE-97D6-3E40-A985-F52C281D6100}" name="Column13709"/>
    <tableColumn id="13710" xr3:uid="{F9447B88-2A6A-6E4C-973D-604E14F57DD2}" name="Column13710"/>
    <tableColumn id="13711" xr3:uid="{1D616D20-ADB4-5A4A-A691-BBFD36BC4742}" name="Column13711"/>
    <tableColumn id="13712" xr3:uid="{25AFA6D4-F9C8-1E4B-BF7D-4F025D26B56B}" name="Column13712"/>
    <tableColumn id="13713" xr3:uid="{EF290D75-BA3A-014D-9040-CA1F5668E654}" name="Column13713"/>
    <tableColumn id="13714" xr3:uid="{713DB18F-BC9E-1941-A3DE-E4101237FDFF}" name="Column13714"/>
    <tableColumn id="13715" xr3:uid="{4D8424FE-E5D9-E94E-9476-4452342E9135}" name="Column13715"/>
    <tableColumn id="13716" xr3:uid="{B5AB18B9-DA41-0940-9EA6-EB85930897B5}" name="Column13716"/>
    <tableColumn id="13717" xr3:uid="{C82BAE33-5A56-A844-BB66-E1353A4AEDC9}" name="Column13717"/>
    <tableColumn id="13718" xr3:uid="{6FC3B0D2-E476-B547-9BA1-33026768EA83}" name="Column13718"/>
    <tableColumn id="13719" xr3:uid="{7500BE9A-3A7B-4B42-9723-19B92EFEFA43}" name="Column13719"/>
    <tableColumn id="13720" xr3:uid="{0D7FC332-1015-4B46-BEC0-508D74AD5DCD}" name="Column13720"/>
    <tableColumn id="13721" xr3:uid="{F7ECD4E3-9A90-3042-B319-611A086ADCFC}" name="Column13721"/>
    <tableColumn id="13722" xr3:uid="{89A53C8B-00DA-AE42-B1DF-04F5166806EF}" name="Column13722"/>
    <tableColumn id="13723" xr3:uid="{1CC768D0-F61F-334E-AFE2-C08C9C866E0F}" name="Column13723"/>
    <tableColumn id="13724" xr3:uid="{7468F4E6-491C-CD46-A64A-9CC254CE15C4}" name="Column13724"/>
    <tableColumn id="13725" xr3:uid="{4526CB30-94F4-324D-AC5D-4BAF8E4AF044}" name="Column13725"/>
    <tableColumn id="13726" xr3:uid="{E8D658BB-3001-8940-9FAB-EE08D09F05C0}" name="Column13726"/>
    <tableColumn id="13727" xr3:uid="{6B2A5996-CAE2-C745-9746-AD536A99D1CA}" name="Column13727"/>
    <tableColumn id="13728" xr3:uid="{47DDF431-43C8-EA4E-8B26-E0B9F8CC411F}" name="Column13728"/>
    <tableColumn id="13729" xr3:uid="{7B3386F2-B9B2-6645-B743-B3C9C2787DB1}" name="Column13729"/>
    <tableColumn id="13730" xr3:uid="{8E1934D3-63BB-9448-B6CF-349E40A995B7}" name="Column13730"/>
    <tableColumn id="13731" xr3:uid="{5CF32269-9178-A44B-BD95-C14FED7F133F}" name="Column13731"/>
    <tableColumn id="13732" xr3:uid="{29499C3C-9062-2244-BC12-E3A5B56C8BF2}" name="Column13732"/>
    <tableColumn id="13733" xr3:uid="{74F114F4-1D9F-DB49-9F74-47883A48EF3F}" name="Column13733"/>
    <tableColumn id="13734" xr3:uid="{51EDFD80-C02E-554E-9F65-0730A586CFB1}" name="Column13734"/>
    <tableColumn id="13735" xr3:uid="{B33E465D-4CA4-8F4F-A4A1-2865F67BD20A}" name="Column13735"/>
    <tableColumn id="13736" xr3:uid="{250398DE-6BEB-9F46-922E-6AE3BE0E01E8}" name="Column13736"/>
    <tableColumn id="13737" xr3:uid="{9E4430D5-2EE3-B541-A26D-96424B036A0F}" name="Column13737"/>
    <tableColumn id="13738" xr3:uid="{3B1BD497-5D78-7449-945A-AAA4FED09F57}" name="Column13738"/>
    <tableColumn id="13739" xr3:uid="{201DD252-5FB7-AB42-9074-DFA062434C58}" name="Column13739"/>
    <tableColumn id="13740" xr3:uid="{CDFF83EE-273E-D74A-BDB6-64044EC84936}" name="Column13740"/>
    <tableColumn id="13741" xr3:uid="{6FF2BD29-0E51-E546-BB8F-A8A7A0FE4DBD}" name="Column13741"/>
    <tableColumn id="13742" xr3:uid="{E8E1EE78-95A9-044A-B92E-E74B540B6E80}" name="Column13742"/>
    <tableColumn id="13743" xr3:uid="{D6438B18-97F4-1A4B-9EBB-D50776F674FD}" name="Column13743"/>
    <tableColumn id="13744" xr3:uid="{05075F6F-E544-1F48-8481-D6C65FE26414}" name="Column13744"/>
    <tableColumn id="13745" xr3:uid="{D56F5F3D-A934-F94F-8064-37E40F946973}" name="Column13745"/>
    <tableColumn id="13746" xr3:uid="{5F27E7C4-ED92-1C45-BCCD-98179993CEA1}" name="Column13746"/>
    <tableColumn id="13747" xr3:uid="{9E5DAC86-9DB7-6848-B738-4862F8F09CD7}" name="Column13747"/>
    <tableColumn id="13748" xr3:uid="{4D8AC640-8DC3-6842-B9C3-6DD046B8B6F1}" name="Column13748"/>
    <tableColumn id="13749" xr3:uid="{F405C236-1B6B-ED46-99A9-2DFDF4C61E36}" name="Column13749"/>
    <tableColumn id="13750" xr3:uid="{6017D2F6-2525-0D46-A3E7-03540EB53C59}" name="Column13750"/>
    <tableColumn id="13751" xr3:uid="{340A196E-B0D0-D445-80F4-4B49B7400CB3}" name="Column13751"/>
    <tableColumn id="13752" xr3:uid="{8C4B1571-BB4D-D44D-B21E-738B08CFF8C9}" name="Column13752"/>
    <tableColumn id="13753" xr3:uid="{15D3199A-6E01-194A-AE20-991C44263594}" name="Column13753"/>
    <tableColumn id="13754" xr3:uid="{886655D8-E0D5-0441-912B-952F0D951C4C}" name="Column13754"/>
    <tableColumn id="13755" xr3:uid="{C27A48BB-7EBB-DD41-B451-F78767646D76}" name="Column13755"/>
    <tableColumn id="13756" xr3:uid="{FBBDA8ED-7D46-4646-AF66-561DF6382481}" name="Column13756"/>
    <tableColumn id="13757" xr3:uid="{5B1C99D6-A86F-DB42-BF77-D85A2659A18C}" name="Column13757"/>
    <tableColumn id="13758" xr3:uid="{6D1F0913-F2D0-994C-B021-087644C370DF}" name="Column13758"/>
    <tableColumn id="13759" xr3:uid="{293C14F2-4450-EC4A-85E1-35DAF35E6EC6}" name="Column13759"/>
    <tableColumn id="13760" xr3:uid="{47B3CCF1-5B8D-3849-A19F-3631D1DAD839}" name="Column13760"/>
    <tableColumn id="13761" xr3:uid="{1287535B-E594-584C-AAC0-681A387C1913}" name="Column13761"/>
    <tableColumn id="13762" xr3:uid="{18F72636-2323-7E4E-BBCC-CFCE96A88724}" name="Column13762"/>
    <tableColumn id="13763" xr3:uid="{37375397-2C50-1A46-B0BE-89960639B5C9}" name="Column13763"/>
    <tableColumn id="13764" xr3:uid="{5953958D-3699-5B4B-95BC-06B8FA23F906}" name="Column13764"/>
    <tableColumn id="13765" xr3:uid="{9B7E2DB5-5660-3F48-8178-0CCEB2D5CFAF}" name="Column13765"/>
    <tableColumn id="13766" xr3:uid="{AC1FD851-B9BF-B14D-A2E1-B9721B68B023}" name="Column13766"/>
    <tableColumn id="13767" xr3:uid="{604C8715-F987-3E46-B7FA-8C824816845A}" name="Column13767"/>
    <tableColumn id="13768" xr3:uid="{B720CB09-38C5-9743-8FA8-44F7487DA233}" name="Column13768"/>
    <tableColumn id="13769" xr3:uid="{490D84D3-8ECB-2D47-AA3A-CDA8C19CCCAA}" name="Column13769"/>
    <tableColumn id="13770" xr3:uid="{30FC64E6-52CC-3847-A910-B2A3FF99EEAB}" name="Column13770"/>
    <tableColumn id="13771" xr3:uid="{4970F323-A488-604A-BE64-FEFBD5433688}" name="Column13771"/>
    <tableColumn id="13772" xr3:uid="{B5ADD8AD-0F1A-EC41-B861-33AB625BA966}" name="Column13772"/>
    <tableColumn id="13773" xr3:uid="{D413636B-7D29-684E-A06D-20106D22DE80}" name="Column13773"/>
    <tableColumn id="13774" xr3:uid="{4F9EAD55-900E-5448-BD80-BEA0C2B8D437}" name="Column13774"/>
    <tableColumn id="13775" xr3:uid="{9B04663D-BC47-A947-B810-F8CD52F6E992}" name="Column13775"/>
    <tableColumn id="13776" xr3:uid="{FB9B944E-6B9B-684A-B4FF-C8225043942C}" name="Column13776"/>
    <tableColumn id="13777" xr3:uid="{CAF3F10F-ED9E-5141-A056-759E0E2EB100}" name="Column13777"/>
    <tableColumn id="13778" xr3:uid="{B4486DA1-A353-1745-9949-7E127F956B5E}" name="Column13778"/>
    <tableColumn id="13779" xr3:uid="{C7BF1717-505A-A54D-89A8-0830A77C5E76}" name="Column13779"/>
    <tableColumn id="13780" xr3:uid="{06D17CF9-6DA1-F54E-B70F-2371215BD3FA}" name="Column13780"/>
    <tableColumn id="13781" xr3:uid="{2F7351A5-D0B3-1F43-83B5-A68EB2933390}" name="Column13781"/>
    <tableColumn id="13782" xr3:uid="{F1DA3065-F65E-DD4B-9D27-E1D3B0E0B319}" name="Column13782"/>
    <tableColumn id="13783" xr3:uid="{DAA928D5-6174-B34B-ADBD-D508E3F910BC}" name="Column13783"/>
    <tableColumn id="13784" xr3:uid="{A017B92D-1795-E444-9B19-4E2C232207A2}" name="Column13784"/>
    <tableColumn id="13785" xr3:uid="{B458F3B2-36BF-8B42-8A0C-E2B5A0349DA5}" name="Column13785"/>
    <tableColumn id="13786" xr3:uid="{6643FEEF-6DBB-7348-AADD-F37F5567ADD0}" name="Column13786"/>
    <tableColumn id="13787" xr3:uid="{2567082E-67E0-8A42-B9B3-A38069D51CE8}" name="Column13787"/>
    <tableColumn id="13788" xr3:uid="{3B04E8E3-0050-6B4C-9A24-BEE4A7DECACA}" name="Column13788"/>
    <tableColumn id="13789" xr3:uid="{623EA297-6031-F54E-8DDF-1A910221BA89}" name="Column13789"/>
    <tableColumn id="13790" xr3:uid="{A408F030-517E-B244-8F78-CE15FB13C34E}" name="Column13790"/>
    <tableColumn id="13791" xr3:uid="{A9A0A52F-0D34-E24D-94B1-701A71FF6C60}" name="Column13791"/>
    <tableColumn id="13792" xr3:uid="{CB39D781-0998-FF49-B159-DAEC571D8932}" name="Column13792"/>
    <tableColumn id="13793" xr3:uid="{A9BE2C31-848A-4C46-BCD7-A6AC64EEDA94}" name="Column13793"/>
    <tableColumn id="13794" xr3:uid="{E267A6D9-145B-D343-8B39-9AC750E9A378}" name="Column13794"/>
    <tableColumn id="13795" xr3:uid="{53C37BCB-2328-814D-AF6C-765CAA36481C}" name="Column13795"/>
    <tableColumn id="13796" xr3:uid="{495733D5-2320-624E-9195-04F254AB615F}" name="Column13796"/>
    <tableColumn id="13797" xr3:uid="{2BAC2046-27F4-5845-AFF8-63D174843ECF}" name="Column13797"/>
    <tableColumn id="13798" xr3:uid="{DB5BB594-5C6B-6343-9741-87ABAE5C3C7D}" name="Column13798"/>
    <tableColumn id="13799" xr3:uid="{4BD22E4A-FA95-0447-AAFE-BE3F9BAF8D22}" name="Column13799"/>
    <tableColumn id="13800" xr3:uid="{DA66E459-334B-0249-BDAE-458AD0593903}" name="Column13800"/>
    <tableColumn id="13801" xr3:uid="{01665CE7-9A1E-F047-BC6A-3B2A0A0E8D27}" name="Column13801"/>
    <tableColumn id="13802" xr3:uid="{C3B8BB4C-C26E-6D44-AEFE-D9C9C6616842}" name="Column13802"/>
    <tableColumn id="13803" xr3:uid="{79BE932C-CE31-5245-81AB-2034B2A1CE9B}" name="Column13803"/>
    <tableColumn id="13804" xr3:uid="{58A24F15-3263-224C-9274-3ED1204021B8}" name="Column13804"/>
    <tableColumn id="13805" xr3:uid="{6A3E8567-C648-A343-BE5D-2860D3D38784}" name="Column13805"/>
    <tableColumn id="13806" xr3:uid="{F27AF538-D0EE-9241-9217-43666712786C}" name="Column13806"/>
    <tableColumn id="13807" xr3:uid="{03F8CCF5-3733-FC40-A697-572777EF300C}" name="Column13807"/>
    <tableColumn id="13808" xr3:uid="{71BFF24B-D839-FD49-8E6F-20E31878F593}" name="Column13808"/>
    <tableColumn id="13809" xr3:uid="{F56AF92E-790E-0542-B97A-258AB067E27E}" name="Column13809"/>
    <tableColumn id="13810" xr3:uid="{2581C635-6E8A-F64A-8C91-B9C49B2D8EB2}" name="Column13810"/>
    <tableColumn id="13811" xr3:uid="{6E8099DF-C42D-D744-945D-70FF093774C4}" name="Column13811"/>
    <tableColumn id="13812" xr3:uid="{42316DBF-EB8F-BF49-B823-7012269DF892}" name="Column13812"/>
    <tableColumn id="13813" xr3:uid="{828C5346-FE98-5643-A928-B02775144CA8}" name="Column13813"/>
    <tableColumn id="13814" xr3:uid="{BA0B4721-4E8B-0C40-BA9B-B99643F95D0A}" name="Column13814"/>
    <tableColumn id="13815" xr3:uid="{BB5D701E-C6D5-6D4D-8B5B-44273BA0B3F4}" name="Column13815"/>
    <tableColumn id="13816" xr3:uid="{113C5D66-7B1C-014F-89E2-5D6D8298EFCF}" name="Column13816"/>
    <tableColumn id="13817" xr3:uid="{2DA47AA7-DE8B-514F-A5CA-1B4E79F08189}" name="Column13817"/>
    <tableColumn id="13818" xr3:uid="{B4B8FC6A-165F-E140-BCC5-0C613A27A2A3}" name="Column13818"/>
    <tableColumn id="13819" xr3:uid="{9F54D41E-5234-714B-B198-24B8F925C789}" name="Column13819"/>
    <tableColumn id="13820" xr3:uid="{B946DA1A-966E-5F40-88F1-8BA56DD45425}" name="Column13820"/>
    <tableColumn id="13821" xr3:uid="{07FB7B4C-E0FD-CC4B-B869-3B06F2FA2442}" name="Column13821"/>
    <tableColumn id="13822" xr3:uid="{1BD7155C-878F-F54D-9149-50440567C1A5}" name="Column13822"/>
    <tableColumn id="13823" xr3:uid="{BD62F219-BA5C-994D-B545-9D4879F0EC28}" name="Column13823"/>
    <tableColumn id="13824" xr3:uid="{518B6FF4-0287-634E-B9AD-3BD36A4091CF}" name="Column13824"/>
    <tableColumn id="13825" xr3:uid="{CA419243-8C36-C34B-A275-944767570460}" name="Column13825"/>
    <tableColumn id="13826" xr3:uid="{EBA42D2F-4D74-0148-8E0F-019825E541C3}" name="Column13826"/>
    <tableColumn id="13827" xr3:uid="{721F7E65-AE6A-AD4B-B19B-E9DF3D7B8740}" name="Column13827"/>
    <tableColumn id="13828" xr3:uid="{63F8B0CD-FE34-5C42-819A-482ADFA83A5D}" name="Column13828"/>
    <tableColumn id="13829" xr3:uid="{C916F7E6-B188-7D4D-9EF1-1EFB9BA2163B}" name="Column13829"/>
    <tableColumn id="13830" xr3:uid="{21A7A71E-0FC7-3F43-AC5D-C7892F65E904}" name="Column13830"/>
    <tableColumn id="13831" xr3:uid="{47B2E692-D4B9-114D-B432-D236EDF0BA20}" name="Column13831"/>
    <tableColumn id="13832" xr3:uid="{09F7FF1C-59C1-FA4E-A8A1-D1FC83242596}" name="Column13832"/>
    <tableColumn id="13833" xr3:uid="{4B617764-BAF3-F347-99C0-30F37329DD21}" name="Column13833"/>
    <tableColumn id="13834" xr3:uid="{3D7087DD-2570-1E4E-B5CB-94E8C9C62EBC}" name="Column13834"/>
    <tableColumn id="13835" xr3:uid="{E88D443F-C78A-6C40-A7AE-C51C2F825CDD}" name="Column13835"/>
    <tableColumn id="13836" xr3:uid="{5A20F3D3-1F2F-A24D-91F0-D4493AF15565}" name="Column13836"/>
    <tableColumn id="13837" xr3:uid="{4A5F4BFF-A53F-1C47-8800-F4719EB5C998}" name="Column13837"/>
    <tableColumn id="13838" xr3:uid="{057E9A0D-FC97-C845-B742-D4559911D5A5}" name="Column13838"/>
    <tableColumn id="13839" xr3:uid="{FB9D0F57-4AD2-EE4A-81A7-63407101B0CE}" name="Column13839"/>
    <tableColumn id="13840" xr3:uid="{FDA640C6-54E4-5C49-9BD1-1BD9BDA02FC0}" name="Column13840"/>
    <tableColumn id="13841" xr3:uid="{616A01CD-0C37-BE46-A5F0-3321E985033E}" name="Column13841"/>
    <tableColumn id="13842" xr3:uid="{FD7FAD4B-B00F-5445-AB1E-91EBE0BE883D}" name="Column13842"/>
    <tableColumn id="13843" xr3:uid="{9BE9BFEE-8DEF-E34C-BD65-127CB0177F85}" name="Column13843"/>
    <tableColumn id="13844" xr3:uid="{49DF9AA7-B2B7-2D40-A1B4-F163CD71DF11}" name="Column13844"/>
    <tableColumn id="13845" xr3:uid="{CA0FCC80-9C25-C042-8754-408A767B6F72}" name="Column13845"/>
    <tableColumn id="13846" xr3:uid="{9DDEB8BF-FAEA-794F-8A68-487A6D97DD05}" name="Column13846"/>
    <tableColumn id="13847" xr3:uid="{5260C160-DA95-8F44-99DC-A29C1C2B619F}" name="Column13847"/>
    <tableColumn id="13848" xr3:uid="{B727BA56-3A23-2049-804B-D71D5D2FB3A0}" name="Column13848"/>
    <tableColumn id="13849" xr3:uid="{BE683844-44EE-104D-A5E8-9A09DB722C3F}" name="Column13849"/>
    <tableColumn id="13850" xr3:uid="{125DAE77-31B7-5B4D-B6AB-6F8DB51EC03A}" name="Column13850"/>
    <tableColumn id="13851" xr3:uid="{85140906-E7B8-0141-B406-30C019A0BB57}" name="Column13851"/>
    <tableColumn id="13852" xr3:uid="{F5EDE51C-62F7-BF49-9D2A-0AF347BB2300}" name="Column13852"/>
    <tableColumn id="13853" xr3:uid="{E8E4912B-3812-5E41-952A-AF608F25AE43}" name="Column13853"/>
    <tableColumn id="13854" xr3:uid="{461E9189-E010-2C4C-922C-E4717F693F07}" name="Column13854"/>
    <tableColumn id="13855" xr3:uid="{7F6F84A7-6806-834B-B9A8-34740B7A46DF}" name="Column13855"/>
    <tableColumn id="13856" xr3:uid="{5BF74059-8AEA-A54D-9BC1-D12067326A0A}" name="Column13856"/>
    <tableColumn id="13857" xr3:uid="{75608229-0A8E-6A44-B76E-6706D2313347}" name="Column13857"/>
    <tableColumn id="13858" xr3:uid="{4D670CD9-DAFE-F54F-80BF-CF1E1BAF8F40}" name="Column13858"/>
    <tableColumn id="13859" xr3:uid="{7B52214A-C3CF-2343-8018-33A7E659F208}" name="Column13859"/>
    <tableColumn id="13860" xr3:uid="{9958C350-F591-7749-ACD3-28D9512A4256}" name="Column13860"/>
    <tableColumn id="13861" xr3:uid="{1E0E8DE3-6F8B-7240-8FA3-5F6611228BA7}" name="Column13861"/>
    <tableColumn id="13862" xr3:uid="{8ADA1238-773C-0143-9920-38968B977BC5}" name="Column13862"/>
    <tableColumn id="13863" xr3:uid="{D4DAFF31-D3A7-A740-BED9-6484C5F20275}" name="Column13863"/>
    <tableColumn id="13864" xr3:uid="{4D82466E-001B-1B42-8202-06C69D1170B9}" name="Column13864"/>
    <tableColumn id="13865" xr3:uid="{C6942BDE-38B5-924D-8290-F468D641CFFD}" name="Column13865"/>
    <tableColumn id="13866" xr3:uid="{E3EF7781-BAE4-974C-8F1A-8C5276D4B3B1}" name="Column13866"/>
    <tableColumn id="13867" xr3:uid="{C79C212A-6145-AA4B-9B4C-55C3ECBD77E2}" name="Column13867"/>
    <tableColumn id="13868" xr3:uid="{E518DA01-9C51-654C-8896-0AA9F4F548D5}" name="Column13868"/>
    <tableColumn id="13869" xr3:uid="{DFF085D9-B459-0F45-9899-9F3ADD14CFE3}" name="Column13869"/>
    <tableColumn id="13870" xr3:uid="{BF31782F-D21E-3246-8131-914A8CFD48FB}" name="Column13870"/>
    <tableColumn id="13871" xr3:uid="{22FE44A5-BBE6-034A-8C07-D28CEC5D0D41}" name="Column13871"/>
    <tableColumn id="13872" xr3:uid="{54639978-1893-B841-8CFC-6162BE19A0E1}" name="Column13872"/>
    <tableColumn id="13873" xr3:uid="{25DA1925-FFA3-DC47-B53B-8E6AF0C64FC1}" name="Column13873"/>
    <tableColumn id="13874" xr3:uid="{FD29A9BA-82CE-9B47-B410-B207121A4280}" name="Column13874"/>
    <tableColumn id="13875" xr3:uid="{9AA5398E-E11F-064D-9F7F-D457CB89FAB6}" name="Column13875"/>
    <tableColumn id="13876" xr3:uid="{92E521FC-DD61-6A4E-B0FC-CA48BEACB5BE}" name="Column13876"/>
    <tableColumn id="13877" xr3:uid="{C95EFCFC-A16C-464D-8BC7-1C0293F1491E}" name="Column13877"/>
    <tableColumn id="13878" xr3:uid="{6246C03F-A379-3D4D-9857-91CC490C6749}" name="Column13878"/>
    <tableColumn id="13879" xr3:uid="{ABC7659E-5A4B-464B-9C97-92F215B8C316}" name="Column13879"/>
    <tableColumn id="13880" xr3:uid="{E2D081E0-76FA-164F-B984-9FEBBA559985}" name="Column13880"/>
    <tableColumn id="13881" xr3:uid="{E6FA644F-0BE1-C24D-BE68-2BB21DE4B2F4}" name="Column13881"/>
    <tableColumn id="13882" xr3:uid="{FB3963A0-68A2-3B47-8DB2-69707E2EB2A2}" name="Column13882"/>
    <tableColumn id="13883" xr3:uid="{BAC67567-18E3-C744-A433-7022BB6565A2}" name="Column13883"/>
    <tableColumn id="13884" xr3:uid="{C4F7E134-0083-9F49-9DEE-FC46FC948407}" name="Column13884"/>
    <tableColumn id="13885" xr3:uid="{73D6E02D-8D5F-C446-AB2B-CB5E26ED002A}" name="Column13885"/>
    <tableColumn id="13886" xr3:uid="{9532AD93-51CA-3347-A54D-F9C22944DF1B}" name="Column13886"/>
    <tableColumn id="13887" xr3:uid="{E9BBCE45-01AC-2741-A2FE-CD8328FABC14}" name="Column13887"/>
    <tableColumn id="13888" xr3:uid="{1E33D09A-374C-5F4C-BBEF-AA05D219B482}" name="Column13888"/>
    <tableColumn id="13889" xr3:uid="{9672BF4B-572A-914E-9B6A-9E6491FC4471}" name="Column13889"/>
    <tableColumn id="13890" xr3:uid="{CAFD0D93-6DEC-E943-96AC-35D28EB18877}" name="Column13890"/>
    <tableColumn id="13891" xr3:uid="{69612636-33A6-2D4B-BD0D-B0B281DB9019}" name="Column13891"/>
    <tableColumn id="13892" xr3:uid="{3CE197A4-E5AE-C74F-90D6-F26D749E4631}" name="Column13892"/>
    <tableColumn id="13893" xr3:uid="{4276336B-AA26-D543-BE7C-CF0F7F26944E}" name="Column13893"/>
    <tableColumn id="13894" xr3:uid="{AFA57BD6-D5A3-8F45-A7D5-0D787EABB84A}" name="Column13894"/>
    <tableColumn id="13895" xr3:uid="{23CF95F9-FC33-2549-8990-6CDE41BD5DE9}" name="Column13895"/>
    <tableColumn id="13896" xr3:uid="{40F4151F-1872-5F48-9E5B-BD4461CF227D}" name="Column13896"/>
    <tableColumn id="13897" xr3:uid="{A0265D9B-483B-6141-878A-628642F16E1F}" name="Column13897"/>
    <tableColumn id="13898" xr3:uid="{57B7B6D0-3754-4541-8385-717EC3ABC9C7}" name="Column13898"/>
    <tableColumn id="13899" xr3:uid="{B0600D02-01EB-D14F-8494-8937C1A21BBD}" name="Column13899"/>
    <tableColumn id="13900" xr3:uid="{EBA165E4-2243-474D-9C8A-E052BC6AF3D7}" name="Column13900"/>
    <tableColumn id="13901" xr3:uid="{7CCFEB40-57DD-B34C-AE94-B4A7DC76BB98}" name="Column13901"/>
    <tableColumn id="13902" xr3:uid="{FAD41899-D02F-424A-BD0C-7E5D7940AC6B}" name="Column13902"/>
    <tableColumn id="13903" xr3:uid="{96F6AF3B-1D24-7343-9847-5AA2D6F9AF67}" name="Column13903"/>
    <tableColumn id="13904" xr3:uid="{2F06D752-B5E0-C740-BE81-766148C0A95E}" name="Column13904"/>
    <tableColumn id="13905" xr3:uid="{0248EF09-1442-A241-A906-C80EFF395EFB}" name="Column13905"/>
    <tableColumn id="13906" xr3:uid="{3A203099-9B7D-614E-A408-4E4939517C29}" name="Column13906"/>
    <tableColumn id="13907" xr3:uid="{9B2D19EC-FA20-4E4F-A6FA-78B1E18E3395}" name="Column13907"/>
    <tableColumn id="13908" xr3:uid="{398DAFB4-B248-324F-A618-2A41DC403F9B}" name="Column13908"/>
    <tableColumn id="13909" xr3:uid="{D2A26C30-E405-D045-8A9B-3DDFB435BA85}" name="Column13909"/>
    <tableColumn id="13910" xr3:uid="{27411DAB-8E33-5E4C-A220-D469A2BA0C86}" name="Column13910"/>
    <tableColumn id="13911" xr3:uid="{26BEFF5F-018B-D94D-B424-33FDE066C40F}" name="Column13911"/>
    <tableColumn id="13912" xr3:uid="{DECC338A-2AEB-1744-A94E-DD838FBC9BB5}" name="Column13912"/>
    <tableColumn id="13913" xr3:uid="{E466089B-7ED4-F544-A35D-06EAC06665B5}" name="Column13913"/>
    <tableColumn id="13914" xr3:uid="{54512550-6B9F-5C40-86D9-AF477B480EB9}" name="Column13914"/>
    <tableColumn id="13915" xr3:uid="{0648B0E9-D1D8-2D4F-974C-DA4BB2AAB29D}" name="Column13915"/>
    <tableColumn id="13916" xr3:uid="{AB1B5325-315E-0A4D-8A7B-28D1B5328B58}" name="Column13916"/>
    <tableColumn id="13917" xr3:uid="{927EA8B5-363C-D647-AF0A-15A8E80A5A6C}" name="Column13917"/>
    <tableColumn id="13918" xr3:uid="{AEBB6AB0-D2E5-7D42-BD1F-EC8B382ED15E}" name="Column13918"/>
    <tableColumn id="13919" xr3:uid="{A140DB8E-B8F1-B94D-BA6E-0338B748BA26}" name="Column13919"/>
    <tableColumn id="13920" xr3:uid="{5AB51AF8-5765-1A42-BAD9-9B57768EF0C9}" name="Column13920"/>
    <tableColumn id="13921" xr3:uid="{DE848D18-D647-024F-8661-FB2ECCCCAEB0}" name="Column13921"/>
    <tableColumn id="13922" xr3:uid="{DA694F92-0DE7-E048-9A9F-8D6D29EC1F21}" name="Column13922"/>
    <tableColumn id="13923" xr3:uid="{61F55FE7-DD7F-AF4C-A1DB-760E1C9542AB}" name="Column13923"/>
    <tableColumn id="13924" xr3:uid="{D7B0319D-4696-4245-869B-411984E3EB18}" name="Column13924"/>
    <tableColumn id="13925" xr3:uid="{0B29D827-8A06-A341-9CB4-1ADC734B5F22}" name="Column13925"/>
    <tableColumn id="13926" xr3:uid="{63BA52FF-60F6-DA4D-B2FB-0BB6AD8FD751}" name="Column13926"/>
    <tableColumn id="13927" xr3:uid="{C8858696-FC11-6048-8EBF-4BF93C0685D6}" name="Column13927"/>
    <tableColumn id="13928" xr3:uid="{F23B23F6-7A22-524B-AB97-C15FF009924A}" name="Column13928"/>
    <tableColumn id="13929" xr3:uid="{3CC48AB6-C86C-2544-A5D1-DEAA2132A278}" name="Column13929"/>
    <tableColumn id="13930" xr3:uid="{DC9B58F6-0BD6-CB4B-BAA2-6F6F841FC4E8}" name="Column13930"/>
    <tableColumn id="13931" xr3:uid="{A022EECB-ECBB-3E43-A749-F8AE6FCF95CA}" name="Column13931"/>
    <tableColumn id="13932" xr3:uid="{0F4D9176-15B9-9744-B896-D1063F9888FB}" name="Column13932"/>
    <tableColumn id="13933" xr3:uid="{F041D4A8-908B-9644-AC1D-29860E44FC01}" name="Column13933"/>
    <tableColumn id="13934" xr3:uid="{F05CB43F-5FE2-0449-B4E1-E36F53CCEB2D}" name="Column13934"/>
    <tableColumn id="13935" xr3:uid="{872413CF-AB41-6640-986E-7EFD94AB3D9D}" name="Column13935"/>
    <tableColumn id="13936" xr3:uid="{83177F68-3166-4446-A3E0-E4EA3FEC3801}" name="Column13936"/>
    <tableColumn id="13937" xr3:uid="{D619AF90-774E-7A4C-B8C9-10B3F538710F}" name="Column13937"/>
    <tableColumn id="13938" xr3:uid="{3973E0A8-7D5C-994B-B4E2-0D7A9E9A1CC2}" name="Column13938"/>
    <tableColumn id="13939" xr3:uid="{6A819637-3ADF-1146-B31E-D5E1FE3C8C82}" name="Column13939"/>
    <tableColumn id="13940" xr3:uid="{1EC6992C-BD8D-FF41-A286-005BB0182B8D}" name="Column13940"/>
    <tableColumn id="13941" xr3:uid="{04E8302C-6226-A242-8D22-3D685E72D9FD}" name="Column13941"/>
    <tableColumn id="13942" xr3:uid="{50F1CD3A-EC7C-924C-A6B8-4DC7C0599E07}" name="Column13942"/>
    <tableColumn id="13943" xr3:uid="{2F28CAE6-B8F8-A14A-B41F-44960B7E5185}" name="Column13943"/>
    <tableColumn id="13944" xr3:uid="{EFD656A9-95A7-4245-9534-17CFE26F7634}" name="Column13944"/>
    <tableColumn id="13945" xr3:uid="{FC938E9D-8DD0-1D4E-9F3D-BDF55A3913D2}" name="Column13945"/>
    <tableColumn id="13946" xr3:uid="{B73189B0-588F-6A49-8467-D102B9309CCB}" name="Column13946"/>
    <tableColumn id="13947" xr3:uid="{3250482D-0717-CF46-8567-A608904BCA11}" name="Column13947"/>
    <tableColumn id="13948" xr3:uid="{82E330A4-BBEA-034B-B1F4-194C5720BCA1}" name="Column13948"/>
    <tableColumn id="13949" xr3:uid="{C1C3CD67-C264-5945-9DB8-1D1EFF5AA8EA}" name="Column13949"/>
    <tableColumn id="13950" xr3:uid="{9C3EA772-B9BB-2A4B-84A0-C0AC882E4015}" name="Column13950"/>
    <tableColumn id="13951" xr3:uid="{4D2B623D-CB33-E845-A09B-5FB60E5E3D5F}" name="Column13951"/>
    <tableColumn id="13952" xr3:uid="{CDB59D7A-2178-1C42-8C3C-430E283260F8}" name="Column13952"/>
    <tableColumn id="13953" xr3:uid="{E406C607-42A3-6F4F-95AB-9F25C058EAEC}" name="Column13953"/>
    <tableColumn id="13954" xr3:uid="{BAFD850C-BA35-CF42-A87A-FCC2DC958589}" name="Column13954"/>
    <tableColumn id="13955" xr3:uid="{18CCCBC4-BFB8-FB4F-8D2A-00DB71DC67D8}" name="Column13955"/>
    <tableColumn id="13956" xr3:uid="{0D1DB89B-12F6-0240-A4B7-8DF506852FA2}" name="Column13956"/>
    <tableColumn id="13957" xr3:uid="{AFE687A4-BCC1-AB4E-AC13-E0D200EBC34F}" name="Column13957"/>
    <tableColumn id="13958" xr3:uid="{DB96D31F-4C94-ED4F-96C2-C9890CEE9B44}" name="Column13958"/>
    <tableColumn id="13959" xr3:uid="{1C904B13-C0E5-6F40-848A-7AC240455D67}" name="Column13959"/>
    <tableColumn id="13960" xr3:uid="{D0BF1D88-D142-C841-AE1B-977FA443990A}" name="Column13960"/>
    <tableColumn id="13961" xr3:uid="{F4505C84-65D0-6E49-A120-69750F134D1B}" name="Column13961"/>
    <tableColumn id="13962" xr3:uid="{A0E550E4-2C2A-2641-A6AB-F30E04683682}" name="Column13962"/>
    <tableColumn id="13963" xr3:uid="{43B45254-6029-4344-A4D1-BB22FCAFBFB0}" name="Column13963"/>
    <tableColumn id="13964" xr3:uid="{5D3056B7-A890-134A-BD17-4E43692B8030}" name="Column13964"/>
    <tableColumn id="13965" xr3:uid="{26B242EE-F82B-8D40-8BC0-C483727136F4}" name="Column13965"/>
    <tableColumn id="13966" xr3:uid="{9C9F2083-A489-5644-9325-8391295BCBB0}" name="Column13966"/>
    <tableColumn id="13967" xr3:uid="{12107ACB-D406-024A-89FE-D1F684516A5F}" name="Column13967"/>
    <tableColumn id="13968" xr3:uid="{33C2AF6B-F4FC-7E4B-8762-40418827EF4E}" name="Column13968"/>
    <tableColumn id="13969" xr3:uid="{98CDF43F-385E-E043-98F9-EDBD7A938318}" name="Column13969"/>
    <tableColumn id="13970" xr3:uid="{60325E26-47B8-C84C-B38A-E10BD7A00FDF}" name="Column13970"/>
    <tableColumn id="13971" xr3:uid="{5DE52833-AA0D-EF49-B420-7134E1189503}" name="Column13971"/>
    <tableColumn id="13972" xr3:uid="{1A54F2C9-21A1-2E4B-AB16-D6C7A60A90BF}" name="Column13972"/>
    <tableColumn id="13973" xr3:uid="{F9F328E5-D7B0-5846-A305-1E5E61F7FAA2}" name="Column13973"/>
    <tableColumn id="13974" xr3:uid="{57381408-A3DA-CA4E-85AF-D489A6B4712B}" name="Column13974"/>
    <tableColumn id="13975" xr3:uid="{6CDA1B9D-5F6F-A04E-BA88-F9649B9581D8}" name="Column13975"/>
    <tableColumn id="13976" xr3:uid="{0786E9C1-E0F4-3747-B641-C1C4C1A7B3ED}" name="Column13976"/>
    <tableColumn id="13977" xr3:uid="{3EA554A9-7660-1447-A49E-1F3E11278ED2}" name="Column13977"/>
    <tableColumn id="13978" xr3:uid="{98B5C797-9205-7746-9D08-55DC69665EFA}" name="Column13978"/>
    <tableColumn id="13979" xr3:uid="{B1347416-F522-4B46-BDAE-EBE6D9B6A69D}" name="Column13979"/>
    <tableColumn id="13980" xr3:uid="{49506316-18DF-974C-AAB3-B2EF70180AB4}" name="Column13980"/>
    <tableColumn id="13981" xr3:uid="{13EA29C3-D7CD-974B-B364-1F221E8A467A}" name="Column13981"/>
    <tableColumn id="13982" xr3:uid="{E245D5D8-46A6-AD4F-9516-35FE3A5A7C77}" name="Column13982"/>
    <tableColumn id="13983" xr3:uid="{40207BEA-27B0-1D4D-B2F9-0532E35766DD}" name="Column13983"/>
    <tableColumn id="13984" xr3:uid="{A64C4D60-BCA8-0E49-A6A2-78DCCCC96E9D}" name="Column13984"/>
    <tableColumn id="13985" xr3:uid="{70D5CCDC-7D91-3E4F-B2AE-35404A0298B3}" name="Column13985"/>
    <tableColumn id="13986" xr3:uid="{8506529E-DABD-6742-A856-97156E2C4422}" name="Column13986"/>
    <tableColumn id="13987" xr3:uid="{D52EFA50-EE6C-314A-8E0B-ECAE2CD4D84D}" name="Column13987"/>
    <tableColumn id="13988" xr3:uid="{9DF928F4-AABF-2045-BFB8-2C9FF39820BA}" name="Column13988"/>
    <tableColumn id="13989" xr3:uid="{B5186958-19CD-4B46-8013-B065FC43D587}" name="Column13989"/>
    <tableColumn id="13990" xr3:uid="{8889F281-9DFE-3140-A171-BB889B65C91E}" name="Column13990"/>
    <tableColumn id="13991" xr3:uid="{64019983-C01E-3C47-A5E4-1C5C2B6A5A99}" name="Column13991"/>
    <tableColumn id="13992" xr3:uid="{E6E4C949-B9CC-1844-9EE5-412D33383C56}" name="Column13992"/>
    <tableColumn id="13993" xr3:uid="{7D78200F-1B81-B14E-B1A7-46FAF92127D7}" name="Column13993"/>
    <tableColumn id="13994" xr3:uid="{5E7F741D-2512-264A-A361-9362A39617A1}" name="Column13994"/>
    <tableColumn id="13995" xr3:uid="{A728A601-2336-2249-86D0-A34724EDE5A3}" name="Column13995"/>
    <tableColumn id="13996" xr3:uid="{2E0CBCEE-52CB-7E48-8AE6-ACEAB6F41127}" name="Column13996"/>
    <tableColumn id="13997" xr3:uid="{85087222-C481-E84C-8709-F3ED6A8E6840}" name="Column13997"/>
    <tableColumn id="13998" xr3:uid="{7485724A-799E-3143-9CF2-1BCDC45343AA}" name="Column13998"/>
    <tableColumn id="13999" xr3:uid="{E1DF06E0-3E6B-7543-8D70-75B672EDAD7F}" name="Column13999"/>
    <tableColumn id="14000" xr3:uid="{A6CCF7DF-D4D3-F64C-B7AF-8B2A7786EC24}" name="Column14000"/>
    <tableColumn id="14001" xr3:uid="{2BE2D965-17AA-4144-9066-0D15A21C891E}" name="Column14001"/>
    <tableColumn id="14002" xr3:uid="{482CC219-BAEF-9344-9F67-9C249BA012DD}" name="Column14002"/>
    <tableColumn id="14003" xr3:uid="{5911E771-6FF6-E94B-AD15-1E024C8F5750}" name="Column14003"/>
    <tableColumn id="14004" xr3:uid="{11335A80-F9D4-364F-8C01-57733B9C7220}" name="Column14004"/>
    <tableColumn id="14005" xr3:uid="{DC30628E-C9BD-704B-956E-D517439AC866}" name="Column14005"/>
    <tableColumn id="14006" xr3:uid="{C8D65B7E-1BB8-3B4E-8752-A0E3CE1E6D9A}" name="Column14006"/>
    <tableColumn id="14007" xr3:uid="{91B8A1D5-D112-3448-BF94-2E5E34158C14}" name="Column14007"/>
    <tableColumn id="14008" xr3:uid="{8356C966-33D4-E844-B656-922727F87ABC}" name="Column14008"/>
    <tableColumn id="14009" xr3:uid="{E89F79DD-1380-3E4A-BCEC-017E655DE620}" name="Column14009"/>
    <tableColumn id="14010" xr3:uid="{DAB54B0C-BCDA-CB4C-B619-B5E7934A6349}" name="Column14010"/>
    <tableColumn id="14011" xr3:uid="{83AFA6E2-5E03-B348-9B29-7AE5A6F2E0F5}" name="Column14011"/>
    <tableColumn id="14012" xr3:uid="{4C78BE09-47FB-934B-87FD-F96317B8B8D3}" name="Column14012"/>
    <tableColumn id="14013" xr3:uid="{0E2BDF71-35FA-7248-88D3-1149FBCD4FE5}" name="Column14013"/>
    <tableColumn id="14014" xr3:uid="{D47294D6-1238-7948-A749-FDE2877B8496}" name="Column14014"/>
    <tableColumn id="14015" xr3:uid="{2478AE15-1CD5-DB4C-A919-7765D34F603A}" name="Column14015"/>
    <tableColumn id="14016" xr3:uid="{C1403F74-0147-904E-9624-683BEB65751A}" name="Column14016"/>
    <tableColumn id="14017" xr3:uid="{956B4BE2-D55A-0A47-BCA0-1A3800358585}" name="Column14017"/>
    <tableColumn id="14018" xr3:uid="{02F8A218-EC9D-5D4B-87A2-38569BF5F726}" name="Column14018"/>
    <tableColumn id="14019" xr3:uid="{D8D7A5EE-86A5-BE41-B51C-FC766C78B6D9}" name="Column14019"/>
    <tableColumn id="14020" xr3:uid="{CD0DDF37-9DFC-E245-8A4E-B64B97962452}" name="Column14020"/>
    <tableColumn id="14021" xr3:uid="{A4A23BEA-79C7-344D-9750-7E0BDD6701FD}" name="Column14021"/>
    <tableColumn id="14022" xr3:uid="{C7DD6A22-9086-1741-AF76-396987EE7507}" name="Column14022"/>
    <tableColumn id="14023" xr3:uid="{46CF4272-7A36-C74B-ABE1-DB9285878B7E}" name="Column14023"/>
    <tableColumn id="14024" xr3:uid="{EC50C545-9D63-0740-A184-C8C8D14C0599}" name="Column14024"/>
    <tableColumn id="14025" xr3:uid="{6E2FE8EE-33D8-1743-8F4C-C94C94A71931}" name="Column14025"/>
    <tableColumn id="14026" xr3:uid="{27ED89AB-3688-1A42-879F-591C2AD2980B}" name="Column14026"/>
    <tableColumn id="14027" xr3:uid="{9C562670-FDD9-9742-A9B6-254002EC05E5}" name="Column14027"/>
    <tableColumn id="14028" xr3:uid="{D75902F5-42F7-5143-92C0-652FB49E2234}" name="Column14028"/>
    <tableColumn id="14029" xr3:uid="{EBD8F088-E80B-FB4C-A20F-D0D8756356E7}" name="Column14029"/>
    <tableColumn id="14030" xr3:uid="{27B01F88-6D74-7E40-AF89-883B5A7EECB2}" name="Column14030"/>
    <tableColumn id="14031" xr3:uid="{848AE5A1-7761-F944-8871-0116896F5895}" name="Column14031"/>
    <tableColumn id="14032" xr3:uid="{919F84D6-8762-0B4A-8FD4-091F82142CE8}" name="Column14032"/>
    <tableColumn id="14033" xr3:uid="{00BA2C7C-71AE-DB4C-A52A-BACADF16A505}" name="Column14033"/>
    <tableColumn id="14034" xr3:uid="{9679E1AA-13FF-DA40-BDC2-EC2ED4F730E6}" name="Column14034"/>
    <tableColumn id="14035" xr3:uid="{25E4AB2E-E091-DE46-BDC3-E8A55DC07442}" name="Column14035"/>
    <tableColumn id="14036" xr3:uid="{0D99B356-CD6E-5A4F-9D6A-C5A5D077720D}" name="Column14036"/>
    <tableColumn id="14037" xr3:uid="{23719541-5C20-5D4A-8C23-C5DA516F21C3}" name="Column14037"/>
    <tableColumn id="14038" xr3:uid="{36CFAC0E-6241-8840-BA56-28B01F0C7168}" name="Column14038"/>
    <tableColumn id="14039" xr3:uid="{D2FA1403-69C4-0B46-901F-1C6F599784A8}" name="Column14039"/>
    <tableColumn id="14040" xr3:uid="{D69F1647-59C3-204E-B3DC-1E65BE27E248}" name="Column14040"/>
    <tableColumn id="14041" xr3:uid="{C018DBBD-9AE8-E54B-B458-4A902B94A3CD}" name="Column14041"/>
    <tableColumn id="14042" xr3:uid="{B3EBCA64-264B-964E-836E-BA9F39B0F46E}" name="Column14042"/>
    <tableColumn id="14043" xr3:uid="{8C65703A-4BCF-2249-9C0E-F3C752F2C8F8}" name="Column14043"/>
    <tableColumn id="14044" xr3:uid="{54C68B97-9E3F-D340-8860-2F8CDC230585}" name="Column14044"/>
    <tableColumn id="14045" xr3:uid="{4E6ACFE5-01AF-E241-A5D4-607D2C639C52}" name="Column14045"/>
    <tableColumn id="14046" xr3:uid="{4D8334DC-10E5-3240-B347-1ED27BAD24E4}" name="Column14046"/>
    <tableColumn id="14047" xr3:uid="{947F6BBC-1490-FA41-8308-42474C423640}" name="Column14047"/>
    <tableColumn id="14048" xr3:uid="{71462132-A922-DB4B-8A5B-30C29B399C25}" name="Column14048"/>
    <tableColumn id="14049" xr3:uid="{3D6805E4-DF75-5746-BE07-03D9CB69DD3D}" name="Column14049"/>
    <tableColumn id="14050" xr3:uid="{E4D2F152-7EFA-D04D-98DF-FEE7A90993B4}" name="Column14050"/>
    <tableColumn id="14051" xr3:uid="{4B3ED87A-5CBD-9D47-8BB6-AEEACDF9EEBF}" name="Column14051"/>
    <tableColumn id="14052" xr3:uid="{EDF5D03E-89B6-5346-9A6D-FABF96B1D25A}" name="Column14052"/>
    <tableColumn id="14053" xr3:uid="{9D097F19-239F-1E46-AB55-433DA142AFAB}" name="Column14053"/>
    <tableColumn id="14054" xr3:uid="{EF33B210-9A33-E54E-833D-036542185E18}" name="Column14054"/>
    <tableColumn id="14055" xr3:uid="{19EC1F5F-0ABF-954D-88E8-5B6070D17E50}" name="Column14055"/>
    <tableColumn id="14056" xr3:uid="{F29ECD86-9D90-9742-BFEB-020BC44E89D5}" name="Column14056"/>
    <tableColumn id="14057" xr3:uid="{38AFFCC8-B8AA-694A-8AD0-0A1A8A51EFA6}" name="Column14057"/>
    <tableColumn id="14058" xr3:uid="{459EA958-5493-BE4F-8F17-C0D2477E4DA6}" name="Column14058"/>
    <tableColumn id="14059" xr3:uid="{D59B1103-09D4-6545-9EDE-64D9B9948470}" name="Column14059"/>
    <tableColumn id="14060" xr3:uid="{D52AA0A6-9E42-4344-ABF3-295D111A6C4C}" name="Column14060"/>
    <tableColumn id="14061" xr3:uid="{9CA157F4-425C-6B4B-B03F-9984C19D658F}" name="Column14061"/>
    <tableColumn id="14062" xr3:uid="{9D62EF3C-3359-4A4A-BF76-B62C71C871E2}" name="Column14062"/>
    <tableColumn id="14063" xr3:uid="{C1B6B9FD-A620-3E48-894F-6B0DC9E1C2D3}" name="Column14063"/>
    <tableColumn id="14064" xr3:uid="{1CA7CC5A-B268-9641-B5C9-53FA9266960B}" name="Column14064"/>
    <tableColumn id="14065" xr3:uid="{468C700C-7AA1-CE44-9CE4-0EF4AEE7810A}" name="Column14065"/>
    <tableColumn id="14066" xr3:uid="{18EA05E2-DB96-034F-BE23-24CB1B17B707}" name="Column14066"/>
    <tableColumn id="14067" xr3:uid="{D866795D-0221-124D-A728-1764C46363A3}" name="Column14067"/>
    <tableColumn id="14068" xr3:uid="{AA26DE3F-0248-6B4D-B363-3EDB73363D7C}" name="Column14068"/>
    <tableColumn id="14069" xr3:uid="{93BED757-179B-7742-8E90-D22F56D23EB7}" name="Column14069"/>
    <tableColumn id="14070" xr3:uid="{0D4F539A-0594-8841-9898-7DD716C09A85}" name="Column14070"/>
    <tableColumn id="14071" xr3:uid="{1205E16F-BE2F-9444-9DF0-7DA411D787B6}" name="Column14071"/>
    <tableColumn id="14072" xr3:uid="{3C000F19-C9D3-2741-A957-DB8A3BD7598D}" name="Column14072"/>
    <tableColumn id="14073" xr3:uid="{F16B1575-7979-8443-8847-A98E7F5E70DC}" name="Column14073"/>
    <tableColumn id="14074" xr3:uid="{E069F032-94A9-B546-950E-DAC736655D27}" name="Column14074"/>
    <tableColumn id="14075" xr3:uid="{48C70F02-DE70-6A43-AFF7-6C4929FC0F4B}" name="Column14075"/>
    <tableColumn id="14076" xr3:uid="{8EDB086C-289F-8443-B4A1-FA1598720209}" name="Column14076"/>
    <tableColumn id="14077" xr3:uid="{D79B710A-88C5-7448-B5E7-1DA9B79E2033}" name="Column14077"/>
    <tableColumn id="14078" xr3:uid="{115386A0-85E7-C944-B40C-101D1F24316C}" name="Column14078"/>
    <tableColumn id="14079" xr3:uid="{03AFF0B5-81A9-2D48-948E-9EFCE247D458}" name="Column14079"/>
    <tableColumn id="14080" xr3:uid="{4FD980C7-1485-5F44-A341-AC2C727A90CE}" name="Column14080"/>
    <tableColumn id="14081" xr3:uid="{2BE149FA-5998-3342-9333-F1505642F0D9}" name="Column14081"/>
    <tableColumn id="14082" xr3:uid="{D3300F13-9036-1743-9D18-DF87F1B29B4B}" name="Column14082"/>
    <tableColumn id="14083" xr3:uid="{6D438A6D-97E6-3142-9072-F4BE255F324D}" name="Column14083"/>
    <tableColumn id="14084" xr3:uid="{91BB98A2-73A9-C441-865E-57585DD1DA27}" name="Column14084"/>
    <tableColumn id="14085" xr3:uid="{7285F81C-14ED-FB47-9F65-AA8A407E831C}" name="Column14085"/>
    <tableColumn id="14086" xr3:uid="{A8A38599-15AE-B64E-ACFC-63FCACE79EEA}" name="Column14086"/>
    <tableColumn id="14087" xr3:uid="{025B95DC-1FF6-614F-B9F8-D9DB320F4B97}" name="Column14087"/>
    <tableColumn id="14088" xr3:uid="{1B162648-0B6F-7C4A-BFEC-199F83CA4925}" name="Column14088"/>
    <tableColumn id="14089" xr3:uid="{6317FD02-48BD-4749-BC86-FD3ACF91B617}" name="Column14089"/>
    <tableColumn id="14090" xr3:uid="{41BA806D-C278-8141-9C0B-74A4FCA11030}" name="Column14090"/>
    <tableColumn id="14091" xr3:uid="{66C69103-DAF9-6F44-BB13-D5DEDDE7506D}" name="Column14091"/>
    <tableColumn id="14092" xr3:uid="{C73C6009-2026-4540-AD06-9C604968DDDE}" name="Column14092"/>
    <tableColumn id="14093" xr3:uid="{F13249F3-F305-D448-B1CA-444EBFBF1FE3}" name="Column14093"/>
    <tableColumn id="14094" xr3:uid="{D92A96E8-E125-544E-ACB3-183F4ED5E23A}" name="Column14094"/>
    <tableColumn id="14095" xr3:uid="{4C2F5C64-923E-BA49-93B6-54E327E21CDA}" name="Column14095"/>
    <tableColumn id="14096" xr3:uid="{90A32F89-3BA0-E041-AC5A-DD7628858987}" name="Column14096"/>
    <tableColumn id="14097" xr3:uid="{549CDFEC-5A0D-B541-BECD-A606B9D8E365}" name="Column14097"/>
    <tableColumn id="14098" xr3:uid="{1413B0E7-6399-F24B-82B9-246302C916BB}" name="Column14098"/>
    <tableColumn id="14099" xr3:uid="{849A1E4A-8167-7C4E-BAA1-86ACF6FDA488}" name="Column14099"/>
    <tableColumn id="14100" xr3:uid="{7B92E03F-26DE-7C4E-8E83-50DF83E9652E}" name="Column14100"/>
    <tableColumn id="14101" xr3:uid="{9A073A11-00C5-F545-A996-E6C4BF6E28C9}" name="Column14101"/>
    <tableColumn id="14102" xr3:uid="{ED5A6731-1A82-474F-AF50-F2E26338CD8F}" name="Column14102"/>
    <tableColumn id="14103" xr3:uid="{7BEBFCA7-AA3F-384C-B1A5-8D56D74764DC}" name="Column14103"/>
    <tableColumn id="14104" xr3:uid="{6DFD89F0-1A89-D24B-B521-4E5202689114}" name="Column14104"/>
    <tableColumn id="14105" xr3:uid="{AA056B09-3D00-2644-ACD3-B306AB6D3E75}" name="Column14105"/>
    <tableColumn id="14106" xr3:uid="{A8E0BB9F-6F16-0E41-A574-3739A5BAEE5D}" name="Column14106"/>
    <tableColumn id="14107" xr3:uid="{076AF337-8722-6345-A7D8-2B5EEA4154A7}" name="Column14107"/>
    <tableColumn id="14108" xr3:uid="{6BA555F7-BC97-7D4A-83D7-69D0F52492DE}" name="Column14108"/>
    <tableColumn id="14109" xr3:uid="{65EA51FC-7FF1-2640-BE0F-0EF240C3A457}" name="Column14109"/>
    <tableColumn id="14110" xr3:uid="{45CE8ABF-AF1B-8049-B849-DF0770E2B6AF}" name="Column14110"/>
    <tableColumn id="14111" xr3:uid="{B11FC7C9-BDAE-B94E-B9DE-C39C86B0B600}" name="Column14111"/>
    <tableColumn id="14112" xr3:uid="{A9793368-D5C8-F74B-93D9-DC5B229E976D}" name="Column14112"/>
    <tableColumn id="14113" xr3:uid="{F925C2E2-934E-CA40-8F35-546E955860AA}" name="Column14113"/>
    <tableColumn id="14114" xr3:uid="{B2719F30-52DF-E84C-BC27-A5C5DA577CD2}" name="Column14114"/>
    <tableColumn id="14115" xr3:uid="{82C608E9-600B-C249-A4F8-D1F2F8876109}" name="Column14115"/>
    <tableColumn id="14116" xr3:uid="{579817C7-DAA9-1D43-B8E7-8598C8F6C39C}" name="Column14116"/>
    <tableColumn id="14117" xr3:uid="{89E5D8DA-4009-2441-8B6B-04CA96572BD1}" name="Column14117"/>
    <tableColumn id="14118" xr3:uid="{9D0F43BA-9953-674E-8962-AF7D61BEBDB3}" name="Column14118"/>
    <tableColumn id="14119" xr3:uid="{98F6BA79-F087-CD40-837D-E106D5C60D56}" name="Column14119"/>
    <tableColumn id="14120" xr3:uid="{137F6EC9-B427-5044-9BCE-B21CE4EAD9E7}" name="Column14120"/>
    <tableColumn id="14121" xr3:uid="{EC217ABC-7945-864A-A869-9E3C6ED9E781}" name="Column14121"/>
    <tableColumn id="14122" xr3:uid="{6F037E75-4A7D-C149-A4B3-248D81452FFE}" name="Column14122"/>
    <tableColumn id="14123" xr3:uid="{578E9D64-A95F-404E-B25E-9DE15F2E0C46}" name="Column14123"/>
    <tableColumn id="14124" xr3:uid="{6A227761-8ED2-1D47-BB18-66AB2B8046AE}" name="Column14124"/>
    <tableColumn id="14125" xr3:uid="{40C58338-ED01-2749-879E-86AC018DB960}" name="Column14125"/>
    <tableColumn id="14126" xr3:uid="{019F0BB7-B158-1440-B490-6A377687DB26}" name="Column14126"/>
    <tableColumn id="14127" xr3:uid="{F3AC6778-73AD-D14E-ADDE-62009F457187}" name="Column14127"/>
    <tableColumn id="14128" xr3:uid="{F27FACFB-A5B5-9840-869C-813979DDC2E7}" name="Column14128"/>
    <tableColumn id="14129" xr3:uid="{060F42D3-7763-4E47-8D18-77321DB207C4}" name="Column14129"/>
    <tableColumn id="14130" xr3:uid="{F6611B7E-3517-5542-93BF-DB5F6C8DA787}" name="Column14130"/>
    <tableColumn id="14131" xr3:uid="{E79B9EF5-BF3A-EF4A-82DE-893531C5FCB0}" name="Column14131"/>
    <tableColumn id="14132" xr3:uid="{8006C78A-288D-434B-9F31-949B86C8D94A}" name="Column14132"/>
    <tableColumn id="14133" xr3:uid="{BA9F72BC-5776-5244-9515-D7448CABD0C7}" name="Column14133"/>
    <tableColumn id="14134" xr3:uid="{FD863D2E-21FC-DF48-B55B-B29E967F4711}" name="Column14134"/>
    <tableColumn id="14135" xr3:uid="{8FCED5E2-1B8B-454B-9EF9-2C613835742A}" name="Column14135"/>
    <tableColumn id="14136" xr3:uid="{7FB9179B-57F0-1944-95D2-F41D6707593E}" name="Column14136"/>
    <tableColumn id="14137" xr3:uid="{1124E440-EDE8-1D4D-BE56-FA0BD179FB49}" name="Column14137"/>
    <tableColumn id="14138" xr3:uid="{7A1DCA99-136D-4441-B1AA-546BD13437E7}" name="Column14138"/>
    <tableColumn id="14139" xr3:uid="{4AB89EE7-F9F8-8045-995B-F5F2EE76257E}" name="Column14139"/>
    <tableColumn id="14140" xr3:uid="{036650D8-A435-7849-AD2F-0105254FB149}" name="Column14140"/>
    <tableColumn id="14141" xr3:uid="{058CDFF4-8708-A34C-9E17-635BF57FF098}" name="Column14141"/>
    <tableColumn id="14142" xr3:uid="{F687ED56-4C9D-5F42-B036-103DDBD023AD}" name="Column14142"/>
    <tableColumn id="14143" xr3:uid="{6E7624E1-B4E3-334B-BEFE-B9371B940668}" name="Column14143"/>
    <tableColumn id="14144" xr3:uid="{2DD9253F-0E14-DA4E-A4EC-BF8FCF53AA84}" name="Column14144"/>
    <tableColumn id="14145" xr3:uid="{2F66FDB5-22E3-B44D-8637-2019C331C665}" name="Column14145"/>
    <tableColumn id="14146" xr3:uid="{E3FEB976-C0A3-4242-9C74-03B76D015A57}" name="Column14146"/>
    <tableColumn id="14147" xr3:uid="{D9178680-EB08-0F45-A4CC-3DACD42F2CB8}" name="Column14147"/>
    <tableColumn id="14148" xr3:uid="{C4181776-8B75-4343-9F34-602A25FA8B91}" name="Column14148"/>
    <tableColumn id="14149" xr3:uid="{9210F77D-9F3C-1C4D-B5D0-B7B4017E5493}" name="Column14149"/>
    <tableColumn id="14150" xr3:uid="{C3B8E2F3-EA0C-994C-9009-7A19ABC98DB6}" name="Column14150"/>
    <tableColumn id="14151" xr3:uid="{303CE336-0DB3-A048-A811-DEFF7C75C9A5}" name="Column14151"/>
    <tableColumn id="14152" xr3:uid="{9C3EF41D-FB89-9149-BBEC-2038BF3ABF00}" name="Column14152"/>
    <tableColumn id="14153" xr3:uid="{162596BE-EB01-5E47-A8DB-2538BA7B827B}" name="Column14153"/>
    <tableColumn id="14154" xr3:uid="{A0A566A5-E885-4E4F-B377-4128B4BA5015}" name="Column14154"/>
    <tableColumn id="14155" xr3:uid="{36DE9EED-CFE0-FB49-8D84-5988B49C452A}" name="Column14155"/>
    <tableColumn id="14156" xr3:uid="{88129BAA-5884-EF41-BC5D-84B0448197ED}" name="Column14156"/>
    <tableColumn id="14157" xr3:uid="{025ABE08-D727-9746-B718-1F00ADF837EB}" name="Column14157"/>
    <tableColumn id="14158" xr3:uid="{2A02502E-F081-0E49-A505-DCA6B793AB8A}" name="Column14158"/>
    <tableColumn id="14159" xr3:uid="{7D037767-0DA1-F140-8DFD-276742C87AEC}" name="Column14159"/>
    <tableColumn id="14160" xr3:uid="{CA11A39A-8DCF-9646-B6FB-9F25A4DEB3ED}" name="Column14160"/>
    <tableColumn id="14161" xr3:uid="{FFB6FDC0-7954-F240-8071-4F81D7BAA6BB}" name="Column14161"/>
    <tableColumn id="14162" xr3:uid="{60E6399D-1D66-0641-B771-1AEA4DBE0FCD}" name="Column14162"/>
    <tableColumn id="14163" xr3:uid="{E43CC36D-89DA-0949-8AE1-0E40B778FA53}" name="Column14163"/>
    <tableColumn id="14164" xr3:uid="{FB1BA4EF-D254-1745-ABAC-266056331625}" name="Column14164"/>
    <tableColumn id="14165" xr3:uid="{477A27CB-EA5D-524F-93CF-AA63507568B9}" name="Column14165"/>
    <tableColumn id="14166" xr3:uid="{2F836755-6E35-714A-BD7A-6147285E8F14}" name="Column14166"/>
    <tableColumn id="14167" xr3:uid="{7BFD4F71-62A1-1D44-9473-E80997358E9E}" name="Column14167"/>
    <tableColumn id="14168" xr3:uid="{2B1157BB-81A3-5544-B9AF-799A1BEF234D}" name="Column14168"/>
    <tableColumn id="14169" xr3:uid="{DAC9F9BC-E4A3-FD41-891E-C425517D0203}" name="Column14169"/>
    <tableColumn id="14170" xr3:uid="{80D12669-C9E4-464F-A456-EB181626BA83}" name="Column14170"/>
    <tableColumn id="14171" xr3:uid="{E212982A-EA79-B344-ACFD-DFE98505236B}" name="Column14171"/>
    <tableColumn id="14172" xr3:uid="{1D6CF292-21F4-2040-BA0F-BD5020FD7403}" name="Column14172"/>
    <tableColumn id="14173" xr3:uid="{7B2435C3-AA56-4844-905B-840CBBE115D7}" name="Column14173"/>
    <tableColumn id="14174" xr3:uid="{A7AA2A9C-B2BD-924F-88BB-3758E9A61FE8}" name="Column14174"/>
    <tableColumn id="14175" xr3:uid="{DBBDBB8A-9BE8-9C47-9647-DD7825025AEE}" name="Column14175"/>
    <tableColumn id="14176" xr3:uid="{04B300EC-EEE6-F349-8032-CB46A5107E77}" name="Column14176"/>
    <tableColumn id="14177" xr3:uid="{C317F671-E9CD-0B42-80D1-3386CBD6F4E8}" name="Column14177"/>
    <tableColumn id="14178" xr3:uid="{0839ED9F-937D-6044-9CED-1E6BCDBF36B7}" name="Column14178"/>
    <tableColumn id="14179" xr3:uid="{F1D111FD-F929-2644-9B75-A12720B518F7}" name="Column14179"/>
    <tableColumn id="14180" xr3:uid="{4D61E97E-DAAD-F542-9060-7CBB5C5368FD}" name="Column14180"/>
    <tableColumn id="14181" xr3:uid="{2C4610FD-6BE2-1845-8509-97F519163A45}" name="Column14181"/>
    <tableColumn id="14182" xr3:uid="{09AEF623-71F5-7549-9BAB-408E78D2116F}" name="Column14182"/>
    <tableColumn id="14183" xr3:uid="{6ACD0CD9-9F06-E74E-AB3B-0640A4255D88}" name="Column14183"/>
    <tableColumn id="14184" xr3:uid="{6E23574C-AC17-414F-BB53-048D7EDB3E32}" name="Column14184"/>
    <tableColumn id="14185" xr3:uid="{261102C1-9211-E141-94DA-35A68550927B}" name="Column14185"/>
    <tableColumn id="14186" xr3:uid="{2D53BD1F-4DB9-1D42-B053-8D6430083BDB}" name="Column14186"/>
    <tableColumn id="14187" xr3:uid="{449045F6-774E-6F4F-A9C0-2EE1ECC90B7E}" name="Column14187"/>
    <tableColumn id="14188" xr3:uid="{716DF9E6-97D8-B84F-9134-A38544E83600}" name="Column14188"/>
    <tableColumn id="14189" xr3:uid="{1C3684E4-6602-794D-B08B-B0FA01EB6875}" name="Column14189"/>
    <tableColumn id="14190" xr3:uid="{E7ADA25F-32F6-3649-9306-91CD696460AD}" name="Column14190"/>
    <tableColumn id="14191" xr3:uid="{E8C9936D-978C-7447-B727-EEA6C7CEC7A3}" name="Column14191"/>
    <tableColumn id="14192" xr3:uid="{7FEBD977-AF26-1143-958D-F544C64223F9}" name="Column14192"/>
    <tableColumn id="14193" xr3:uid="{26867093-BB01-3E4C-BF5E-8DA20100C602}" name="Column14193"/>
    <tableColumn id="14194" xr3:uid="{D1D55805-8004-6940-8191-C62AA6FF0F68}" name="Column14194"/>
    <tableColumn id="14195" xr3:uid="{1A462175-1998-4140-A14F-79E0C8AC91D7}" name="Column14195"/>
    <tableColumn id="14196" xr3:uid="{6FC3CD4B-7C2A-A047-80A8-18074EACD4D4}" name="Column14196"/>
    <tableColumn id="14197" xr3:uid="{0E732BCF-14BF-FF42-9322-76D144FE37FF}" name="Column14197"/>
    <tableColumn id="14198" xr3:uid="{D975FE58-C51A-2546-9E70-17E67032679D}" name="Column14198"/>
    <tableColumn id="14199" xr3:uid="{597334DB-0036-A142-AE89-55CD907DCCC8}" name="Column14199"/>
    <tableColumn id="14200" xr3:uid="{C7D7BB5F-B3F0-4E4B-95EA-7D3E2957ED1B}" name="Column14200"/>
    <tableColumn id="14201" xr3:uid="{D0B44001-E87D-424F-A228-758D59CACF6C}" name="Column14201"/>
    <tableColumn id="14202" xr3:uid="{4E8E2158-90B5-4B4D-8388-E30CBBB07AB0}" name="Column14202"/>
    <tableColumn id="14203" xr3:uid="{C1EE3B1C-E398-7A40-98AE-1F37D9AC3E13}" name="Column14203"/>
    <tableColumn id="14204" xr3:uid="{1AA937AD-5D43-2547-8AF2-9E7980A93C1E}" name="Column14204"/>
    <tableColumn id="14205" xr3:uid="{DB14D874-F244-4A41-B933-3C5D7C6AD889}" name="Column14205"/>
    <tableColumn id="14206" xr3:uid="{D2CD5D54-D394-4F4B-B297-7DCBF87FA68B}" name="Column14206"/>
    <tableColumn id="14207" xr3:uid="{EC0B0D00-4CEB-5645-B02F-FE933DA75161}" name="Column14207"/>
    <tableColumn id="14208" xr3:uid="{F62E090F-E770-0F49-8572-046B48199A79}" name="Column14208"/>
    <tableColumn id="14209" xr3:uid="{6F8B8C1E-6640-5C46-8D51-728553468AD5}" name="Column14209"/>
    <tableColumn id="14210" xr3:uid="{55E0FA00-3029-D74B-92F7-BD6007D118DB}" name="Column14210"/>
    <tableColumn id="14211" xr3:uid="{25E33F08-4171-3F42-A036-4AC269DFF8E5}" name="Column14211"/>
    <tableColumn id="14212" xr3:uid="{9BFBD3FC-7405-7F4E-951A-4091A007A13C}" name="Column14212"/>
    <tableColumn id="14213" xr3:uid="{2466F068-F990-FE4D-9EF8-D500C778B6CD}" name="Column14213"/>
    <tableColumn id="14214" xr3:uid="{8645DD59-25F6-7D45-82D4-6CF72494B802}" name="Column14214"/>
    <tableColumn id="14215" xr3:uid="{709D299B-9AFB-BB4F-BBAC-070BD62FD091}" name="Column14215"/>
    <tableColumn id="14216" xr3:uid="{7EE9B015-D9C5-004D-BC0E-AC17BF9A28FF}" name="Column14216"/>
    <tableColumn id="14217" xr3:uid="{F2B24EDD-E33B-374D-B260-50E5DF5878CD}" name="Column14217"/>
    <tableColumn id="14218" xr3:uid="{EEBEC398-76F5-1047-B802-21F200E78942}" name="Column14218"/>
    <tableColumn id="14219" xr3:uid="{E080C582-0C4F-104B-9315-C947506652D6}" name="Column14219"/>
    <tableColumn id="14220" xr3:uid="{76F1DD15-2E51-ED4A-AFEE-EECB0CD9C5BD}" name="Column14220"/>
    <tableColumn id="14221" xr3:uid="{DBB37F45-9A16-E247-ADEA-D368A9A13AC1}" name="Column14221"/>
    <tableColumn id="14222" xr3:uid="{672C73F8-0B32-C648-856F-1F3ACC983E30}" name="Column14222"/>
    <tableColumn id="14223" xr3:uid="{93353A3D-8BEE-0747-9B40-4EFE89BC15A8}" name="Column14223"/>
    <tableColumn id="14224" xr3:uid="{550840A5-8737-694B-9B8C-F692730399C8}" name="Column14224"/>
    <tableColumn id="14225" xr3:uid="{CFE287B7-0B7D-4B4E-BD5F-317F0D302DDA}" name="Column14225"/>
    <tableColumn id="14226" xr3:uid="{78FFE9A3-44B0-0543-915B-F7306B9AF336}" name="Column14226"/>
    <tableColumn id="14227" xr3:uid="{8CC4DC93-E7CC-654B-8800-0AD1D6235D5B}" name="Column14227"/>
    <tableColumn id="14228" xr3:uid="{9C48E626-195A-624A-A131-BE0F12B7F2AA}" name="Column14228"/>
    <tableColumn id="14229" xr3:uid="{25A5D39A-9DED-004B-84EE-56A448D452D9}" name="Column14229"/>
    <tableColumn id="14230" xr3:uid="{FF5C0DE6-B0F1-744D-8DFD-27D78C47EAF5}" name="Column14230"/>
    <tableColumn id="14231" xr3:uid="{E7075F58-2BA6-B347-98F9-1377A3250483}" name="Column14231"/>
    <tableColumn id="14232" xr3:uid="{A19F8256-02A5-A743-861F-3D0C8B483FAD}" name="Column14232"/>
    <tableColumn id="14233" xr3:uid="{18E97FFC-7B00-254B-ACD5-F8E6A2013A19}" name="Column14233"/>
    <tableColumn id="14234" xr3:uid="{80A3B274-63E5-FD4D-9F8D-C3C1DAC56F9A}" name="Column14234"/>
    <tableColumn id="14235" xr3:uid="{0C4F7DF4-6A45-694E-AEAA-843A61B6FD9D}" name="Column14235"/>
    <tableColumn id="14236" xr3:uid="{7F71A17D-9C95-E54D-B8B6-603BB0D64E8E}" name="Column14236"/>
    <tableColumn id="14237" xr3:uid="{98C0C9C1-2DEE-2640-88EE-34930B175908}" name="Column14237"/>
    <tableColumn id="14238" xr3:uid="{9C7C476F-DBC7-524D-8FEE-CEC3B5595E6B}" name="Column14238"/>
    <tableColumn id="14239" xr3:uid="{EA614BCE-76AE-8747-83A3-21ABBB64E68F}" name="Column14239"/>
    <tableColumn id="14240" xr3:uid="{43167F13-4532-B447-95DF-7FB0E596EFA6}" name="Column14240"/>
    <tableColumn id="14241" xr3:uid="{D659ADE8-1755-694D-96B5-56099E186D6F}" name="Column14241"/>
    <tableColumn id="14242" xr3:uid="{82261D15-F7A5-D749-8A54-DBF98BAAA423}" name="Column14242"/>
    <tableColumn id="14243" xr3:uid="{3DF60BB0-6EA3-CE4E-9A04-EB2C66085D9C}" name="Column14243"/>
    <tableColumn id="14244" xr3:uid="{E71D308D-3B4E-F144-92FD-4982E79D53FD}" name="Column14244"/>
    <tableColumn id="14245" xr3:uid="{5FF0B2F2-1563-A945-9A60-CD1CC224A0AE}" name="Column14245"/>
    <tableColumn id="14246" xr3:uid="{F01960E4-AD5A-C649-ADBE-D709E4FB85EF}" name="Column14246"/>
    <tableColumn id="14247" xr3:uid="{5DDEA733-DCE8-6E4C-923B-77F19437D528}" name="Column14247"/>
    <tableColumn id="14248" xr3:uid="{A23B4132-4F14-8744-8F0E-318E055168CD}" name="Column14248"/>
    <tableColumn id="14249" xr3:uid="{B8615A00-9A46-9646-8C46-EF4E772C0BF0}" name="Column14249"/>
    <tableColumn id="14250" xr3:uid="{21846A14-8A92-0744-841E-27E8AD7B193A}" name="Column14250"/>
    <tableColumn id="14251" xr3:uid="{541F67B3-371A-F345-95E9-9C6CFD767BBA}" name="Column14251"/>
    <tableColumn id="14252" xr3:uid="{8800FF6B-C789-7744-8F1A-1D01DF993DA6}" name="Column14252"/>
    <tableColumn id="14253" xr3:uid="{CAD0564E-C0B3-1440-87A1-F48EBCEDDF34}" name="Column14253"/>
    <tableColumn id="14254" xr3:uid="{89A15E6F-235B-0247-A608-FA9DAD054DB7}" name="Column14254"/>
    <tableColumn id="14255" xr3:uid="{0072E1B9-124D-AD4C-A8BD-0617AA35320C}" name="Column14255"/>
    <tableColumn id="14256" xr3:uid="{646AFD84-EADA-7741-B952-BFBF89645FC8}" name="Column14256"/>
    <tableColumn id="14257" xr3:uid="{4B99567B-B7CD-1E4C-9DEF-4B95EFAB8960}" name="Column14257"/>
    <tableColumn id="14258" xr3:uid="{15B6CF42-6759-E149-BDAC-3E7B750AE790}" name="Column14258"/>
    <tableColumn id="14259" xr3:uid="{6AE02D0A-322B-9F4C-8FC3-804BABF554D9}" name="Column14259"/>
    <tableColumn id="14260" xr3:uid="{E7CA475A-A03A-8A4F-A97F-D3D2016686F6}" name="Column14260"/>
    <tableColumn id="14261" xr3:uid="{2C3C710E-5B06-CE47-936D-013ACEA24979}" name="Column14261"/>
    <tableColumn id="14262" xr3:uid="{9F72D35C-09BC-F74B-A9AB-BAEC8A9EF212}" name="Column14262"/>
    <tableColumn id="14263" xr3:uid="{E0FF7423-87B1-334F-9E88-30EB1D85583A}" name="Column14263"/>
    <tableColumn id="14264" xr3:uid="{66683393-3E40-B14E-83AB-76703C8962B5}" name="Column14264"/>
    <tableColumn id="14265" xr3:uid="{7B2B733B-9CDD-8543-AD06-22CD72884C13}" name="Column14265"/>
    <tableColumn id="14266" xr3:uid="{CF46BABD-D806-FD44-B9A4-3F957624FBA4}" name="Column14266"/>
    <tableColumn id="14267" xr3:uid="{7D371A2F-E5EF-FF45-9669-BF2481AC0E6C}" name="Column14267"/>
    <tableColumn id="14268" xr3:uid="{841A2B69-55CD-3B4E-AEEA-76F9E143287E}" name="Column14268"/>
    <tableColumn id="14269" xr3:uid="{D106A90C-63E9-094E-B151-D009EF155767}" name="Column14269"/>
    <tableColumn id="14270" xr3:uid="{D7DB606F-DEFA-E44F-B3EB-580213565008}" name="Column14270"/>
    <tableColumn id="14271" xr3:uid="{69ABDC8C-708D-144F-A9FB-7775BCC8835E}" name="Column14271"/>
    <tableColumn id="14272" xr3:uid="{A7F60A6E-6E88-8647-AD21-CE9F40A10497}" name="Column14272"/>
    <tableColumn id="14273" xr3:uid="{CB24B2AC-B8B7-4B42-B728-848A741C7B9B}" name="Column14273"/>
    <tableColumn id="14274" xr3:uid="{BF81FDEC-4463-2747-A05E-9A07FEE85BC4}" name="Column14274"/>
    <tableColumn id="14275" xr3:uid="{90AA8559-6347-F542-ACD7-44F9DD82B1A2}" name="Column14275"/>
    <tableColumn id="14276" xr3:uid="{095AD097-D36B-DD4D-9711-13E4E7C8E296}" name="Column14276"/>
    <tableColumn id="14277" xr3:uid="{048D6307-4F8A-4342-99CD-6E025E6777A8}" name="Column14277"/>
    <tableColumn id="14278" xr3:uid="{22CC5CCC-8168-1543-9B31-6A3643CD1059}" name="Column14278"/>
    <tableColumn id="14279" xr3:uid="{72A5D4F4-92A0-0243-9B2C-4199345E8B6E}" name="Column14279"/>
    <tableColumn id="14280" xr3:uid="{DBE47A10-976A-1E4D-8D16-F5B2319F3053}" name="Column14280"/>
    <tableColumn id="14281" xr3:uid="{868FC108-C6A4-344E-BF2E-597A8F97E594}" name="Column14281"/>
    <tableColumn id="14282" xr3:uid="{0B9CB0E8-15FC-CB47-A811-5A66F1DED7DE}" name="Column14282"/>
    <tableColumn id="14283" xr3:uid="{3C74473A-A7CA-214E-8798-2917829CB372}" name="Column14283"/>
    <tableColumn id="14284" xr3:uid="{FB02BC32-26E0-E243-A33D-D2BD4F551B79}" name="Column14284"/>
    <tableColumn id="14285" xr3:uid="{58A300EC-9C65-9A43-B5CE-35A422BE5D40}" name="Column14285"/>
    <tableColumn id="14286" xr3:uid="{47679351-4050-B041-8689-5E0CAE5D2C4F}" name="Column14286"/>
    <tableColumn id="14287" xr3:uid="{94C06A29-2D96-144B-8D0E-739D22EDD9BE}" name="Column14287"/>
    <tableColumn id="14288" xr3:uid="{354CAB48-2641-E543-967D-137704FB840E}" name="Column14288"/>
    <tableColumn id="14289" xr3:uid="{640F1BE0-B3AB-E24A-A1F3-5D17A30ADC81}" name="Column14289"/>
    <tableColumn id="14290" xr3:uid="{A04CA6B5-1565-9E46-B9C9-5F65CDC1D810}" name="Column14290"/>
    <tableColumn id="14291" xr3:uid="{A4517743-254F-8641-8A64-B085568E49F9}" name="Column14291"/>
    <tableColumn id="14292" xr3:uid="{0A6CF5A5-26A6-4544-B4C5-3684F22DC4D9}" name="Column14292"/>
    <tableColumn id="14293" xr3:uid="{D9B28895-CE42-8A45-A724-5B3892A11411}" name="Column14293"/>
    <tableColumn id="14294" xr3:uid="{B2C46B79-104D-604F-92A4-A7693CCA2DBE}" name="Column14294"/>
    <tableColumn id="14295" xr3:uid="{EE563913-3D4B-994C-8426-1A954A72E713}" name="Column14295"/>
    <tableColumn id="14296" xr3:uid="{59F196B4-A689-C94C-A25B-F86274F005F7}" name="Column14296"/>
    <tableColumn id="14297" xr3:uid="{065A4651-3D11-1D49-A371-B27DC7E1E723}" name="Column14297"/>
    <tableColumn id="14298" xr3:uid="{BAB57B0C-4B97-6641-9AAF-254CBA5722B0}" name="Column14298"/>
    <tableColumn id="14299" xr3:uid="{23F75744-45F9-AB41-B401-41F2B601EB66}" name="Column14299"/>
    <tableColumn id="14300" xr3:uid="{4D13B91C-B8F7-DE4B-BA05-078E4D2EA68A}" name="Column14300"/>
    <tableColumn id="14301" xr3:uid="{829955CA-FFCC-8742-BF28-7B0D2FD9DC5A}" name="Column14301"/>
    <tableColumn id="14302" xr3:uid="{37DF94CE-0FD3-EB4B-9628-2309586414F8}" name="Column14302"/>
    <tableColumn id="14303" xr3:uid="{00E7BD06-42D3-1C45-8E99-75F9AE633270}" name="Column14303"/>
    <tableColumn id="14304" xr3:uid="{6800648C-A716-A040-B00E-C4EB7D48B742}" name="Column14304"/>
    <tableColumn id="14305" xr3:uid="{57691FDD-49B8-394F-B914-80A2B422C728}" name="Column14305"/>
    <tableColumn id="14306" xr3:uid="{026FE85F-C320-1341-B64D-FAE2E4D099C3}" name="Column14306"/>
    <tableColumn id="14307" xr3:uid="{1EEAF40C-BAAA-3F49-A9DE-D0949A5EE01D}" name="Column14307"/>
    <tableColumn id="14308" xr3:uid="{DA278624-5BF3-3747-A5AA-FB3C9F70F0B2}" name="Column14308"/>
    <tableColumn id="14309" xr3:uid="{7FA9DB54-96CD-3A42-A0E1-856F57ED61A5}" name="Column14309"/>
    <tableColumn id="14310" xr3:uid="{B9D32627-92D8-9A4B-BB97-79971084DE60}" name="Column14310"/>
    <tableColumn id="14311" xr3:uid="{F3D7F41C-0638-1440-AA12-3A9843515BA2}" name="Column14311"/>
    <tableColumn id="14312" xr3:uid="{D9E6FEF1-A460-E74E-884D-C805B7184746}" name="Column14312"/>
    <tableColumn id="14313" xr3:uid="{83C68D13-C477-8144-8D21-C034F5BC3608}" name="Column14313"/>
    <tableColumn id="14314" xr3:uid="{2EFC9ED5-B6F7-874D-810B-DBF61BA2C1C2}" name="Column14314"/>
    <tableColumn id="14315" xr3:uid="{DB75BDCB-B63A-D740-9C61-A1DCD7AF3C6D}" name="Column14315"/>
    <tableColumn id="14316" xr3:uid="{0BBEF5C6-7821-D246-815C-CA7979A4E5F7}" name="Column14316"/>
    <tableColumn id="14317" xr3:uid="{67BBBA9A-7B83-5045-94F5-8039604229C8}" name="Column14317"/>
    <tableColumn id="14318" xr3:uid="{798B71FB-7B6F-DC4E-8DDE-D6E5A8809350}" name="Column14318"/>
    <tableColumn id="14319" xr3:uid="{3A89E97A-72EC-2340-9B28-D6D0D238EDC8}" name="Column14319"/>
    <tableColumn id="14320" xr3:uid="{1A6AD63E-38EE-3945-AB74-9F96E78DC9D6}" name="Column14320"/>
    <tableColumn id="14321" xr3:uid="{5AED4610-3467-2F4E-80F4-B004B68759B6}" name="Column14321"/>
    <tableColumn id="14322" xr3:uid="{FA662464-B057-2B49-A6D5-D634E1C78B1B}" name="Column14322"/>
    <tableColumn id="14323" xr3:uid="{A38056F7-7BB3-F64A-9C37-A5272D48C60D}" name="Column14323"/>
    <tableColumn id="14324" xr3:uid="{FFF86C95-8DE8-1E4D-8E06-FF794342AADC}" name="Column14324"/>
    <tableColumn id="14325" xr3:uid="{55E7289E-40F5-B841-8867-49C20CF47F6C}" name="Column14325"/>
    <tableColumn id="14326" xr3:uid="{B71E330E-0F75-9C40-AA04-C2A73AEB21F5}" name="Column14326"/>
    <tableColumn id="14327" xr3:uid="{53916DB7-C7D9-124F-A17E-D091A5BC7818}" name="Column14327"/>
    <tableColumn id="14328" xr3:uid="{A2FC0020-5AD6-134F-BF3E-6F59987813B3}" name="Column14328"/>
    <tableColumn id="14329" xr3:uid="{08E6438E-BEB2-1E4E-8874-79A7659D83B6}" name="Column14329"/>
    <tableColumn id="14330" xr3:uid="{F4501ECC-164C-394E-812F-FB450BB11B33}" name="Column14330"/>
    <tableColumn id="14331" xr3:uid="{A99B89DB-5956-FC47-A56E-B4E614E9F200}" name="Column14331"/>
    <tableColumn id="14332" xr3:uid="{687A8718-13EA-8547-A56B-50610D9B7063}" name="Column14332"/>
    <tableColumn id="14333" xr3:uid="{22A1D52B-DCB7-E246-B8A1-D1E1CCA3BE9F}" name="Column14333"/>
    <tableColumn id="14334" xr3:uid="{B6FB5ADB-5894-2942-B055-0439265B13EA}" name="Column14334"/>
    <tableColumn id="14335" xr3:uid="{34F1A1B2-7E29-B840-8FC8-9D95CDC813CA}" name="Column14335"/>
    <tableColumn id="14336" xr3:uid="{B73C6397-938F-C541-AF05-184C71EED765}" name="Column14336"/>
    <tableColumn id="14337" xr3:uid="{7BD73D10-60A9-6841-A23C-31C990FD2692}" name="Column14337"/>
    <tableColumn id="14338" xr3:uid="{AB473358-2886-4C41-BE08-1EDC1A608A72}" name="Column14338"/>
    <tableColumn id="14339" xr3:uid="{9C74575B-38A0-D74E-AA9B-EBD521B95B78}" name="Column14339"/>
    <tableColumn id="14340" xr3:uid="{07F4AD8F-0749-9240-A827-7D333C67A1FC}" name="Column14340"/>
    <tableColumn id="14341" xr3:uid="{3B7FB14C-E0C2-A349-B510-C58F61A52771}" name="Column14341"/>
    <tableColumn id="14342" xr3:uid="{1336AE6F-1E4D-4C4D-9DE8-576C660DE11E}" name="Column14342"/>
    <tableColumn id="14343" xr3:uid="{B075014D-8B9D-BE48-9C38-CEFD9ADAC49F}" name="Column14343"/>
    <tableColumn id="14344" xr3:uid="{542C0CCA-0790-6845-B40D-C275D8A55B7C}" name="Column14344"/>
    <tableColumn id="14345" xr3:uid="{EE565577-8A9B-4247-8CC6-98180396CC53}" name="Column14345"/>
    <tableColumn id="14346" xr3:uid="{946B1B7B-3841-AB40-A0A6-39171AC2B53A}" name="Column14346"/>
    <tableColumn id="14347" xr3:uid="{9C6BDD6E-6A6F-8641-8DAB-87C6D5A48C61}" name="Column14347"/>
    <tableColumn id="14348" xr3:uid="{F73D4B58-DA17-4D47-8B95-2C3EEE36F024}" name="Column14348"/>
    <tableColumn id="14349" xr3:uid="{78A0C05E-8EA9-B648-919B-C83D0CDC1C0F}" name="Column14349"/>
    <tableColumn id="14350" xr3:uid="{8ACEAF09-6313-FC48-86C3-7F7A5CC5D83E}" name="Column14350"/>
    <tableColumn id="14351" xr3:uid="{A2F076B8-4852-0F45-96B7-E5AEDE25CFA2}" name="Column14351"/>
    <tableColumn id="14352" xr3:uid="{0106FCA3-9B3F-DF43-AC91-9618FFA944CB}" name="Column14352"/>
    <tableColumn id="14353" xr3:uid="{AE33B8ED-25D5-284A-9799-F0A7AEC80B22}" name="Column14353"/>
    <tableColumn id="14354" xr3:uid="{B0E1AAB0-E42F-F94F-B38B-60EA10FCF3B8}" name="Column14354"/>
    <tableColumn id="14355" xr3:uid="{DB70A15E-53DF-A646-9E6C-AC25758D289D}" name="Column14355"/>
    <tableColumn id="14356" xr3:uid="{DB229FD9-9AE1-5642-A41A-D0A991D6EBC0}" name="Column14356"/>
    <tableColumn id="14357" xr3:uid="{05ADFB26-7990-324C-8401-778A8A7CD984}" name="Column14357"/>
    <tableColumn id="14358" xr3:uid="{AB589C9F-D83D-9640-B736-D670EDEDD4DF}" name="Column14358"/>
    <tableColumn id="14359" xr3:uid="{B2760E6D-DF0A-1C43-9EEB-FDAF74AB4F28}" name="Column14359"/>
    <tableColumn id="14360" xr3:uid="{82CD61BC-0D9E-DF41-BB17-1F8AA878BF98}" name="Column14360"/>
    <tableColumn id="14361" xr3:uid="{D2782DC1-0BBF-194C-B1BA-BB7C9191B9DE}" name="Column14361"/>
    <tableColumn id="14362" xr3:uid="{BDF71942-2B07-F747-8407-85CB48817F58}" name="Column14362"/>
    <tableColumn id="14363" xr3:uid="{45610716-CAB1-2742-900E-9456F8E59590}" name="Column14363"/>
    <tableColumn id="14364" xr3:uid="{2356D9E0-1379-4346-9E7C-F436A1555833}" name="Column14364"/>
    <tableColumn id="14365" xr3:uid="{1E5D40CC-AC7E-2E44-B4D5-75788350413F}" name="Column14365"/>
    <tableColumn id="14366" xr3:uid="{A2F09B64-AE8A-B94C-BA5F-20BD3C7ACB56}" name="Column14366"/>
    <tableColumn id="14367" xr3:uid="{A24DC4C9-14EA-C345-B634-109D9CEE50EC}" name="Column14367"/>
    <tableColumn id="14368" xr3:uid="{DDF8C152-5C64-DB47-BF56-6EA7C405F671}" name="Column14368"/>
    <tableColumn id="14369" xr3:uid="{143970C6-A391-B94A-ADDA-5DFCDE118ABF}" name="Column14369"/>
    <tableColumn id="14370" xr3:uid="{4C962B00-7387-CF4A-939E-3713CF50D9F6}" name="Column14370"/>
    <tableColumn id="14371" xr3:uid="{FE12E5F6-B028-D847-9814-4F5BD117B5EE}" name="Column14371"/>
    <tableColumn id="14372" xr3:uid="{07A3F9DC-52FC-0D4C-8462-4B8C3C7802E2}" name="Column14372"/>
    <tableColumn id="14373" xr3:uid="{9DCAA340-6813-CB45-99C1-845F03AAE143}" name="Column14373"/>
    <tableColumn id="14374" xr3:uid="{B082CC28-E53C-6F41-B031-7A56DC1BDC6B}" name="Column14374"/>
    <tableColumn id="14375" xr3:uid="{DFD8CB77-393F-AB4A-BBE7-3998EAF5C019}" name="Column14375"/>
    <tableColumn id="14376" xr3:uid="{55E4C9F3-8F79-4341-9F54-940AAE2ED8B1}" name="Column14376"/>
    <tableColumn id="14377" xr3:uid="{2A02C3A6-94AD-3843-B8EC-4A13888423C0}" name="Column14377"/>
    <tableColumn id="14378" xr3:uid="{1724A299-23E8-5D44-B86D-8EBD78ED1CDD}" name="Column14378"/>
    <tableColumn id="14379" xr3:uid="{088D8958-EBE7-9A40-93A9-0ECADF7CA42E}" name="Column14379"/>
    <tableColumn id="14380" xr3:uid="{7F6096D6-C8B0-BC4E-B020-800A4802A32D}" name="Column14380"/>
    <tableColumn id="14381" xr3:uid="{BE22D846-5D3E-9E44-A13D-D248A640F23E}" name="Column14381"/>
    <tableColumn id="14382" xr3:uid="{27ECBF53-42C8-D94E-A466-4CCA197271A6}" name="Column14382"/>
    <tableColumn id="14383" xr3:uid="{519803D8-EBFA-C64B-BD71-0435464622A0}" name="Column14383"/>
    <tableColumn id="14384" xr3:uid="{89485040-6BBB-0D45-A108-5DB3633172F2}" name="Column14384"/>
    <tableColumn id="14385" xr3:uid="{31B09231-5542-D445-A86B-CA9C4EF31ECD}" name="Column14385"/>
    <tableColumn id="14386" xr3:uid="{31A48944-9AB5-8142-AB45-65754BE75F4A}" name="Column14386"/>
    <tableColumn id="14387" xr3:uid="{9DF9F015-5F08-B14F-A026-FCD112F45951}" name="Column14387"/>
    <tableColumn id="14388" xr3:uid="{DD408481-48E8-6F4E-A98B-5615009834AB}" name="Column14388"/>
    <tableColumn id="14389" xr3:uid="{AAC16E58-E889-6345-9877-6721E3830077}" name="Column14389"/>
    <tableColumn id="14390" xr3:uid="{AB43E11C-5750-F748-A251-BEB097DA2644}" name="Column14390"/>
    <tableColumn id="14391" xr3:uid="{81E7E2CF-9DD1-AE4D-8463-AE64014EC60B}" name="Column14391"/>
    <tableColumn id="14392" xr3:uid="{73B7411D-D084-AA4A-BF9A-C9F2E7E32EB2}" name="Column14392"/>
    <tableColumn id="14393" xr3:uid="{4E159107-CF3F-124A-B44A-37B280BEB7BF}" name="Column14393"/>
    <tableColumn id="14394" xr3:uid="{4B1DF03F-8121-8246-A6B1-080F536D99AB}" name="Column14394"/>
    <tableColumn id="14395" xr3:uid="{3553AF8A-930D-944D-912A-35C1AF2882E1}" name="Column14395"/>
    <tableColumn id="14396" xr3:uid="{F23C577E-CCD7-CF41-9CD8-11FC5DC1257A}" name="Column14396"/>
    <tableColumn id="14397" xr3:uid="{85204A8C-575A-2048-81D9-DCF5839DB1FD}" name="Column14397"/>
    <tableColumn id="14398" xr3:uid="{C2EFF3CE-9B5E-924B-9F86-85D2C0C98D14}" name="Column14398"/>
    <tableColumn id="14399" xr3:uid="{F3655C26-86D9-074E-A54A-CBA4EE6E3EF8}" name="Column14399"/>
    <tableColumn id="14400" xr3:uid="{04914BD9-5B78-B747-983D-A4AF8D34C8CA}" name="Column14400"/>
    <tableColumn id="14401" xr3:uid="{2B55667A-60AE-1D4D-AEC7-51B89A9F34F6}" name="Column14401"/>
    <tableColumn id="14402" xr3:uid="{4D8DB3FF-A15F-E74A-A682-56215712DE5B}" name="Column14402"/>
    <tableColumn id="14403" xr3:uid="{61A7C98F-6C49-0542-8314-2BB4A04A4B13}" name="Column14403"/>
    <tableColumn id="14404" xr3:uid="{859E9419-22AF-874A-8246-B8E013A47737}" name="Column14404"/>
    <tableColumn id="14405" xr3:uid="{DDFE6BE7-B7DF-4041-B291-129677C1CD49}" name="Column14405"/>
    <tableColumn id="14406" xr3:uid="{E12863F1-C1A6-AA4B-806D-EB021CE63C90}" name="Column14406"/>
    <tableColumn id="14407" xr3:uid="{3FD5EB4E-F1A7-4742-987D-FB6E4B240F7A}" name="Column14407"/>
    <tableColumn id="14408" xr3:uid="{9D5E08BD-9A17-A74A-B274-2E7534B3C4AB}" name="Column14408"/>
    <tableColumn id="14409" xr3:uid="{985BF3E5-3A7D-7E4C-A439-059514628A46}" name="Column14409"/>
    <tableColumn id="14410" xr3:uid="{F05AA939-75E4-2245-8E45-F9BA41997C7A}" name="Column14410"/>
    <tableColumn id="14411" xr3:uid="{59657573-EE15-9845-890F-1E286E5F089D}" name="Column14411"/>
    <tableColumn id="14412" xr3:uid="{09FA31A4-A872-CC4A-A31E-16AD33570D79}" name="Column14412"/>
    <tableColumn id="14413" xr3:uid="{70FEF810-21FE-5B41-8F04-D1E9C88A4460}" name="Column14413"/>
    <tableColumn id="14414" xr3:uid="{3F6A9867-2FD3-5248-8F25-0749750306F7}" name="Column14414"/>
    <tableColumn id="14415" xr3:uid="{FE32BFB8-7F37-AC44-979B-F9DEC8E02AF7}" name="Column14415"/>
    <tableColumn id="14416" xr3:uid="{F00906E5-53B1-DD4A-B82F-06BA85A43C9F}" name="Column14416"/>
    <tableColumn id="14417" xr3:uid="{CDD5A349-260F-7A42-8C6F-289723B1875B}" name="Column14417"/>
    <tableColumn id="14418" xr3:uid="{B328BA25-5B51-AF47-9CA6-0BEFDFDD80C5}" name="Column14418"/>
    <tableColumn id="14419" xr3:uid="{24A60317-1D08-234C-9BF1-F6A1130C6154}" name="Column14419"/>
    <tableColumn id="14420" xr3:uid="{2566A0F1-FC13-3342-94F8-8AE49DD1CFEE}" name="Column14420"/>
    <tableColumn id="14421" xr3:uid="{A9815156-BB73-2441-AE36-D937045FC2F2}" name="Column14421"/>
    <tableColumn id="14422" xr3:uid="{22C5B6A0-B673-C64F-8CFA-19AD0F05C792}" name="Column14422"/>
    <tableColumn id="14423" xr3:uid="{75E89601-63E3-EC4A-825A-5090DC7D4CFB}" name="Column14423"/>
    <tableColumn id="14424" xr3:uid="{31490666-416B-2A46-980C-400F720BE4D0}" name="Column14424"/>
    <tableColumn id="14425" xr3:uid="{692F6D5D-38E4-1B42-BA5D-DDE952BC4AD4}" name="Column14425"/>
    <tableColumn id="14426" xr3:uid="{0CC51853-2058-774F-B218-7A289CA8535B}" name="Column14426"/>
    <tableColumn id="14427" xr3:uid="{3219D1D2-42BA-3142-95EA-D1D8184B03BB}" name="Column14427"/>
    <tableColumn id="14428" xr3:uid="{8745958E-2FEF-9C40-B8F5-3026CAD2F241}" name="Column14428"/>
    <tableColumn id="14429" xr3:uid="{AD284E2F-615F-FD4B-B449-46D84391C7B0}" name="Column14429"/>
    <tableColumn id="14430" xr3:uid="{4B51ADFF-41B0-794C-8662-6B0523B36CA7}" name="Column14430"/>
    <tableColumn id="14431" xr3:uid="{B4E682B4-CF33-EE48-ADB2-3CBA1F7A5740}" name="Column14431"/>
    <tableColumn id="14432" xr3:uid="{5CE5F53C-2710-FF46-AE6D-D6A3D1E2A9DC}" name="Column14432"/>
    <tableColumn id="14433" xr3:uid="{D1DD7BF2-2656-DD4B-A9F9-32F5F9FF397B}" name="Column14433"/>
    <tableColumn id="14434" xr3:uid="{ECDA682A-637F-824F-BF1E-BF7116771E87}" name="Column14434"/>
    <tableColumn id="14435" xr3:uid="{6EB16F8F-A991-B948-88B8-B9CEDDB968A8}" name="Column14435"/>
    <tableColumn id="14436" xr3:uid="{EBE039F9-916E-DE4C-9958-454822C7903F}" name="Column14436"/>
    <tableColumn id="14437" xr3:uid="{243209C0-16DC-3F49-9EB3-DC91F38B9232}" name="Column14437"/>
    <tableColumn id="14438" xr3:uid="{047185D6-FA8C-7140-B687-AD3A0D51A38E}" name="Column14438"/>
    <tableColumn id="14439" xr3:uid="{6C9BC10D-E76C-504D-80AA-50F840179B55}" name="Column14439"/>
    <tableColumn id="14440" xr3:uid="{A3D52EE7-820D-FE4F-86EF-43F3A84081C4}" name="Column14440"/>
    <tableColumn id="14441" xr3:uid="{811A92A5-8AD4-A94E-83D6-ED6B47897A12}" name="Column14441"/>
    <tableColumn id="14442" xr3:uid="{64F53513-07D1-234B-BF2E-880ACFC177A7}" name="Column14442"/>
    <tableColumn id="14443" xr3:uid="{0F9527A3-A194-AC4C-B60E-003FEB6A2075}" name="Column14443"/>
    <tableColumn id="14444" xr3:uid="{3F922113-F0A2-DA4E-99EB-25C82165E50E}" name="Column14444"/>
    <tableColumn id="14445" xr3:uid="{CAA43FED-1304-EF41-A9FB-EE75C548BFA6}" name="Column14445"/>
    <tableColumn id="14446" xr3:uid="{2E72938A-0410-714B-A3B2-383D0B7D1B0A}" name="Column14446"/>
    <tableColumn id="14447" xr3:uid="{9F13170F-FCF7-E34B-8451-1F21963164D5}" name="Column14447"/>
    <tableColumn id="14448" xr3:uid="{2D001566-FD14-DF4E-8A59-B54431FC41C5}" name="Column14448"/>
    <tableColumn id="14449" xr3:uid="{2F2D24B1-37D3-E348-BC91-2E1950DBAB22}" name="Column14449"/>
    <tableColumn id="14450" xr3:uid="{B4783ADD-2110-BC44-A83F-E03DF7EBB096}" name="Column14450"/>
    <tableColumn id="14451" xr3:uid="{4E3707C4-CDE4-7849-B9C4-D162EBF4E8C9}" name="Column14451"/>
    <tableColumn id="14452" xr3:uid="{C5E9F9E0-DECE-4E45-B06B-1E6C62295104}" name="Column14452"/>
    <tableColumn id="14453" xr3:uid="{53418513-CD5D-C84C-A970-B09EA778A16E}" name="Column14453"/>
    <tableColumn id="14454" xr3:uid="{B10610EA-54FD-6047-958F-9B22F96F2144}" name="Column14454"/>
    <tableColumn id="14455" xr3:uid="{69113515-92CC-0647-89B2-2E4E36DCFF68}" name="Column14455"/>
    <tableColumn id="14456" xr3:uid="{B50D3670-0955-3D4C-A415-AECCE854E517}" name="Column14456"/>
    <tableColumn id="14457" xr3:uid="{4F3D5260-4410-CF48-B918-2F302A727D90}" name="Column14457"/>
    <tableColumn id="14458" xr3:uid="{D2F3B920-EC7A-9245-9F7A-994D13D922DA}" name="Column14458"/>
    <tableColumn id="14459" xr3:uid="{0C2687FA-F534-4040-AA9F-4906ABCBF2F0}" name="Column14459"/>
    <tableColumn id="14460" xr3:uid="{A24BB88E-3F18-5342-8794-A5D3FD9573F1}" name="Column14460"/>
    <tableColumn id="14461" xr3:uid="{00FD4AE6-F242-B846-B721-A40578609EA3}" name="Column14461"/>
    <tableColumn id="14462" xr3:uid="{F5A65BD8-6332-F843-9A77-782D53CD1F53}" name="Column14462"/>
    <tableColumn id="14463" xr3:uid="{DDDAEFA3-FAEE-B948-8BD4-2DF035CDC852}" name="Column14463"/>
    <tableColumn id="14464" xr3:uid="{AA60B780-2DC8-624E-AD48-A2F04289E89B}" name="Column14464"/>
    <tableColumn id="14465" xr3:uid="{0DAA1107-3ABC-FB49-BEF5-70B8A97250B2}" name="Column14465"/>
    <tableColumn id="14466" xr3:uid="{9A1EDA27-8A4E-8243-854C-CB1B13F0EE06}" name="Column14466"/>
    <tableColumn id="14467" xr3:uid="{0EC08141-7E22-CA40-80FE-3F13D1DB8D08}" name="Column14467"/>
    <tableColumn id="14468" xr3:uid="{3D452FA9-87EF-CF4E-8EEE-76236394B96D}" name="Column14468"/>
    <tableColumn id="14469" xr3:uid="{F35DE76C-8146-3F49-8B69-A3E1B8C4C4EA}" name="Column14469"/>
    <tableColumn id="14470" xr3:uid="{D650F2B6-9793-8E4E-BAAA-0161DB813E7F}" name="Column14470"/>
    <tableColumn id="14471" xr3:uid="{16D534A0-50AA-1F4B-868F-7863971D4F79}" name="Column14471"/>
    <tableColumn id="14472" xr3:uid="{C934CF01-F7B3-094C-A069-40038D47BF1E}" name="Column14472"/>
    <tableColumn id="14473" xr3:uid="{4434C469-9110-734D-8BAE-1B75DF5D1416}" name="Column14473"/>
    <tableColumn id="14474" xr3:uid="{F9936AC7-5B10-BA45-8FB9-F7F9346F0323}" name="Column14474"/>
    <tableColumn id="14475" xr3:uid="{5B36041C-AA4B-1B40-9FA5-1C4D8B21B2C3}" name="Column14475"/>
    <tableColumn id="14476" xr3:uid="{8AAE9E9A-F22F-BE4A-AF65-780FC7DCD587}" name="Column14476"/>
    <tableColumn id="14477" xr3:uid="{B272D1BC-B355-984B-ABD1-3718D3F7DA3B}" name="Column14477"/>
    <tableColumn id="14478" xr3:uid="{476B697D-9CCA-C44E-9BB4-01E23E5DEDDD}" name="Column14478"/>
    <tableColumn id="14479" xr3:uid="{C3AD5F46-C675-3542-B8F6-DA1F1D4E28D9}" name="Column14479"/>
    <tableColumn id="14480" xr3:uid="{7DEDC0A7-0ADB-4D4F-ABE7-C32654C29D80}" name="Column14480"/>
    <tableColumn id="14481" xr3:uid="{9B468181-814B-F945-9E8C-BCC3EFF00D6E}" name="Column14481"/>
    <tableColumn id="14482" xr3:uid="{D48FFA8D-1EA8-2845-A9B3-FCBC67D5D418}" name="Column14482"/>
    <tableColumn id="14483" xr3:uid="{FDC56CCE-5A16-6A49-8A00-5D29A39FA945}" name="Column14483"/>
    <tableColumn id="14484" xr3:uid="{D8ADF04D-0BFD-C545-B56E-1634A59EAE49}" name="Column14484"/>
    <tableColumn id="14485" xr3:uid="{3D682BEF-7DC0-D344-A593-DBE5995B212A}" name="Column14485"/>
    <tableColumn id="14486" xr3:uid="{24B1A4A7-F1D9-D840-A6FE-920A45B9FF37}" name="Column14486"/>
    <tableColumn id="14487" xr3:uid="{8F2F3727-8733-3E47-84D7-AEFBC00F5C9E}" name="Column14487"/>
    <tableColumn id="14488" xr3:uid="{AA90CDEA-E17D-1D4A-95C5-EADFD378BA98}" name="Column14488"/>
    <tableColumn id="14489" xr3:uid="{A0BA9270-1ED2-5D47-9A82-9B22CC885AF8}" name="Column14489"/>
    <tableColumn id="14490" xr3:uid="{8BF49D94-275C-C640-AED7-D0218696FDB5}" name="Column14490"/>
    <tableColumn id="14491" xr3:uid="{FA09E63D-0E42-4A4B-90E3-4DF3852AEA0D}" name="Column14491"/>
    <tableColumn id="14492" xr3:uid="{23A95AF1-8DCA-244A-A40E-FC6251A7FC27}" name="Column14492"/>
    <tableColumn id="14493" xr3:uid="{093B2313-647D-9B40-BDD3-5FFC13606304}" name="Column14493"/>
    <tableColumn id="14494" xr3:uid="{9E6BABC4-066C-E543-8671-C8D7B91129D1}" name="Column14494"/>
    <tableColumn id="14495" xr3:uid="{29ABBBA4-8AF0-4748-AAA5-FA807BB167FC}" name="Column14495"/>
    <tableColumn id="14496" xr3:uid="{B33D9A91-5DC4-5948-A087-08D569A3F100}" name="Column14496"/>
    <tableColumn id="14497" xr3:uid="{CB751F20-E2AD-3D4F-85B5-314BD6B5D50E}" name="Column14497"/>
    <tableColumn id="14498" xr3:uid="{C8F54BDC-B418-044A-BCFC-E84D4143EC22}" name="Column14498"/>
    <tableColumn id="14499" xr3:uid="{89A38125-2EE6-1545-A1B8-7F6D0314FA73}" name="Column14499"/>
    <tableColumn id="14500" xr3:uid="{8EFF4107-A0C5-3746-9C47-2113ECA8FAAD}" name="Column14500"/>
    <tableColumn id="14501" xr3:uid="{1A04EF11-0ECA-EE4C-BCB1-ADC7A94EFC40}" name="Column14501"/>
    <tableColumn id="14502" xr3:uid="{3777F023-C1AB-CE46-A6DB-87B1872AAFA9}" name="Column14502"/>
    <tableColumn id="14503" xr3:uid="{A4E65ECB-AF4B-F647-B455-664D778CB898}" name="Column14503"/>
    <tableColumn id="14504" xr3:uid="{EE8252F3-671A-F94D-AE64-ADE601BD2E6B}" name="Column14504"/>
    <tableColumn id="14505" xr3:uid="{67FEF847-7C78-2C43-AC36-DA2E1E1997B8}" name="Column14505"/>
    <tableColumn id="14506" xr3:uid="{E4C5FFC4-21C7-DE4A-A986-74532F6754A5}" name="Column14506"/>
    <tableColumn id="14507" xr3:uid="{79C928B1-E0F3-3441-9340-C40F2EF5E372}" name="Column14507"/>
    <tableColumn id="14508" xr3:uid="{5E3C1943-D62F-9A4A-B080-98F319DCA9C0}" name="Column14508"/>
    <tableColumn id="14509" xr3:uid="{A98280A7-7B2A-AB46-9BBE-B09AD63F6123}" name="Column14509"/>
    <tableColumn id="14510" xr3:uid="{53D59573-76B1-084F-8F80-8A33C334C4AD}" name="Column14510"/>
    <tableColumn id="14511" xr3:uid="{A1DAEF39-451B-914B-A3E7-BE164406984F}" name="Column14511"/>
    <tableColumn id="14512" xr3:uid="{BA51DC2A-3C1A-DD4B-92C7-ADD4DF39A214}" name="Column14512"/>
    <tableColumn id="14513" xr3:uid="{69491C12-CD01-8148-804B-9751378E7727}" name="Column14513"/>
    <tableColumn id="14514" xr3:uid="{368751F8-E4E7-2A4A-A90E-38F22554F5D7}" name="Column14514"/>
    <tableColumn id="14515" xr3:uid="{FB716E53-15EE-7C44-B3F3-37624C9F27DC}" name="Column14515"/>
    <tableColumn id="14516" xr3:uid="{F5E8D215-A302-8147-8877-7B754C74BB16}" name="Column14516"/>
    <tableColumn id="14517" xr3:uid="{C28A1E94-7360-B748-85CF-53EA46B655A7}" name="Column14517"/>
    <tableColumn id="14518" xr3:uid="{FC26A88F-78F4-9C48-9DCF-C10B5ACA921D}" name="Column14518"/>
    <tableColumn id="14519" xr3:uid="{D334118A-3676-D542-83C0-4B517AAB9952}" name="Column14519"/>
    <tableColumn id="14520" xr3:uid="{E9B5C4E9-6CFC-6F41-8A4E-64EFDA990382}" name="Column14520"/>
    <tableColumn id="14521" xr3:uid="{F1A7B2FE-66BE-D149-9265-3F41BE4136D7}" name="Column14521"/>
    <tableColumn id="14522" xr3:uid="{81819DA0-7158-8D45-99D7-D299770E8B45}" name="Column14522"/>
    <tableColumn id="14523" xr3:uid="{E08730F7-20AB-144A-AD8C-9AC0F1E6EE20}" name="Column14523"/>
    <tableColumn id="14524" xr3:uid="{F3C447FE-EC1B-DE44-AF32-5BD1F39ED446}" name="Column14524"/>
    <tableColumn id="14525" xr3:uid="{0FF8B300-52A5-2A42-AB56-031A02DAE4A2}" name="Column14525"/>
    <tableColumn id="14526" xr3:uid="{3F27912C-B989-244C-B691-0D826276EE6F}" name="Column14526"/>
    <tableColumn id="14527" xr3:uid="{0B0B5FAA-58A6-3A41-9364-C99C5D53664F}" name="Column14527"/>
    <tableColumn id="14528" xr3:uid="{85D55848-4617-144E-A401-5F45331EC06D}" name="Column14528"/>
    <tableColumn id="14529" xr3:uid="{5C6B1C41-6FEA-AB4F-849A-095EF25172FE}" name="Column14529"/>
    <tableColumn id="14530" xr3:uid="{665E1B60-7DBC-FC43-9C60-94896B4553EF}" name="Column14530"/>
    <tableColumn id="14531" xr3:uid="{630B96FF-2AFC-D941-AF69-6E62DD9EE01A}" name="Column14531"/>
    <tableColumn id="14532" xr3:uid="{CD0368C8-2FB7-044F-8CAB-B39A099C7BF2}" name="Column14532"/>
    <tableColumn id="14533" xr3:uid="{C68A5D8E-8452-5D43-AEC6-ECEED760F9CD}" name="Column14533"/>
    <tableColumn id="14534" xr3:uid="{8B24F8D8-035F-AB48-8786-642C57970F0E}" name="Column14534"/>
    <tableColumn id="14535" xr3:uid="{3E3129FD-6E46-0941-B8E8-F887056D781F}" name="Column14535"/>
    <tableColumn id="14536" xr3:uid="{0CEFD3A8-3DE8-164F-B566-DDA5C0B70186}" name="Column14536"/>
    <tableColumn id="14537" xr3:uid="{D4AD64E4-7F99-EF41-B8FE-B04CAC511152}" name="Column14537"/>
    <tableColumn id="14538" xr3:uid="{044E76F4-A1D1-524D-9658-474CE1B8E342}" name="Column14538"/>
    <tableColumn id="14539" xr3:uid="{B683630B-175C-8F4A-9F64-6D2C1C7BA615}" name="Column14539"/>
    <tableColumn id="14540" xr3:uid="{C77BADE0-CC2A-1B42-82D2-ECD1C99A38AE}" name="Column14540"/>
    <tableColumn id="14541" xr3:uid="{45EEE9E2-F812-EF47-8DDA-2CEAF4EAEFC8}" name="Column14541"/>
    <tableColumn id="14542" xr3:uid="{34FED864-83CE-0843-8E6E-500AD2720AF6}" name="Column14542"/>
    <tableColumn id="14543" xr3:uid="{C2A33580-EBE4-474B-AF03-6E8ACB8EB262}" name="Column14543"/>
    <tableColumn id="14544" xr3:uid="{823CB82F-322A-CC44-B666-73F636DD2A1F}" name="Column14544"/>
    <tableColumn id="14545" xr3:uid="{7B5487EE-5EB6-CF41-BD20-B54F6DA2EB1A}" name="Column14545"/>
    <tableColumn id="14546" xr3:uid="{DCD1E8EC-839F-534F-B416-DED71123C39E}" name="Column14546"/>
    <tableColumn id="14547" xr3:uid="{DF1CF463-896D-504E-912F-16A34BEB9476}" name="Column14547"/>
    <tableColumn id="14548" xr3:uid="{C51806CF-2B7C-E342-B9A9-2FDB6A416DA4}" name="Column14548"/>
    <tableColumn id="14549" xr3:uid="{64455C3E-95C2-E147-9E87-C2D332514998}" name="Column14549"/>
    <tableColumn id="14550" xr3:uid="{C007C1D9-DD07-E145-8F3E-0875C0824C00}" name="Column14550"/>
    <tableColumn id="14551" xr3:uid="{B062F4EA-C3D1-4D43-8253-27612B2E4B3B}" name="Column14551"/>
    <tableColumn id="14552" xr3:uid="{6D09C7FE-EB9A-3D4B-BE8A-9DF94C14235E}" name="Column14552"/>
    <tableColumn id="14553" xr3:uid="{018AD76E-F864-CC47-8F55-66350ACA6C5C}" name="Column14553"/>
    <tableColumn id="14554" xr3:uid="{337B2E4B-9744-D54D-A7C2-C30D316CF435}" name="Column14554"/>
    <tableColumn id="14555" xr3:uid="{47799831-021C-DC46-B183-0147EA60A046}" name="Column14555"/>
    <tableColumn id="14556" xr3:uid="{2EDA2B8B-2E15-184C-A586-7D66C02FF478}" name="Column14556"/>
    <tableColumn id="14557" xr3:uid="{80A90B42-FAA7-4A45-980C-9AD6A45E0C21}" name="Column14557"/>
    <tableColumn id="14558" xr3:uid="{5AEF5E64-214D-164E-9110-42B89B0280CE}" name="Column14558"/>
    <tableColumn id="14559" xr3:uid="{5DF89040-2E69-6F4D-9B34-92BDFF19BA77}" name="Column14559"/>
    <tableColumn id="14560" xr3:uid="{9628C1AD-5472-6C4E-B835-524B96061301}" name="Column14560"/>
    <tableColumn id="14561" xr3:uid="{79BE895E-873D-9240-8097-A75A6F98BC20}" name="Column14561"/>
    <tableColumn id="14562" xr3:uid="{B1A9FB1F-2630-2847-9004-ABD916FDB57E}" name="Column14562"/>
    <tableColumn id="14563" xr3:uid="{7AA65190-8E99-8A4C-A555-EC73178F6D66}" name="Column14563"/>
    <tableColumn id="14564" xr3:uid="{05BD869B-701A-B24C-A6B8-772DB38878A5}" name="Column14564"/>
    <tableColumn id="14565" xr3:uid="{7C202706-8554-5749-99F9-24B0DD321B42}" name="Column14565"/>
    <tableColumn id="14566" xr3:uid="{017637B5-7760-7E4C-9127-F9F0067A4B47}" name="Column14566"/>
    <tableColumn id="14567" xr3:uid="{9CC57B1F-AE54-C643-9AB3-EAC4E617602B}" name="Column14567"/>
    <tableColumn id="14568" xr3:uid="{D6CF85D7-2DD4-C54E-8510-F80AD5094F7C}" name="Column14568"/>
    <tableColumn id="14569" xr3:uid="{4EBD32BD-E1A7-9A40-88EF-58E162E55569}" name="Column14569"/>
    <tableColumn id="14570" xr3:uid="{CEE76746-C721-6E49-BB1E-D72DF4E57796}" name="Column14570"/>
    <tableColumn id="14571" xr3:uid="{1C4E9C4B-2B8A-3B43-BE17-899FF5FA3127}" name="Column14571"/>
    <tableColumn id="14572" xr3:uid="{512BC706-4AF0-D840-A3C5-F20D7CAFBD86}" name="Column14572"/>
    <tableColumn id="14573" xr3:uid="{FF3AEB7F-718D-4B44-BFD9-85D28F884C0D}" name="Column14573"/>
    <tableColumn id="14574" xr3:uid="{CED36CF9-5E5A-094D-A657-7E8E4EBFD3C8}" name="Column14574"/>
    <tableColumn id="14575" xr3:uid="{231C5A03-7409-1A41-9590-4C37346FB442}" name="Column14575"/>
    <tableColumn id="14576" xr3:uid="{637365F5-D641-B740-AA0A-4241284D4B5F}" name="Column14576"/>
    <tableColumn id="14577" xr3:uid="{2DAA3DE1-9FBA-DD49-B09C-FC691791F5E1}" name="Column14577"/>
    <tableColumn id="14578" xr3:uid="{503F11EE-385B-604B-8767-A2FD923700DF}" name="Column14578"/>
    <tableColumn id="14579" xr3:uid="{F91284BB-CC82-1344-9E6A-2A9036991A90}" name="Column14579"/>
    <tableColumn id="14580" xr3:uid="{198F74F6-BE37-E142-8AF1-0E4869CC4D51}" name="Column14580"/>
    <tableColumn id="14581" xr3:uid="{D8850622-6EC4-564F-86EA-9F4D1DB9B00C}" name="Column14581"/>
    <tableColumn id="14582" xr3:uid="{8C1F050C-DE6E-8E41-8A13-2F7CD0C46ECB}" name="Column14582"/>
    <tableColumn id="14583" xr3:uid="{D2B0012E-DB23-F743-B8CB-39CC4BFB41C3}" name="Column14583"/>
    <tableColumn id="14584" xr3:uid="{1E755E48-3E23-A945-BDF0-D2513A5E1A23}" name="Column14584"/>
    <tableColumn id="14585" xr3:uid="{AC9B901D-4707-8642-B2BE-A42078E53A15}" name="Column14585"/>
    <tableColumn id="14586" xr3:uid="{B692EEC5-C41C-5246-95FA-0953410A0034}" name="Column14586"/>
    <tableColumn id="14587" xr3:uid="{1BAE46F0-BAC6-FA46-95A4-E96C0BC47F62}" name="Column14587"/>
    <tableColumn id="14588" xr3:uid="{8E3CC409-A97E-4743-A564-B98BF8FDCBD5}" name="Column14588"/>
    <tableColumn id="14589" xr3:uid="{C2B1322B-80A4-0B43-9972-EB24A4EB6CEF}" name="Column14589"/>
    <tableColumn id="14590" xr3:uid="{386B1B21-5FD9-5E49-88F6-ED4C1D7AEF4E}" name="Column14590"/>
    <tableColumn id="14591" xr3:uid="{222212CE-F120-F648-AABA-DE2FE3B8536C}" name="Column14591"/>
    <tableColumn id="14592" xr3:uid="{44E3BEF0-0E93-774D-A621-0B170F268DC5}" name="Column14592"/>
    <tableColumn id="14593" xr3:uid="{5AD667B4-9635-2540-86C5-2AE136B6829E}" name="Column14593"/>
    <tableColumn id="14594" xr3:uid="{B5879964-C692-1C4C-873D-F5F5A92CA121}" name="Column14594"/>
    <tableColumn id="14595" xr3:uid="{07E66061-A4C6-D240-A3FF-86295F9BA1F8}" name="Column14595"/>
    <tableColumn id="14596" xr3:uid="{413EBFEA-F4D2-AA42-8ADC-229E2F10775F}" name="Column14596"/>
    <tableColumn id="14597" xr3:uid="{D02489D1-CB4A-8041-A879-EBFF01BFD874}" name="Column14597"/>
    <tableColumn id="14598" xr3:uid="{FDC0D2D7-007D-1542-8D50-3702629FCB9D}" name="Column14598"/>
    <tableColumn id="14599" xr3:uid="{AE633F59-EF79-D545-AE26-312BA1D9F14F}" name="Column14599"/>
    <tableColumn id="14600" xr3:uid="{77D4A12F-03E5-1C48-ACE0-F021F18E9CF2}" name="Column14600"/>
    <tableColumn id="14601" xr3:uid="{D0B13A6D-730C-B143-9B92-84CDAF34E854}" name="Column14601"/>
    <tableColumn id="14602" xr3:uid="{3E87EFAF-C973-584F-9E81-97777F1AD81E}" name="Column14602"/>
    <tableColumn id="14603" xr3:uid="{5E3DE20C-491B-B449-8E37-BB2236796232}" name="Column14603"/>
    <tableColumn id="14604" xr3:uid="{72A2055B-6B9F-6B4F-8778-0F0E275E8613}" name="Column14604"/>
    <tableColumn id="14605" xr3:uid="{1E407ED3-DABF-E842-840E-3ADC29650590}" name="Column14605"/>
    <tableColumn id="14606" xr3:uid="{1D20ED94-D5C6-A046-85EE-805EA1139E34}" name="Column14606"/>
    <tableColumn id="14607" xr3:uid="{733AE267-D2DC-B042-B360-2E16F759995F}" name="Column14607"/>
    <tableColumn id="14608" xr3:uid="{9C71B7D7-F28A-9F42-9CA7-9038B6F42EE4}" name="Column14608"/>
    <tableColumn id="14609" xr3:uid="{08AF18A9-2379-AA49-8094-BCFB2024AEF5}" name="Column14609"/>
    <tableColumn id="14610" xr3:uid="{1CCEC8ED-7C6E-6442-86D7-D008498DF57E}" name="Column14610"/>
    <tableColumn id="14611" xr3:uid="{C26CFEDA-8DBC-BF48-8E0E-A0D5EEBEC440}" name="Column14611"/>
    <tableColumn id="14612" xr3:uid="{91CC7678-8CD9-B34C-8A55-336986EB224E}" name="Column14612"/>
    <tableColumn id="14613" xr3:uid="{CB073EA5-3F71-4549-B107-144FE018C8ED}" name="Column14613"/>
    <tableColumn id="14614" xr3:uid="{C65CC9FC-0DE6-4445-BC69-A9E9D9FC578E}" name="Column14614"/>
    <tableColumn id="14615" xr3:uid="{8E339D33-2394-D841-817A-88574B51A3E0}" name="Column14615"/>
    <tableColumn id="14616" xr3:uid="{3D2EFDB0-EAC2-DA42-A1E2-E9BDC36CC6B0}" name="Column14616"/>
    <tableColumn id="14617" xr3:uid="{70C7FF41-8BA0-9D40-B34B-A1CF33130B1C}" name="Column14617"/>
    <tableColumn id="14618" xr3:uid="{829CE320-44BA-414E-B3FA-E695AAFA4DEC}" name="Column14618"/>
    <tableColumn id="14619" xr3:uid="{82555D18-006F-2C4C-B7A8-DD71A1CA6AA6}" name="Column14619"/>
    <tableColumn id="14620" xr3:uid="{F36168DA-FB2C-C94C-9F01-EFEA973F3C94}" name="Column14620"/>
    <tableColumn id="14621" xr3:uid="{CC570668-7CB2-484E-8FF9-BD046A5212E1}" name="Column14621"/>
    <tableColumn id="14622" xr3:uid="{8C0D0400-76CE-0C4D-8A78-5668E15DF42A}" name="Column14622"/>
    <tableColumn id="14623" xr3:uid="{BAAC8FE3-0484-8F45-8825-194C7CCC52C4}" name="Column14623"/>
    <tableColumn id="14624" xr3:uid="{2B249AA2-5E94-2D43-98D5-123E28A8278F}" name="Column14624"/>
    <tableColumn id="14625" xr3:uid="{313C030D-47B0-1D44-8173-7CEC42F695FA}" name="Column14625"/>
    <tableColumn id="14626" xr3:uid="{4E179FFA-B655-2343-94B1-DFF1A1C2E29E}" name="Column14626"/>
    <tableColumn id="14627" xr3:uid="{09D44BEB-0ADD-5447-8B00-3B33A280E2F5}" name="Column14627"/>
    <tableColumn id="14628" xr3:uid="{7142E629-E2FB-2244-9010-6002D355B3D4}" name="Column14628"/>
    <tableColumn id="14629" xr3:uid="{55EB354A-1D4F-AF49-9340-093920B7F32C}" name="Column14629"/>
    <tableColumn id="14630" xr3:uid="{84A54770-9344-A64B-84E5-EDAB33BCA778}" name="Column14630"/>
    <tableColumn id="14631" xr3:uid="{32BC62AD-6553-6840-98EB-7E2D10488EF1}" name="Column14631"/>
    <tableColumn id="14632" xr3:uid="{A42357F4-0598-004A-B892-D31E508A9892}" name="Column14632"/>
    <tableColumn id="14633" xr3:uid="{133FA80F-CFB8-B940-A576-28FEEC2F1419}" name="Column14633"/>
    <tableColumn id="14634" xr3:uid="{2D5D34BB-14AD-4840-9918-D87248646382}" name="Column14634"/>
    <tableColumn id="14635" xr3:uid="{3204AD37-2FD9-5D44-997B-8BF3FE29E14C}" name="Column14635"/>
    <tableColumn id="14636" xr3:uid="{2CCFA971-4708-B042-B763-336E2D9AF6EC}" name="Column14636"/>
    <tableColumn id="14637" xr3:uid="{2B995E6B-A791-AC4B-A2BC-721344B62FD9}" name="Column14637"/>
    <tableColumn id="14638" xr3:uid="{04F4D12C-1CE3-4841-A821-8D64BFCB33FB}" name="Column14638"/>
    <tableColumn id="14639" xr3:uid="{F3170D6A-0FB6-BF4B-994F-6431F9B92B9D}" name="Column14639"/>
    <tableColumn id="14640" xr3:uid="{5E1BE419-E885-234D-92B6-560CCF78A4A0}" name="Column14640"/>
    <tableColumn id="14641" xr3:uid="{D84AA4B2-41EC-A849-9063-8887622CBA56}" name="Column14641"/>
    <tableColumn id="14642" xr3:uid="{BF6877D0-0497-7D42-AF28-E1E0AA565346}" name="Column14642"/>
    <tableColumn id="14643" xr3:uid="{1A1A6AD2-F694-FE41-AA53-E68D7D5D94F3}" name="Column14643"/>
    <tableColumn id="14644" xr3:uid="{EB39F48D-CC59-5848-8CFE-A59B428F87B8}" name="Column14644"/>
    <tableColumn id="14645" xr3:uid="{2F76FD63-387F-FC45-B659-BC2960A577BA}" name="Column14645"/>
    <tableColumn id="14646" xr3:uid="{F9C461C5-2EF5-8941-BE89-42A3899C69E9}" name="Column14646"/>
    <tableColumn id="14647" xr3:uid="{B12B2872-6465-E747-A5B0-239EFBD7A4CC}" name="Column14647"/>
    <tableColumn id="14648" xr3:uid="{F04FD552-87A9-A549-AE8F-0847A5A89940}" name="Column14648"/>
    <tableColumn id="14649" xr3:uid="{FCE2BBEE-54EB-1A48-8EAE-BB66E5F614DA}" name="Column14649"/>
    <tableColumn id="14650" xr3:uid="{D7B49AE4-D463-0949-8F41-CD69CD4705AF}" name="Column14650"/>
    <tableColumn id="14651" xr3:uid="{4BD41476-44D6-B549-8B85-FFD67ECAFF67}" name="Column14651"/>
    <tableColumn id="14652" xr3:uid="{96E3F937-F768-9448-BB53-AD72DA6B8E56}" name="Column14652"/>
    <tableColumn id="14653" xr3:uid="{1266D0CA-2DA2-E840-B579-5987E665736C}" name="Column14653"/>
    <tableColumn id="14654" xr3:uid="{ABFAABD4-A695-9040-8BC1-7BC0E6F69DC7}" name="Column14654"/>
    <tableColumn id="14655" xr3:uid="{5D65AC1B-3B40-974A-BE5F-623E9F0CF011}" name="Column14655"/>
    <tableColumn id="14656" xr3:uid="{EA7401A7-63C4-7F48-B195-894AA71115B4}" name="Column14656"/>
    <tableColumn id="14657" xr3:uid="{954FBED5-F81F-CF48-B2FD-62C5A235CD37}" name="Column14657"/>
    <tableColumn id="14658" xr3:uid="{FCF18393-6197-1045-993F-25FD50DC9CB1}" name="Column14658"/>
    <tableColumn id="14659" xr3:uid="{BDA748EA-53A5-EB4B-95E0-81E58EF4AA3A}" name="Column14659"/>
    <tableColumn id="14660" xr3:uid="{E2B2D22B-38A1-8B44-8A8D-175C7494C695}" name="Column14660"/>
    <tableColumn id="14661" xr3:uid="{8946598D-6076-624C-AA27-CD3352F3EC8E}" name="Column14661"/>
    <tableColumn id="14662" xr3:uid="{307823AF-EB04-404A-94E9-F321A6027C65}" name="Column14662"/>
    <tableColumn id="14663" xr3:uid="{E34C4BA1-CD0F-C54F-91FF-BD6DA8D22CDC}" name="Column14663"/>
    <tableColumn id="14664" xr3:uid="{3F712AD5-42E7-2443-8430-0D09E16CC85C}" name="Column14664"/>
    <tableColumn id="14665" xr3:uid="{6CF35B92-EFAA-024D-BCBB-1BF91850CEC1}" name="Column14665"/>
    <tableColumn id="14666" xr3:uid="{3833DA23-D46B-1243-84C2-D5F43E63BABF}" name="Column14666"/>
    <tableColumn id="14667" xr3:uid="{A7769C85-CF6C-F44C-8BB6-758E345D69E2}" name="Column14667"/>
    <tableColumn id="14668" xr3:uid="{F38B46DE-F88D-0C44-90F6-CC13B58339C3}" name="Column14668"/>
    <tableColumn id="14669" xr3:uid="{D4AD4E9B-0A3B-C848-AD34-426BBC1A18AA}" name="Column14669"/>
    <tableColumn id="14670" xr3:uid="{35DBC3C4-C027-4742-8F9C-4F135D7535A7}" name="Column14670"/>
    <tableColumn id="14671" xr3:uid="{0FA168B9-B4D0-D146-BDBF-F59689C58411}" name="Column14671"/>
    <tableColumn id="14672" xr3:uid="{7D615D8C-86AB-4E42-8435-AD1740065781}" name="Column14672"/>
    <tableColumn id="14673" xr3:uid="{5C415FD9-C336-3F4C-BC25-ED64B9219B06}" name="Column14673"/>
    <tableColumn id="14674" xr3:uid="{9B61CC2F-E0B0-5849-9C91-033E57DE57F9}" name="Column14674"/>
    <tableColumn id="14675" xr3:uid="{CE6F5CEC-BB58-FA4A-A921-8A66631E8BDC}" name="Column14675"/>
    <tableColumn id="14676" xr3:uid="{A7F9D408-0F7A-844E-ABEB-3AEE3D1BBE26}" name="Column14676"/>
    <tableColumn id="14677" xr3:uid="{C0B199B4-58E5-CA42-A9E3-67A454CEE2B1}" name="Column14677"/>
    <tableColumn id="14678" xr3:uid="{BC725EB0-FAE8-1B4B-B6B3-0CF29A108425}" name="Column14678"/>
    <tableColumn id="14679" xr3:uid="{C4006C35-56FA-264D-875E-251919779F67}" name="Column14679"/>
    <tableColumn id="14680" xr3:uid="{9D98F748-A723-E54C-85F6-CEB66D0F9EC3}" name="Column14680"/>
    <tableColumn id="14681" xr3:uid="{2A9E6002-D874-6940-B51E-00ED423F1605}" name="Column14681"/>
    <tableColumn id="14682" xr3:uid="{72BE5D8F-199F-5247-802C-06D49F010B6E}" name="Column14682"/>
    <tableColumn id="14683" xr3:uid="{BEE4C948-102E-514E-823D-E09B835DFBCC}" name="Column14683"/>
    <tableColumn id="14684" xr3:uid="{9AB609C3-DACD-634F-9B98-67F252508BAD}" name="Column14684"/>
    <tableColumn id="14685" xr3:uid="{1271B8DA-B419-5743-B165-7EA46C178D35}" name="Column14685"/>
    <tableColumn id="14686" xr3:uid="{E0381AC5-2D26-3741-A100-FEA12F514675}" name="Column14686"/>
    <tableColumn id="14687" xr3:uid="{A0804F6A-AB91-174C-A718-A78C96A4C8E1}" name="Column14687"/>
    <tableColumn id="14688" xr3:uid="{B714A6F6-F474-1B4F-9506-01DF0DC198A3}" name="Column14688"/>
    <tableColumn id="14689" xr3:uid="{72429FDF-4813-CA4D-BE05-5FCB6732C2C8}" name="Column14689"/>
    <tableColumn id="14690" xr3:uid="{B2D4D924-EABE-7842-BAF3-8EEE3C862F5D}" name="Column14690"/>
    <tableColumn id="14691" xr3:uid="{FAB708CC-DDB4-404F-8515-50E892FEB06F}" name="Column14691"/>
    <tableColumn id="14692" xr3:uid="{DDEA3431-AE52-9B44-9BB0-D6F69A54E0D1}" name="Column14692"/>
    <tableColumn id="14693" xr3:uid="{E8998BED-0C90-BC4C-B3C3-DE7B3B833D65}" name="Column14693"/>
    <tableColumn id="14694" xr3:uid="{117A4A9A-B9E8-A141-BAB5-A1730F794196}" name="Column14694"/>
    <tableColumn id="14695" xr3:uid="{780954E3-198E-4C4B-9752-AE6068DE4FCC}" name="Column14695"/>
    <tableColumn id="14696" xr3:uid="{1B968A98-A62B-2740-A438-8451BB500138}" name="Column14696"/>
    <tableColumn id="14697" xr3:uid="{EA77C8DF-024D-BA46-868B-F3BC690C0F52}" name="Column14697"/>
    <tableColumn id="14698" xr3:uid="{72CB7BBF-61A8-AC4B-B64F-184E75A8BF6F}" name="Column14698"/>
    <tableColumn id="14699" xr3:uid="{41CF3F9F-C48E-CE41-9225-712433407995}" name="Column14699"/>
    <tableColumn id="14700" xr3:uid="{84B9CC3E-9235-DF46-BD73-089F102A85AC}" name="Column14700"/>
    <tableColumn id="14701" xr3:uid="{ACFD166D-EAD6-AC4D-827F-F70AE404EB21}" name="Column14701"/>
    <tableColumn id="14702" xr3:uid="{8089E844-29A5-8C47-A58F-24286BF82603}" name="Column14702"/>
    <tableColumn id="14703" xr3:uid="{2B609C71-B940-A940-B666-064FD9AFAE24}" name="Column14703"/>
    <tableColumn id="14704" xr3:uid="{1A5545A2-F392-5F4D-A0CF-0E911463EE73}" name="Column14704"/>
    <tableColumn id="14705" xr3:uid="{86B98B8B-07EF-5645-B8D5-B023856032A0}" name="Column14705"/>
    <tableColumn id="14706" xr3:uid="{8F903F56-2470-B94E-BEC4-57C32FA9D9CD}" name="Column14706"/>
    <tableColumn id="14707" xr3:uid="{2791863C-82F0-1A44-BE61-3152E6D9D299}" name="Column14707"/>
    <tableColumn id="14708" xr3:uid="{2D49AC0D-4BFD-B946-BF52-37105897FB9B}" name="Column14708"/>
    <tableColumn id="14709" xr3:uid="{9B15E429-A6CF-C940-9DE4-297493978F41}" name="Column14709"/>
    <tableColumn id="14710" xr3:uid="{7B88944B-86B2-5A46-A5C4-437D2DE5491B}" name="Column14710"/>
    <tableColumn id="14711" xr3:uid="{AC07F0CF-3729-2842-918F-DEE481DAF76F}" name="Column14711"/>
    <tableColumn id="14712" xr3:uid="{196DA417-55B4-744C-AA68-71FB7E1C8305}" name="Column14712"/>
    <tableColumn id="14713" xr3:uid="{AF9F5BF0-3473-9648-81F3-4269FF3AB248}" name="Column14713"/>
    <tableColumn id="14714" xr3:uid="{63806731-1656-1548-A77B-9FF1EB6C4E5F}" name="Column14714"/>
    <tableColumn id="14715" xr3:uid="{AC0AD534-26B5-D04A-AF3C-755B6B05D577}" name="Column14715"/>
    <tableColumn id="14716" xr3:uid="{3E50AF00-1A36-E544-95BD-9D5F4908D963}" name="Column14716"/>
    <tableColumn id="14717" xr3:uid="{3E7864A0-2D1D-264E-8E67-3B5E3DD57F2B}" name="Column14717"/>
    <tableColumn id="14718" xr3:uid="{CD2B9DBC-6C51-B145-AD5D-778CC7F089B7}" name="Column14718"/>
    <tableColumn id="14719" xr3:uid="{EFA8C618-9496-C347-A483-187D263D4D2A}" name="Column14719"/>
    <tableColumn id="14720" xr3:uid="{E40E5737-A3D3-4D45-9D49-157C888092FD}" name="Column14720"/>
    <tableColumn id="14721" xr3:uid="{C292663D-C8FD-6640-83A6-EDBC8CCB0F7A}" name="Column14721"/>
    <tableColumn id="14722" xr3:uid="{2DB50A8C-3D93-F440-9068-A54B1AAF2E50}" name="Column14722"/>
    <tableColumn id="14723" xr3:uid="{474881BB-3926-A446-B8AD-9ECEDBA695E3}" name="Column14723"/>
    <tableColumn id="14724" xr3:uid="{7674B706-F941-744C-BE16-54E8FCFB1274}" name="Column14724"/>
    <tableColumn id="14725" xr3:uid="{41921B63-4B16-094D-871B-809097892471}" name="Column14725"/>
    <tableColumn id="14726" xr3:uid="{D1321912-FCA4-5E48-A8DF-06374B286B13}" name="Column14726"/>
    <tableColumn id="14727" xr3:uid="{83DC8D30-602E-6A48-9F8B-2328ADC577A1}" name="Column14727"/>
    <tableColumn id="14728" xr3:uid="{8BBECEAD-C4D5-664A-8FE9-57983272381B}" name="Column14728"/>
    <tableColumn id="14729" xr3:uid="{699D9BD9-FA8D-1D43-B029-163355F08712}" name="Column14729"/>
    <tableColumn id="14730" xr3:uid="{7C8569FF-67AF-B446-AD12-4279A04F3FCF}" name="Column14730"/>
    <tableColumn id="14731" xr3:uid="{9DD53BF6-9825-3E4D-BB3E-F91A570CABB2}" name="Column14731"/>
    <tableColumn id="14732" xr3:uid="{E357B09C-B2F1-9F46-AC01-53F87A8318DA}" name="Column14732"/>
    <tableColumn id="14733" xr3:uid="{1B948A6E-2424-DA4C-A283-E908020C6465}" name="Column14733"/>
    <tableColumn id="14734" xr3:uid="{3AAEEBF1-1FE6-A94F-B43A-4211D832D604}" name="Column14734"/>
    <tableColumn id="14735" xr3:uid="{361FB270-47B5-964C-8261-5877F99CD481}" name="Column14735"/>
    <tableColumn id="14736" xr3:uid="{609C2C7E-2277-C44C-9A23-A2834F60528D}" name="Column14736"/>
    <tableColumn id="14737" xr3:uid="{6DB5D1A3-DDD8-4D48-83C6-C3914F2C0059}" name="Column14737"/>
    <tableColumn id="14738" xr3:uid="{2FB18120-A13B-5240-A384-1C1AF2F0E134}" name="Column14738"/>
    <tableColumn id="14739" xr3:uid="{50D6F1E6-853C-7042-A23B-285AB9281DFD}" name="Column14739"/>
    <tableColumn id="14740" xr3:uid="{C9E819BA-8F66-5C44-B05D-312B3916B958}" name="Column14740"/>
    <tableColumn id="14741" xr3:uid="{350140FF-BE3E-F142-8713-0190AFED8242}" name="Column14741"/>
    <tableColumn id="14742" xr3:uid="{B3ABBF59-AD20-F04D-99CD-FE2D3143577C}" name="Column14742"/>
    <tableColumn id="14743" xr3:uid="{8CAA7A79-A1CD-4544-8F1E-0A1C45765044}" name="Column14743"/>
    <tableColumn id="14744" xr3:uid="{1379D4BF-56E9-2A4A-B3D3-198F86C19E24}" name="Column14744"/>
    <tableColumn id="14745" xr3:uid="{486B4E92-896A-4D42-B0F6-EC8DD30EBC63}" name="Column14745"/>
    <tableColumn id="14746" xr3:uid="{23B91E09-7451-E140-B74A-7B65E98EACAE}" name="Column14746"/>
    <tableColumn id="14747" xr3:uid="{3BF658B3-9F15-B24B-BBE4-76A7E1539F07}" name="Column14747"/>
    <tableColumn id="14748" xr3:uid="{EC5BED4C-047A-3445-87AE-5F863B43CF27}" name="Column14748"/>
    <tableColumn id="14749" xr3:uid="{AD8D3257-857B-BB4F-A3D5-63B4F12A7A51}" name="Column14749"/>
    <tableColumn id="14750" xr3:uid="{6693B718-500B-CE44-B34F-02F50C58AB03}" name="Column14750"/>
    <tableColumn id="14751" xr3:uid="{FFEE112F-9BD8-2845-8356-15753365C9E1}" name="Column14751"/>
    <tableColumn id="14752" xr3:uid="{2457FC74-BFAE-474E-AFE3-EC484C5D4EC1}" name="Column14752"/>
    <tableColumn id="14753" xr3:uid="{0BF57D89-B838-6443-B0A0-5CD8354B3321}" name="Column14753"/>
    <tableColumn id="14754" xr3:uid="{2FC47A72-C463-9245-9A4F-4AA59EB9A8D3}" name="Column14754"/>
    <tableColumn id="14755" xr3:uid="{5652E53B-434E-CB43-A295-41BA9D47A6A0}" name="Column14755"/>
    <tableColumn id="14756" xr3:uid="{EB677881-93B3-5642-A158-B4B14BCC99CF}" name="Column14756"/>
    <tableColumn id="14757" xr3:uid="{286F7BC7-3C49-574A-B22A-89098D0283DC}" name="Column14757"/>
    <tableColumn id="14758" xr3:uid="{C463FF30-41D5-7046-8DEC-D70AC9EE7249}" name="Column14758"/>
    <tableColumn id="14759" xr3:uid="{FA4D7D4F-D3CC-8049-9E03-B86092A549C0}" name="Column14759"/>
    <tableColumn id="14760" xr3:uid="{EF78B39E-34D5-A84E-AF35-7C79C9735C87}" name="Column14760"/>
    <tableColumn id="14761" xr3:uid="{A8FE7F5A-C848-6543-AB23-5903314BF5E0}" name="Column14761"/>
    <tableColumn id="14762" xr3:uid="{E1A56471-8AF0-DE4F-A345-F2F8A00951C9}" name="Column14762"/>
    <tableColumn id="14763" xr3:uid="{FC59CE1D-95B5-DC44-AE95-6E3C224EC9EA}" name="Column14763"/>
    <tableColumn id="14764" xr3:uid="{426F43CF-5D9D-7748-A734-AAAFD43FB5B0}" name="Column14764"/>
    <tableColumn id="14765" xr3:uid="{7228490C-96E2-4E49-A36C-1FC0EC897161}" name="Column14765"/>
    <tableColumn id="14766" xr3:uid="{4EFCEFBA-867B-EC42-92CF-3CF38F4F0289}" name="Column14766"/>
    <tableColumn id="14767" xr3:uid="{51579F94-7830-E54D-BCC5-76690EE61E2A}" name="Column14767"/>
    <tableColumn id="14768" xr3:uid="{B5BA4E0A-9F55-B24C-9FA3-AD91EEBFEF26}" name="Column14768"/>
    <tableColumn id="14769" xr3:uid="{AE483036-DDA0-5F4C-B080-31BA259B94CE}" name="Column14769"/>
    <tableColumn id="14770" xr3:uid="{DD544A33-88CA-C240-BFDD-08539E6E837F}" name="Column14770"/>
    <tableColumn id="14771" xr3:uid="{14DDC0A4-52DF-5D4D-B527-B544CDD223FE}" name="Column14771"/>
    <tableColumn id="14772" xr3:uid="{735B7078-A5E5-DA42-82E8-99E1DCDE3E4C}" name="Column14772"/>
    <tableColumn id="14773" xr3:uid="{3BF7BCAB-6096-CE45-A19E-598DB89248B8}" name="Column14773"/>
    <tableColumn id="14774" xr3:uid="{3D8B2BC9-6214-5946-BCA7-A9F8C00B2C0F}" name="Column14774"/>
    <tableColumn id="14775" xr3:uid="{C5311910-34B1-7A4A-A3AE-27221D6763F5}" name="Column14775"/>
    <tableColumn id="14776" xr3:uid="{CD15E8C5-517E-B243-AEE7-A156BACFE521}" name="Column14776"/>
    <tableColumn id="14777" xr3:uid="{48FE913C-87E1-9B4B-8CC8-8A0B2A0B8E0F}" name="Column14777"/>
    <tableColumn id="14778" xr3:uid="{02B7FA2F-B4AD-4F4A-9295-83785132EC9A}" name="Column14778"/>
    <tableColumn id="14779" xr3:uid="{A4C39370-CB2A-8446-86A8-58A746C16DD3}" name="Column14779"/>
    <tableColumn id="14780" xr3:uid="{DC2211E3-47A2-C24D-AF52-95F990068623}" name="Column14780"/>
    <tableColumn id="14781" xr3:uid="{082F35B5-0932-5C40-AD42-215DAC51A5ED}" name="Column14781"/>
    <tableColumn id="14782" xr3:uid="{02083A87-2AD8-7F40-84C1-18D33444390E}" name="Column14782"/>
    <tableColumn id="14783" xr3:uid="{55B6CDBE-3780-B648-89A8-DDA738811B9D}" name="Column14783"/>
    <tableColumn id="14784" xr3:uid="{58607687-27CE-3743-985A-C9E022D8A0F7}" name="Column14784"/>
    <tableColumn id="14785" xr3:uid="{6EA4BF45-6C49-C349-AE8E-2BBAD4AF49AB}" name="Column14785"/>
    <tableColumn id="14786" xr3:uid="{AD522871-F7D2-3041-A4E6-5280B615E1D2}" name="Column14786"/>
    <tableColumn id="14787" xr3:uid="{2F800ABA-4D94-8A40-A571-4908874CFCC2}" name="Column14787"/>
    <tableColumn id="14788" xr3:uid="{8A87358F-3C00-FF44-B1B4-02D7B189D857}" name="Column14788"/>
    <tableColumn id="14789" xr3:uid="{1421EC29-8DC4-044F-AE84-3E882C23CD8B}" name="Column14789"/>
    <tableColumn id="14790" xr3:uid="{627E97BC-C574-1249-86C0-630A8091305E}" name="Column14790"/>
    <tableColumn id="14791" xr3:uid="{CE83D02A-64A0-8241-973C-69F0FD64C7EF}" name="Column14791"/>
    <tableColumn id="14792" xr3:uid="{7C6CFA02-222F-284D-B927-4470174EEFB1}" name="Column14792"/>
    <tableColumn id="14793" xr3:uid="{A4509226-5055-9941-BE40-5EC00C53CBDA}" name="Column14793"/>
    <tableColumn id="14794" xr3:uid="{3FEA819A-A4E4-8A4F-B2C1-BBA0A40D8993}" name="Column14794"/>
    <tableColumn id="14795" xr3:uid="{C54FE7A1-276E-B34F-92B1-57D7FB85AF66}" name="Column14795"/>
    <tableColumn id="14796" xr3:uid="{0E491E01-1731-5C4F-B4CC-B34A258E6772}" name="Column14796"/>
    <tableColumn id="14797" xr3:uid="{5676FE76-6A81-9348-B1C7-50CF46A12A09}" name="Column14797"/>
    <tableColumn id="14798" xr3:uid="{22C936F1-9A43-2C4A-9C4C-76B10D42A38B}" name="Column14798"/>
    <tableColumn id="14799" xr3:uid="{4CDF532D-0EBB-6541-A00D-85B17F881119}" name="Column14799"/>
    <tableColumn id="14800" xr3:uid="{039F11AC-C65E-C44B-B624-0979F1A36F79}" name="Column14800"/>
    <tableColumn id="14801" xr3:uid="{056156ED-21F2-C341-AB13-9144EB08AE98}" name="Column14801"/>
    <tableColumn id="14802" xr3:uid="{17734B49-8994-6646-98D4-67714C36B22B}" name="Column14802"/>
    <tableColumn id="14803" xr3:uid="{E5A6A92B-633F-474F-A8BF-15C49FC3911D}" name="Column14803"/>
    <tableColumn id="14804" xr3:uid="{A05A35F9-2CC8-2A4E-AE95-C7F62DAE8F76}" name="Column14804"/>
    <tableColumn id="14805" xr3:uid="{B7E22B71-F4EA-A24C-9092-7B57AA478461}" name="Column14805"/>
    <tableColumn id="14806" xr3:uid="{821FD7E9-C4C9-7146-873F-EE44DEFCF182}" name="Column14806"/>
    <tableColumn id="14807" xr3:uid="{2CD50099-6A0F-DA49-A4C4-A72EC42E199A}" name="Column14807"/>
    <tableColumn id="14808" xr3:uid="{F3CC307F-B562-C543-9E57-264D971F3849}" name="Column14808"/>
    <tableColumn id="14809" xr3:uid="{292DECC5-12FA-D14A-AF5A-7893BF7D2960}" name="Column14809"/>
    <tableColumn id="14810" xr3:uid="{6AADB9BF-7A41-6C4B-8293-A420D4C9B912}" name="Column14810"/>
    <tableColumn id="14811" xr3:uid="{0DE175AA-711E-504B-A0C7-92A3C7CC3884}" name="Column14811"/>
    <tableColumn id="14812" xr3:uid="{48084EA6-C837-8A4F-AD52-2E098966EF27}" name="Column14812"/>
    <tableColumn id="14813" xr3:uid="{A1E87A21-984E-F841-ABC2-65A8784E8805}" name="Column14813"/>
    <tableColumn id="14814" xr3:uid="{D8F0CAE3-FFF7-F340-861A-4FC2A49111F6}" name="Column14814"/>
    <tableColumn id="14815" xr3:uid="{55A4BD10-B486-B24A-89C7-3A861EB5F823}" name="Column14815"/>
    <tableColumn id="14816" xr3:uid="{E4B2DCD0-3C63-E945-B41F-87AA3FBB1C9F}" name="Column14816"/>
    <tableColumn id="14817" xr3:uid="{8B671993-890A-E94F-A1D1-B226E304D302}" name="Column14817"/>
    <tableColumn id="14818" xr3:uid="{0E37EABC-EBA7-0442-B9F0-BBC8C1F61848}" name="Column14818"/>
    <tableColumn id="14819" xr3:uid="{E33485B1-387B-B940-9C80-A6D6647C4910}" name="Column14819"/>
    <tableColumn id="14820" xr3:uid="{0DD7D60D-FED9-4147-9086-5417CE45BAC5}" name="Column14820"/>
    <tableColumn id="14821" xr3:uid="{1D9CBB2C-96F5-184E-BB64-08253D200516}" name="Column14821"/>
    <tableColumn id="14822" xr3:uid="{B5B9DF42-804E-314A-8D0C-A922E1F3DA22}" name="Column14822"/>
    <tableColumn id="14823" xr3:uid="{0720711A-6F92-744E-AB28-F16A70D08A8F}" name="Column14823"/>
    <tableColumn id="14824" xr3:uid="{FA467CFA-9BDE-EF48-B08A-10B0B12819B3}" name="Column14824"/>
    <tableColumn id="14825" xr3:uid="{D83FAFA1-A37A-964B-AA0D-22A33BD02988}" name="Column14825"/>
    <tableColumn id="14826" xr3:uid="{BAB8298D-54EE-8148-8CA8-A3A1268179E8}" name="Column14826"/>
    <tableColumn id="14827" xr3:uid="{6F00F66B-C3A7-D441-B1A5-2AE979C7A4E1}" name="Column14827"/>
    <tableColumn id="14828" xr3:uid="{2AFED1EA-7DD4-BD42-BC19-D6644569CC7E}" name="Column14828"/>
    <tableColumn id="14829" xr3:uid="{E3FEDA16-3D81-5447-B248-CBC0CA258D7E}" name="Column14829"/>
    <tableColumn id="14830" xr3:uid="{426F5BF7-6CD0-6740-B3A9-96603908561E}" name="Column14830"/>
    <tableColumn id="14831" xr3:uid="{514AAB48-4637-0F46-914C-2B85CA8092D9}" name="Column14831"/>
    <tableColumn id="14832" xr3:uid="{8E5E46A4-E9D1-8349-91CB-7DAD855113CD}" name="Column14832"/>
    <tableColumn id="14833" xr3:uid="{A1960E8C-3D07-1B41-986E-F0E62E8F18C7}" name="Column14833"/>
    <tableColumn id="14834" xr3:uid="{C5EC624C-8263-5B44-AD1F-36D87AC53942}" name="Column14834"/>
    <tableColumn id="14835" xr3:uid="{6757EDA5-55B3-9249-93A3-70FD83A213E8}" name="Column14835"/>
    <tableColumn id="14836" xr3:uid="{8D109FE4-AEB6-9642-BA77-86F3AF93456D}" name="Column14836"/>
    <tableColumn id="14837" xr3:uid="{A4F94CE9-438A-1040-A187-869E42F6DD1A}" name="Column14837"/>
    <tableColumn id="14838" xr3:uid="{5FB0997B-A92F-DB4D-9472-CA9371E7282C}" name="Column14838"/>
    <tableColumn id="14839" xr3:uid="{7314CCC7-7A8B-4C41-8BB2-AFE5C429CEE7}" name="Column14839"/>
    <tableColumn id="14840" xr3:uid="{CFF68EA6-6BCA-B84D-8344-AFC0E189D10B}" name="Column14840"/>
    <tableColumn id="14841" xr3:uid="{3C0A626A-DBCF-7148-A1D9-EE912E7DAC9E}" name="Column14841"/>
    <tableColumn id="14842" xr3:uid="{A310DDA0-0F46-5141-B13A-D9298F5466C9}" name="Column14842"/>
    <tableColumn id="14843" xr3:uid="{2EA76D1C-EAEC-1E4B-A8CC-262368ACBA95}" name="Column14843"/>
    <tableColumn id="14844" xr3:uid="{201E8603-A0CD-E648-9FE4-96D07BCE1887}" name="Column14844"/>
    <tableColumn id="14845" xr3:uid="{6682F697-AE4B-814F-BD85-BC2A86981F2B}" name="Column14845"/>
    <tableColumn id="14846" xr3:uid="{339FF904-F5A5-7F4A-94C5-576E6D5C049D}" name="Column14846"/>
    <tableColumn id="14847" xr3:uid="{A1A28E26-C87B-0F46-A44B-29E4CC3F6B82}" name="Column14847"/>
    <tableColumn id="14848" xr3:uid="{7F9EF5B9-5229-3D4B-8D12-B51D3E616C51}" name="Column14848"/>
    <tableColumn id="14849" xr3:uid="{7EC35552-2F98-A74E-8DD5-28DA6EB33099}" name="Column14849"/>
    <tableColumn id="14850" xr3:uid="{63A8904A-830F-1544-A12F-A26A3E4D7A1B}" name="Column14850"/>
    <tableColumn id="14851" xr3:uid="{7A0EB683-7A5F-A848-A85F-0991FF32D5D3}" name="Column14851"/>
    <tableColumn id="14852" xr3:uid="{270DE162-D29A-8A4F-8CB0-737A2FD3F2FE}" name="Column14852"/>
    <tableColumn id="14853" xr3:uid="{C44F314E-91BE-D349-B2D5-A562EB4798AE}" name="Column14853"/>
    <tableColumn id="14854" xr3:uid="{B56188AA-651C-CC4C-9073-A516CB10576D}" name="Column14854"/>
    <tableColumn id="14855" xr3:uid="{263BB2D0-2F52-8640-AB08-9B9AE37D58E1}" name="Column14855"/>
    <tableColumn id="14856" xr3:uid="{2765AD4E-21A3-0F46-A005-AD4366651B4A}" name="Column14856"/>
    <tableColumn id="14857" xr3:uid="{36A3C91E-71CE-2146-B137-3DF4ABCB203F}" name="Column14857"/>
    <tableColumn id="14858" xr3:uid="{FAF97EFB-905A-9343-B5E0-14C9E0F1ED91}" name="Column14858"/>
    <tableColumn id="14859" xr3:uid="{B718FA9A-86BB-9E43-9B8A-A3D1D8AFB032}" name="Column14859"/>
    <tableColumn id="14860" xr3:uid="{1C1D6536-140C-1B43-A888-722EAB2EDAFC}" name="Column14860"/>
    <tableColumn id="14861" xr3:uid="{EB5D4FC0-449E-BA4D-9B7D-483084AAFBE3}" name="Column14861"/>
    <tableColumn id="14862" xr3:uid="{92FC0621-5B55-964B-9DFA-F3C67F9CB012}" name="Column14862"/>
    <tableColumn id="14863" xr3:uid="{904E1C5E-75AC-B044-BE34-C494B2B55093}" name="Column14863"/>
    <tableColumn id="14864" xr3:uid="{90F0681E-B647-B944-B223-42B4631936CB}" name="Column14864"/>
    <tableColumn id="14865" xr3:uid="{148E717B-A427-D149-B201-A4B916BE93F2}" name="Column14865"/>
    <tableColumn id="14866" xr3:uid="{D04C44A1-C8E5-FA48-800A-D80E198A079F}" name="Column14866"/>
    <tableColumn id="14867" xr3:uid="{24761C2F-D7FF-8F41-A04A-80055E18705D}" name="Column14867"/>
    <tableColumn id="14868" xr3:uid="{E79B3445-AC84-9443-9213-1876F5A0FA24}" name="Column14868"/>
    <tableColumn id="14869" xr3:uid="{14E9A83B-16C5-E544-96FD-1B9C0E7DDC0D}" name="Column14869"/>
    <tableColumn id="14870" xr3:uid="{F6183F93-B807-134D-B84C-E27D3089DFF7}" name="Column14870"/>
    <tableColumn id="14871" xr3:uid="{308DFE5D-37C7-CF42-B7C9-22624C60CF53}" name="Column14871"/>
    <tableColumn id="14872" xr3:uid="{86E5D992-4180-D545-8939-85CB4D600607}" name="Column14872"/>
    <tableColumn id="14873" xr3:uid="{94B15341-BC89-6D42-8066-E49A2CD10074}" name="Column14873"/>
    <tableColumn id="14874" xr3:uid="{325D61D0-112D-3145-9C5F-04CAB8442ACA}" name="Column14874"/>
    <tableColumn id="14875" xr3:uid="{760F7D3B-ED3E-6F4D-8272-83800C4B77B1}" name="Column14875"/>
    <tableColumn id="14876" xr3:uid="{F08E44B7-472B-AA4A-B6DC-C86C637ED533}" name="Column14876"/>
    <tableColumn id="14877" xr3:uid="{550248B6-A1C2-E84F-8F0C-773EAF23ADC9}" name="Column14877"/>
    <tableColumn id="14878" xr3:uid="{AD7BC8BA-24D4-2844-A7D7-6136F92B0E8C}" name="Column14878"/>
    <tableColumn id="14879" xr3:uid="{563F728F-FF84-EA4A-AD88-099BDCE1DD0B}" name="Column14879"/>
    <tableColumn id="14880" xr3:uid="{D5F38540-D172-DB48-82F6-9DEF015326BE}" name="Column14880"/>
    <tableColumn id="14881" xr3:uid="{D6DF60C8-B09B-0E45-9DBB-F182E64B0038}" name="Column14881"/>
    <tableColumn id="14882" xr3:uid="{14B0EC40-B6DB-CC49-B628-2F9AEA201F2A}" name="Column14882"/>
    <tableColumn id="14883" xr3:uid="{AA171C9C-4B27-354B-B222-4654AD1403B6}" name="Column14883"/>
    <tableColumn id="14884" xr3:uid="{49B0A05A-0BB6-5E42-9480-8E3386C008DD}" name="Column14884"/>
    <tableColumn id="14885" xr3:uid="{6DBE5FE8-90AB-9F44-9B78-AC3A60B647A4}" name="Column14885"/>
    <tableColumn id="14886" xr3:uid="{B6BDAE46-1C33-C54D-BAEC-6BA36D2ABF0E}" name="Column14886"/>
    <tableColumn id="14887" xr3:uid="{A166D559-DEBE-7148-A1AA-237D69E039F5}" name="Column14887"/>
    <tableColumn id="14888" xr3:uid="{BEBA7C81-757E-C54C-81F4-A8E6DD70FE86}" name="Column14888"/>
    <tableColumn id="14889" xr3:uid="{93CAE93F-5BEF-4847-95AA-492992493D28}" name="Column14889"/>
    <tableColumn id="14890" xr3:uid="{7DB4A582-B45A-DE48-9E6D-10098101A7C5}" name="Column14890"/>
    <tableColumn id="14891" xr3:uid="{33ABBC5B-1C7D-DF42-B685-9E696FEAC01F}" name="Column14891"/>
    <tableColumn id="14892" xr3:uid="{FBC94E23-478B-1A4E-868B-CE8EF7DC6810}" name="Column14892"/>
    <tableColumn id="14893" xr3:uid="{5BF601C0-1F25-A246-B7A3-2549CCD1B107}" name="Column14893"/>
    <tableColumn id="14894" xr3:uid="{D401B07E-6824-4349-A791-C0B2BBEE14DF}" name="Column14894"/>
    <tableColumn id="14895" xr3:uid="{96425DE9-6797-4640-89B1-2DD5F6B09EA1}" name="Column14895"/>
    <tableColumn id="14896" xr3:uid="{773BD044-4D98-9148-A2BC-6E86E6B6438C}" name="Column14896"/>
    <tableColumn id="14897" xr3:uid="{48FF91F0-7C67-0041-889E-D7EECB91AFCA}" name="Column14897"/>
    <tableColumn id="14898" xr3:uid="{9A9DBB8B-A7FB-0F47-A060-08207CF7CB71}" name="Column14898"/>
    <tableColumn id="14899" xr3:uid="{35903CE1-4116-4946-8828-D295F3E02AAA}" name="Column14899"/>
    <tableColumn id="14900" xr3:uid="{A2E32143-2B95-194C-BA81-F9C5CD8837B4}" name="Column14900"/>
    <tableColumn id="14901" xr3:uid="{44171AFF-96DB-FD47-B1A9-A8C4D45B9773}" name="Column14901"/>
    <tableColumn id="14902" xr3:uid="{C51CB4CF-4AEB-3E44-AEB2-FBE0923FCF08}" name="Column14902"/>
    <tableColumn id="14903" xr3:uid="{20015AB5-EBA5-D84A-A96C-5980E264A701}" name="Column14903"/>
    <tableColumn id="14904" xr3:uid="{25BDA3F5-EA97-C64F-9612-E571F216DCA6}" name="Column14904"/>
    <tableColumn id="14905" xr3:uid="{B7AE9EB5-AB5D-FF4B-8C23-B651DD4BE6A5}" name="Column14905"/>
    <tableColumn id="14906" xr3:uid="{6BFE8E9F-B141-0C4E-8172-76B0571B6C2D}" name="Column14906"/>
    <tableColumn id="14907" xr3:uid="{4ED36010-8B0E-4D42-AEA2-0D3554E93F02}" name="Column14907"/>
    <tableColumn id="14908" xr3:uid="{1BC8A9B7-957C-6047-98F6-20A1BCAEC3DE}" name="Column14908"/>
    <tableColumn id="14909" xr3:uid="{A0C2D3C1-E77A-9C4E-8585-3F7A495FB2D1}" name="Column14909"/>
    <tableColumn id="14910" xr3:uid="{C6DC022D-352F-EB49-A1CE-901CC0E421EC}" name="Column14910"/>
    <tableColumn id="14911" xr3:uid="{271BA93A-7428-8D43-9DA9-3F3D6AD697E3}" name="Column14911"/>
    <tableColumn id="14912" xr3:uid="{E63FA0A6-CF7F-F843-83A6-85EAE025F580}" name="Column14912"/>
    <tableColumn id="14913" xr3:uid="{A109CDA6-E031-E947-8AED-29CBB771C5B6}" name="Column14913"/>
    <tableColumn id="14914" xr3:uid="{51F0993B-244C-EB40-B7DC-D6E089A80AD1}" name="Column14914"/>
    <tableColumn id="14915" xr3:uid="{494F09BE-B7C9-FA4E-9494-22AB66CFED59}" name="Column14915"/>
    <tableColumn id="14916" xr3:uid="{C18BD020-186D-9742-8F3A-D667F58C65EB}" name="Column14916"/>
    <tableColumn id="14917" xr3:uid="{3C2491E2-B51F-8C45-8F0D-3529526FAD0C}" name="Column14917"/>
    <tableColumn id="14918" xr3:uid="{161FF317-2F12-D740-9A41-AD5F5C0BB619}" name="Column14918"/>
    <tableColumn id="14919" xr3:uid="{C4022FC3-62B5-0C41-B395-7AA17F2608F7}" name="Column14919"/>
    <tableColumn id="14920" xr3:uid="{AFE5B6DB-FA55-D441-8822-42609B3C6E32}" name="Column14920"/>
    <tableColumn id="14921" xr3:uid="{88829314-07B0-B04C-BB4A-1574761F96BB}" name="Column14921"/>
    <tableColumn id="14922" xr3:uid="{ABFF0710-B02E-DC43-8015-03ACA9C2E62F}" name="Column14922"/>
    <tableColumn id="14923" xr3:uid="{EA354493-D214-D845-87F9-22CBC7432F40}" name="Column14923"/>
    <tableColumn id="14924" xr3:uid="{42B587D6-A570-5143-A333-564CEFC5D438}" name="Column14924"/>
    <tableColumn id="14925" xr3:uid="{8EE03502-E206-3E40-AF2A-F110956C861E}" name="Column14925"/>
    <tableColumn id="14926" xr3:uid="{07BF4992-689F-0B4A-B727-F7E19F8CE5BD}" name="Column14926"/>
    <tableColumn id="14927" xr3:uid="{FC4637AE-8ED3-AF4E-A0A3-98079C0356C5}" name="Column14927"/>
    <tableColumn id="14928" xr3:uid="{C75AE2EA-2559-684C-9D23-7145034B67E7}" name="Column14928"/>
    <tableColumn id="14929" xr3:uid="{78A03A66-1EFE-4A4B-9D76-C4A6FFC7CB23}" name="Column14929"/>
    <tableColumn id="14930" xr3:uid="{E99A5C81-E455-0C4B-92D2-AB220B0A63BA}" name="Column14930"/>
    <tableColumn id="14931" xr3:uid="{AEEA82C1-82E0-B945-BB9F-1125589BA7C3}" name="Column14931"/>
    <tableColumn id="14932" xr3:uid="{C98AA548-10A7-E747-9C3B-4139667EA7D6}" name="Column14932"/>
    <tableColumn id="14933" xr3:uid="{9565000C-67F2-D44B-B229-2DD5FCF404EE}" name="Column14933"/>
    <tableColumn id="14934" xr3:uid="{A45414F2-3A90-8548-8CBC-DB26E732F2DA}" name="Column14934"/>
    <tableColumn id="14935" xr3:uid="{7477B1A6-C353-F84B-81E2-BA45B23C576A}" name="Column14935"/>
    <tableColumn id="14936" xr3:uid="{55B0ECCC-247A-F543-9E38-0D3E26B0E6FD}" name="Column14936"/>
    <tableColumn id="14937" xr3:uid="{F3D5E659-C2F0-EF49-A3D3-1EAE2662923C}" name="Column14937"/>
    <tableColumn id="14938" xr3:uid="{58AD8A0F-EC35-134F-8F7F-6D50ADF76CD4}" name="Column14938"/>
    <tableColumn id="14939" xr3:uid="{A7AD852B-5963-AF44-8A58-F331E67C54FF}" name="Column14939"/>
    <tableColumn id="14940" xr3:uid="{B2B3BE75-E3A8-8046-857D-E7F2A8C9C25F}" name="Column14940"/>
    <tableColumn id="14941" xr3:uid="{5BAB76FE-89A5-C74F-AED9-E2629F32DB98}" name="Column14941"/>
    <tableColumn id="14942" xr3:uid="{D3237F0A-F2E3-FB42-A0FA-909DD9D28A08}" name="Column14942"/>
    <tableColumn id="14943" xr3:uid="{1F51FAB0-3B18-9A41-99A6-045AB5DDB0C4}" name="Column14943"/>
    <tableColumn id="14944" xr3:uid="{20744635-8E4C-1C40-89EA-190AA7804BB3}" name="Column14944"/>
    <tableColumn id="14945" xr3:uid="{71D43E5E-BE66-4F40-B74B-59D968F1A3C4}" name="Column14945"/>
    <tableColumn id="14946" xr3:uid="{08B0BC1D-B89B-954E-9D4C-248E739FF072}" name="Column14946"/>
    <tableColumn id="14947" xr3:uid="{435A1499-5C4F-9845-82FA-3DD195556FE7}" name="Column14947"/>
    <tableColumn id="14948" xr3:uid="{A2ECFAA9-09E1-D840-9758-3B92F7827BF1}" name="Column14948"/>
    <tableColumn id="14949" xr3:uid="{A4DFA084-2B96-0746-A564-CD972A6E3EC6}" name="Column14949"/>
    <tableColumn id="14950" xr3:uid="{5AFB4F94-D8C6-A949-97BE-F8DA6E4E72C7}" name="Column14950"/>
    <tableColumn id="14951" xr3:uid="{F2499E70-AB51-CB49-A499-A1BEAD05D588}" name="Column14951"/>
    <tableColumn id="14952" xr3:uid="{CC49A832-D46D-074B-9604-754ED0A379EB}" name="Column14952"/>
    <tableColumn id="14953" xr3:uid="{B5559F15-D90D-2D4E-BF94-C630B590BCFB}" name="Column14953"/>
    <tableColumn id="14954" xr3:uid="{656B6BB6-F4F0-C74A-AD66-297AAE6E06CF}" name="Column14954"/>
    <tableColumn id="14955" xr3:uid="{6F871C69-E119-0A44-A8A0-8CA4BC146B73}" name="Column14955"/>
    <tableColumn id="14956" xr3:uid="{B1F3AA65-DD08-6247-9825-650E51AA03D0}" name="Column14956"/>
    <tableColumn id="14957" xr3:uid="{F0E8EDA0-3D6D-9B4C-90BB-C4BEC8C7ACBB}" name="Column14957"/>
    <tableColumn id="14958" xr3:uid="{EF1ADE8A-6954-0E4C-A284-B28F13CF623D}" name="Column14958"/>
    <tableColumn id="14959" xr3:uid="{CA4051EA-1872-B241-AE5A-57E8E1B2271B}" name="Column14959"/>
    <tableColumn id="14960" xr3:uid="{2A1097D7-FEED-8B40-9AEC-577AF32A1BA2}" name="Column14960"/>
    <tableColumn id="14961" xr3:uid="{6F94AB48-DD02-DF47-9574-BBE2D2BD4D5F}" name="Column14961"/>
    <tableColumn id="14962" xr3:uid="{9BF773D6-E48C-5447-94BB-48CDFED3EACE}" name="Column14962"/>
    <tableColumn id="14963" xr3:uid="{F42CA667-D1D1-D34A-BCAE-11388302CDA1}" name="Column14963"/>
    <tableColumn id="14964" xr3:uid="{74C5902F-9AEF-A042-84FB-214FEA687932}" name="Column14964"/>
    <tableColumn id="14965" xr3:uid="{C51C0157-D04A-9445-88AB-3A971652DA98}" name="Column14965"/>
    <tableColumn id="14966" xr3:uid="{B4DF5B3E-1504-8241-A4EB-47BC052F6969}" name="Column14966"/>
    <tableColumn id="14967" xr3:uid="{0F00C8E5-0FD9-A14F-A709-790316504CF7}" name="Column14967"/>
    <tableColumn id="14968" xr3:uid="{5A995787-6C80-1244-A824-6DF5DE1EFE58}" name="Column14968"/>
    <tableColumn id="14969" xr3:uid="{A8C659CE-2F3D-A24E-921C-3E3BE334185D}" name="Column14969"/>
    <tableColumn id="14970" xr3:uid="{E2E4C99D-A397-3045-AC5E-31A43607ED5E}" name="Column14970"/>
    <tableColumn id="14971" xr3:uid="{9A00BE05-54B8-574F-91D4-B55A80CC4761}" name="Column14971"/>
    <tableColumn id="14972" xr3:uid="{C7881EE8-ED76-714B-A563-642C836C2143}" name="Column14972"/>
    <tableColumn id="14973" xr3:uid="{CF5D8968-60E7-1843-9293-0C3509CE958C}" name="Column14973"/>
    <tableColumn id="14974" xr3:uid="{E0D88887-5CAA-1740-B377-97703D7BC15B}" name="Column14974"/>
    <tableColumn id="14975" xr3:uid="{CEB77777-291E-1942-B270-64AEF739681E}" name="Column14975"/>
    <tableColumn id="14976" xr3:uid="{842BFEBD-085B-2A4A-BD68-06E6FF8D40F8}" name="Column14976"/>
    <tableColumn id="14977" xr3:uid="{26398FD0-67C8-7F4B-8C50-F1D42E599B0F}" name="Column14977"/>
    <tableColumn id="14978" xr3:uid="{AB8AF46D-A286-8241-A47F-DB684F3A138D}" name="Column14978"/>
    <tableColumn id="14979" xr3:uid="{4A4DF8B5-F829-3447-BC76-5419DDE6FEA7}" name="Column14979"/>
    <tableColumn id="14980" xr3:uid="{745CF76F-E8DC-3C4F-A6C8-E3A300CFD716}" name="Column14980"/>
    <tableColumn id="14981" xr3:uid="{6E67C8C7-A7E3-B640-862C-69322A345D30}" name="Column14981"/>
    <tableColumn id="14982" xr3:uid="{D24DFAA4-03F2-0241-A689-1F16EA5CD2DB}" name="Column14982"/>
    <tableColumn id="14983" xr3:uid="{5EF84DD8-20F4-2044-9218-6393029C6217}" name="Column14983"/>
    <tableColumn id="14984" xr3:uid="{7AC83A09-A55D-8F49-956F-C67ED07759BC}" name="Column14984"/>
    <tableColumn id="14985" xr3:uid="{77144233-8D4B-0F49-A22F-C47115B30D1A}" name="Column14985"/>
    <tableColumn id="14986" xr3:uid="{21A9FCBA-CE9A-1343-B0F4-B6AF3AC0EDA3}" name="Column14986"/>
    <tableColumn id="14987" xr3:uid="{B3338C80-2810-5744-9B09-CA2E2C81DFF8}" name="Column14987"/>
    <tableColumn id="14988" xr3:uid="{5BC00903-5179-F24E-ACCF-C381FEAFA7BA}" name="Column14988"/>
    <tableColumn id="14989" xr3:uid="{9435347E-F458-DD47-82C0-08EB33957FA0}" name="Column14989"/>
    <tableColumn id="14990" xr3:uid="{AB8D7A17-DDBB-704E-8AFD-02685C704734}" name="Column14990"/>
    <tableColumn id="14991" xr3:uid="{7B42DE9B-69A1-3642-A0BC-44B4BE8D342C}" name="Column14991"/>
    <tableColumn id="14992" xr3:uid="{7E89C87C-6EAA-0A4C-AB97-FF379E2262C5}" name="Column14992"/>
    <tableColumn id="14993" xr3:uid="{95F0EE9C-3701-DD4D-B7E2-60BE2EAED42D}" name="Column14993"/>
    <tableColumn id="14994" xr3:uid="{30416D90-EBEE-D44A-A5D6-8119620869FF}" name="Column14994"/>
    <tableColumn id="14995" xr3:uid="{E2B8C820-2983-E14F-A4A4-126B2C25BFF7}" name="Column14995"/>
    <tableColumn id="14996" xr3:uid="{6FAE19AF-2A2A-CA41-833F-C3BA31B60732}" name="Column14996"/>
    <tableColumn id="14997" xr3:uid="{48435DA7-9902-6E4E-A8BF-74BE6188F0F3}" name="Column14997"/>
    <tableColumn id="14998" xr3:uid="{ED02D302-BBE4-E049-B8A2-4699CE696B4F}" name="Column14998"/>
    <tableColumn id="14999" xr3:uid="{53C10D21-FE8B-4449-8B38-B3CEE64DAA49}" name="Column14999"/>
    <tableColumn id="15000" xr3:uid="{6604CB6E-4D75-3542-AB06-7BBBA735B3E9}" name="Column15000"/>
    <tableColumn id="15001" xr3:uid="{972B2599-D492-284B-A3E3-58D48D630A8B}" name="Column15001"/>
    <tableColumn id="15002" xr3:uid="{838A7969-A9E3-8E40-B47F-C9DAF3AAC20E}" name="Column15002"/>
    <tableColumn id="15003" xr3:uid="{E1E9BA6F-784D-A54C-A957-28A6A2FF5FDA}" name="Column15003"/>
    <tableColumn id="15004" xr3:uid="{D6920658-051E-E341-8BC5-3E082A5AB781}" name="Column15004"/>
    <tableColumn id="15005" xr3:uid="{8EAAFB17-4F9D-C148-84BC-E6B847F6B8B3}" name="Column15005"/>
    <tableColumn id="15006" xr3:uid="{C79BADB0-BE9C-1647-8BC9-9A329BC0B86A}" name="Column15006"/>
    <tableColumn id="15007" xr3:uid="{B96CFACB-A675-B548-80FE-15E6E4BD932E}" name="Column15007"/>
    <tableColumn id="15008" xr3:uid="{F57EA8AF-DB6E-844B-82C5-5EBA9603596F}" name="Column15008"/>
    <tableColumn id="15009" xr3:uid="{A7FEF5B6-50F2-AD43-9F6D-2BBF86BD4CC8}" name="Column15009"/>
    <tableColumn id="15010" xr3:uid="{C479AAD9-F459-C34E-AF07-B36247AC8197}" name="Column15010"/>
    <tableColumn id="15011" xr3:uid="{5511703B-176C-7146-9D95-EF28413EBBE7}" name="Column15011"/>
    <tableColumn id="15012" xr3:uid="{A6781D32-62FD-7742-B693-EB21FF33BB4E}" name="Column15012"/>
    <tableColumn id="15013" xr3:uid="{C62ECEBC-9741-6B47-A458-F9B16F6ACFDA}" name="Column15013"/>
    <tableColumn id="15014" xr3:uid="{6BC3F792-DEFD-2040-9464-F18F6DFA51D6}" name="Column15014"/>
    <tableColumn id="15015" xr3:uid="{D6C9E2A4-EFCF-FF45-B086-96463B64FDBD}" name="Column15015"/>
    <tableColumn id="15016" xr3:uid="{F9534149-15A8-3344-ABEF-52BBA57EC746}" name="Column15016"/>
    <tableColumn id="15017" xr3:uid="{5AFA8452-5578-9C46-A362-13400DF36F92}" name="Column15017"/>
    <tableColumn id="15018" xr3:uid="{6B958296-3795-9249-9038-88596335731B}" name="Column15018"/>
    <tableColumn id="15019" xr3:uid="{D4FF4AAD-2E74-C440-83B3-C0F3A6878CDE}" name="Column15019"/>
    <tableColumn id="15020" xr3:uid="{09BFDE1A-37DC-8344-802A-DF9D50A69381}" name="Column15020"/>
    <tableColumn id="15021" xr3:uid="{565A50EB-F03E-754D-B99A-666A51E4B294}" name="Column15021"/>
    <tableColumn id="15022" xr3:uid="{F64AD8C2-981F-8844-856B-311F92D72EED}" name="Column15022"/>
    <tableColumn id="15023" xr3:uid="{6D9763EF-1103-B44F-804D-050C3CAD060D}" name="Column15023"/>
    <tableColumn id="15024" xr3:uid="{65D35A30-A500-6649-90C7-00751C0FC6E4}" name="Column15024"/>
    <tableColumn id="15025" xr3:uid="{056ED14F-1DFE-9E4A-A562-B5170F8F51ED}" name="Column15025"/>
    <tableColumn id="15026" xr3:uid="{20983E6E-D214-354F-ACCA-DD7EE6D3A2F1}" name="Column15026"/>
    <tableColumn id="15027" xr3:uid="{2D541594-2820-F944-A2F2-64599C1DFD53}" name="Column15027"/>
    <tableColumn id="15028" xr3:uid="{F4CE6DE1-A8B7-684D-B2FA-A8EBB553102D}" name="Column15028"/>
    <tableColumn id="15029" xr3:uid="{537F71FD-40E0-8F41-8C35-5994DF3E28E8}" name="Column15029"/>
    <tableColumn id="15030" xr3:uid="{4AC5FD40-BCC7-084A-AB4F-7921689D0B13}" name="Column15030"/>
    <tableColumn id="15031" xr3:uid="{F192D8FC-1F26-4E4D-85B1-3A8DDB53C881}" name="Column15031"/>
    <tableColumn id="15032" xr3:uid="{8ED6597A-4A58-294A-978B-D008EEFFF85B}" name="Column15032"/>
    <tableColumn id="15033" xr3:uid="{3E95C2E8-D33F-714D-80F9-DED4BDBAC279}" name="Column15033"/>
    <tableColumn id="15034" xr3:uid="{8535FFB8-E716-9A4C-9F9B-298B83E24B23}" name="Column15034"/>
    <tableColumn id="15035" xr3:uid="{6FB78EE1-7980-E848-88C4-048C22E7989D}" name="Column15035"/>
    <tableColumn id="15036" xr3:uid="{A2A896A8-CD00-4F47-BE2C-5BE83D7B7F1E}" name="Column15036"/>
    <tableColumn id="15037" xr3:uid="{A151F23F-1DCA-8F4F-9983-A88127E36BC9}" name="Column15037"/>
    <tableColumn id="15038" xr3:uid="{0DE46898-6141-0C45-A590-9ED9842EE07F}" name="Column15038"/>
    <tableColumn id="15039" xr3:uid="{FA146753-F01E-5846-903C-E7C1CB6FA58F}" name="Column15039"/>
    <tableColumn id="15040" xr3:uid="{696CB31B-7726-9B48-A454-DA69CFA1B1E5}" name="Column15040"/>
    <tableColumn id="15041" xr3:uid="{58621778-56E1-F544-9832-F3035A496F7C}" name="Column15041"/>
    <tableColumn id="15042" xr3:uid="{2028A035-77BD-3F45-8653-A10BE7623E28}" name="Column15042"/>
    <tableColumn id="15043" xr3:uid="{1B767AE4-EECA-B448-A1D6-7645B3C89D37}" name="Column15043"/>
    <tableColumn id="15044" xr3:uid="{AE5FE244-82BD-8F40-9078-5691E5953138}" name="Column15044"/>
    <tableColumn id="15045" xr3:uid="{C79E837F-A17A-5243-85F1-4F6716B216C1}" name="Column15045"/>
    <tableColumn id="15046" xr3:uid="{711805AF-97B4-0C4B-AEE5-41B5BBE44002}" name="Column15046"/>
    <tableColumn id="15047" xr3:uid="{722013BC-5340-BD40-B347-9650A80D4023}" name="Column15047"/>
    <tableColumn id="15048" xr3:uid="{08AEA9F4-3AC5-524E-B58C-A1C3E67C1C75}" name="Column15048"/>
    <tableColumn id="15049" xr3:uid="{879FA9CF-4000-1A4E-A472-4E17C2AB517C}" name="Column15049"/>
    <tableColumn id="15050" xr3:uid="{C45211E9-0C25-324D-9204-CF957A972F51}" name="Column15050"/>
    <tableColumn id="15051" xr3:uid="{C158DB2F-6935-8F42-95D5-5F8FDAD0D09A}" name="Column15051"/>
    <tableColumn id="15052" xr3:uid="{B76A225F-583C-C744-A444-A477738B3C31}" name="Column15052"/>
    <tableColumn id="15053" xr3:uid="{600626C3-268B-F44C-B127-8B8C2289D263}" name="Column15053"/>
    <tableColumn id="15054" xr3:uid="{D6CE26CA-7F2B-F24B-A2C5-2D0E08FED47D}" name="Column15054"/>
    <tableColumn id="15055" xr3:uid="{84E89C0D-F8E6-DB42-BDED-EB0F569F661C}" name="Column15055"/>
    <tableColumn id="15056" xr3:uid="{67979BE5-039B-1C4C-8919-7402AE5763EB}" name="Column15056"/>
    <tableColumn id="15057" xr3:uid="{23B8E9F3-755B-8447-882E-ADC29CC1CAB8}" name="Column15057"/>
    <tableColumn id="15058" xr3:uid="{3F13BC9D-AF7B-9543-ACB7-9BB427760F6C}" name="Column15058"/>
    <tableColumn id="15059" xr3:uid="{12274DB4-A21F-6F4A-950D-ACE75823A3EC}" name="Column15059"/>
    <tableColumn id="15060" xr3:uid="{92300066-0EFB-1B40-A5D8-A48C692317E1}" name="Column15060"/>
    <tableColumn id="15061" xr3:uid="{40666C71-0C24-254B-AF75-3DA4E7EE0B11}" name="Column15061"/>
    <tableColumn id="15062" xr3:uid="{454BA63B-7D62-444E-9A20-2E9FDF74E24E}" name="Column15062"/>
    <tableColumn id="15063" xr3:uid="{C1FE76DF-69B8-6044-AD09-9DF8DA389C17}" name="Column15063"/>
    <tableColumn id="15064" xr3:uid="{4BADD96C-38CA-AD45-891D-DF9E583467ED}" name="Column15064"/>
    <tableColumn id="15065" xr3:uid="{683ACC88-23CD-FB4E-A455-9C7D1DA440AC}" name="Column15065"/>
    <tableColumn id="15066" xr3:uid="{78AB9A4A-69F7-1647-9484-4EA1BEE3EDCC}" name="Column15066"/>
    <tableColumn id="15067" xr3:uid="{485463A4-A422-A547-8762-A320E9FA2412}" name="Column15067"/>
    <tableColumn id="15068" xr3:uid="{9999820A-42D3-6448-8BAD-B23CA53698DF}" name="Column15068"/>
    <tableColumn id="15069" xr3:uid="{A1A2A3D4-4B05-DE4B-89C2-F583824FA018}" name="Column15069"/>
    <tableColumn id="15070" xr3:uid="{9B67455E-20D8-A447-B289-32BAF0CA0923}" name="Column15070"/>
    <tableColumn id="15071" xr3:uid="{DD37EC51-B07F-4C4F-A8D1-ABA60FCEC6D8}" name="Column15071"/>
    <tableColumn id="15072" xr3:uid="{28093886-1DA0-314D-AC60-5D29D51654B0}" name="Column15072"/>
    <tableColumn id="15073" xr3:uid="{7C0A416F-85DD-EC43-AF65-889080193EC1}" name="Column15073"/>
    <tableColumn id="15074" xr3:uid="{3ED5D988-7F2A-7549-940B-39189D3630DE}" name="Column15074"/>
    <tableColumn id="15075" xr3:uid="{EEAC9F87-81A1-C645-ABF6-36C7158A4E52}" name="Column15075"/>
    <tableColumn id="15076" xr3:uid="{C7D7FE02-C9D0-764E-8AA2-9C633182BDDA}" name="Column15076"/>
    <tableColumn id="15077" xr3:uid="{C2229ADC-7BA8-8C4C-9A65-0A44A8B7693F}" name="Column15077"/>
    <tableColumn id="15078" xr3:uid="{B0D5E31D-9966-DA44-8CCE-494B7E03EF98}" name="Column15078"/>
    <tableColumn id="15079" xr3:uid="{D9A4139C-3888-E14F-99FC-8E919C500766}" name="Column15079"/>
    <tableColumn id="15080" xr3:uid="{9D43BD22-F271-A643-B174-B88FFCFD9EA9}" name="Column15080"/>
    <tableColumn id="15081" xr3:uid="{25D32ADA-6A4B-8743-8892-A21CCDE4E0D1}" name="Column15081"/>
    <tableColumn id="15082" xr3:uid="{206C05BF-12DA-CD4C-AC68-BE1785B226FA}" name="Column15082"/>
    <tableColumn id="15083" xr3:uid="{9E229747-9D5E-B14C-B653-4EDF967FA7D2}" name="Column15083"/>
    <tableColumn id="15084" xr3:uid="{79D88B7D-60BB-7B44-A9BB-BE576B04B8DC}" name="Column15084"/>
    <tableColumn id="15085" xr3:uid="{42F9D737-BCEA-8445-8BBB-8217A49F9EF6}" name="Column15085"/>
    <tableColumn id="15086" xr3:uid="{AAB0F63A-A0C9-0340-9DC4-D01EC35D913A}" name="Column15086"/>
    <tableColumn id="15087" xr3:uid="{3DCCB8D2-1AA4-214D-B061-2AF0DE9F80E3}" name="Column15087"/>
    <tableColumn id="15088" xr3:uid="{043B04F7-57B7-4143-9C95-7CF0D51CC726}" name="Column15088"/>
    <tableColumn id="15089" xr3:uid="{74A29D28-4CEC-3A4D-8A2F-92A37F6B463E}" name="Column15089"/>
    <tableColumn id="15090" xr3:uid="{ACD06205-16EF-204D-98C9-B1DE8C22CCF4}" name="Column15090"/>
    <tableColumn id="15091" xr3:uid="{DE269240-3DEB-C642-8186-F052242E0CFA}" name="Column15091"/>
    <tableColumn id="15092" xr3:uid="{18354174-19C5-804A-A3BE-792C6D8F4C7D}" name="Column15092"/>
    <tableColumn id="15093" xr3:uid="{BFE8951B-D677-6D41-9476-37FCE324AC91}" name="Column15093"/>
    <tableColumn id="15094" xr3:uid="{0F395116-6DA7-6A43-B0E1-56116E3719DA}" name="Column15094"/>
    <tableColumn id="15095" xr3:uid="{A2117E69-C7BB-5048-9686-0DD3F8D7ADFC}" name="Column15095"/>
    <tableColumn id="15096" xr3:uid="{FD610585-410A-9143-8E31-C4ADB3D03350}" name="Column15096"/>
    <tableColumn id="15097" xr3:uid="{278FDA52-CCF4-3042-B62B-E8851AC20CE4}" name="Column15097"/>
    <tableColumn id="15098" xr3:uid="{BDF305F6-700A-2B4F-983C-4CA4699BD35E}" name="Column15098"/>
    <tableColumn id="15099" xr3:uid="{12BEAC3D-6475-8A43-A3D3-737D80A20863}" name="Column15099"/>
    <tableColumn id="15100" xr3:uid="{9D179298-A6C0-8B46-9B01-3DF1610AF9D8}" name="Column15100"/>
    <tableColumn id="15101" xr3:uid="{79121075-5B6B-7249-BABF-4D4EC04E339D}" name="Column15101"/>
    <tableColumn id="15102" xr3:uid="{CEF2DEB3-162F-B44E-8429-E5547242ED7D}" name="Column15102"/>
    <tableColumn id="15103" xr3:uid="{7C16C5ED-F3A9-C74B-93A0-F5501E47519F}" name="Column15103"/>
    <tableColumn id="15104" xr3:uid="{456A18F1-3435-7E47-85ED-180F46912675}" name="Column15104"/>
    <tableColumn id="15105" xr3:uid="{C83117A4-9100-1943-8296-D0983E99EADD}" name="Column15105"/>
    <tableColumn id="15106" xr3:uid="{A6D88ACA-7C79-9647-B4EF-596004B4E0B2}" name="Column15106"/>
    <tableColumn id="15107" xr3:uid="{33ACD90B-A8F9-D24D-A22E-750DCD62DB75}" name="Column15107"/>
    <tableColumn id="15108" xr3:uid="{0F02B772-EE94-F64B-9120-7BF553B36517}" name="Column15108"/>
    <tableColumn id="15109" xr3:uid="{5232DAD8-0041-C74C-BA8B-1AA385ADA584}" name="Column15109"/>
    <tableColumn id="15110" xr3:uid="{4D031D18-5998-6943-816D-0E475CE40729}" name="Column15110"/>
    <tableColumn id="15111" xr3:uid="{FF89A903-3E78-5B40-9478-32A8DC5E9CBC}" name="Column15111"/>
    <tableColumn id="15112" xr3:uid="{44C167AF-3483-8B48-9E17-6217B550F53D}" name="Column15112"/>
    <tableColumn id="15113" xr3:uid="{5D7BEA03-8392-CB41-B4C1-0FDDCA643E69}" name="Column15113"/>
    <tableColumn id="15114" xr3:uid="{843D5C22-C3DA-5D4A-AC51-71D9F848E07F}" name="Column15114"/>
    <tableColumn id="15115" xr3:uid="{DFD90464-93D5-C342-B9B0-20881B8CB464}" name="Column15115"/>
    <tableColumn id="15116" xr3:uid="{1B03E4F6-D0B7-5C43-8B9F-C5A97CBB40AA}" name="Column15116"/>
    <tableColumn id="15117" xr3:uid="{2041F1AF-A1BB-274F-865C-74BD6F9434E6}" name="Column15117"/>
    <tableColumn id="15118" xr3:uid="{7B28A104-0D98-B647-B401-0756D642204C}" name="Column15118"/>
    <tableColumn id="15119" xr3:uid="{34FBDCE6-319A-EE4E-87C4-3F0C7E1A9134}" name="Column15119"/>
    <tableColumn id="15120" xr3:uid="{C72C89E3-615F-A84E-BE83-6360C88BB2CD}" name="Column15120"/>
    <tableColumn id="15121" xr3:uid="{A0E5CB41-23A1-5C45-92A3-DE45E72E1D52}" name="Column15121"/>
    <tableColumn id="15122" xr3:uid="{4BE8D0BC-F439-8242-B313-294E990DB24B}" name="Column15122"/>
    <tableColumn id="15123" xr3:uid="{D70A61AB-AABD-AE42-B8BF-C323A948F316}" name="Column15123"/>
    <tableColumn id="15124" xr3:uid="{E6227820-94A2-A947-9142-6E499EEE200F}" name="Column15124"/>
    <tableColumn id="15125" xr3:uid="{80558582-1799-2F49-95C4-11443DF6BF67}" name="Column15125"/>
    <tableColumn id="15126" xr3:uid="{C06D0B46-3C16-D649-ACC0-9C1DFE0DD4AA}" name="Column15126"/>
    <tableColumn id="15127" xr3:uid="{044D82B4-9A67-974E-9969-4CFD29B791BF}" name="Column15127"/>
    <tableColumn id="15128" xr3:uid="{285FD6FE-9369-4042-9294-1C50425D8E19}" name="Column15128"/>
    <tableColumn id="15129" xr3:uid="{82485E0E-E1E0-1746-A562-12E9AD5FCE8D}" name="Column15129"/>
    <tableColumn id="15130" xr3:uid="{FC87416A-ACF4-DF48-B383-516B81C1A262}" name="Column15130"/>
    <tableColumn id="15131" xr3:uid="{F1E1345C-3CCE-8E43-947B-A38DCA44C2FC}" name="Column15131"/>
    <tableColumn id="15132" xr3:uid="{07601FDE-2B01-EE4D-ADF3-F628CA4028DB}" name="Column15132"/>
    <tableColumn id="15133" xr3:uid="{0D607F09-CCBD-8843-8F41-217C48C23E2E}" name="Column15133"/>
    <tableColumn id="15134" xr3:uid="{A3D0519D-41C3-114B-A7FF-EE7EF68780FD}" name="Column15134"/>
    <tableColumn id="15135" xr3:uid="{9136CD5A-6BC8-514D-9233-AD9F1E147E1C}" name="Column15135"/>
    <tableColumn id="15136" xr3:uid="{10797D65-B13D-1348-8D9C-84B6B265ECDD}" name="Column15136"/>
    <tableColumn id="15137" xr3:uid="{F1BA49FB-4510-B541-AE0D-A172CABDC8D3}" name="Column15137"/>
    <tableColumn id="15138" xr3:uid="{F6012C11-5B3E-5148-95AD-245CBEFDA954}" name="Column15138"/>
    <tableColumn id="15139" xr3:uid="{8B55DB12-6293-D64D-9EFF-7385E860537E}" name="Column15139"/>
    <tableColumn id="15140" xr3:uid="{4B1CC21D-875B-BC47-A8DD-867274EEC331}" name="Column15140"/>
    <tableColumn id="15141" xr3:uid="{60B005A6-F087-4848-8EBC-48924C9D6C2B}" name="Column15141"/>
    <tableColumn id="15142" xr3:uid="{E937B53D-E1B4-EE4D-A9F7-82E0E92A8D50}" name="Column15142"/>
    <tableColumn id="15143" xr3:uid="{623904F6-CF7E-E94F-895D-337831AB249D}" name="Column15143"/>
    <tableColumn id="15144" xr3:uid="{58A84405-F3C9-764B-BD79-00A234424706}" name="Column15144"/>
    <tableColumn id="15145" xr3:uid="{E260914A-4431-CD43-949D-AC12E2B6FD2F}" name="Column15145"/>
    <tableColumn id="15146" xr3:uid="{79748954-7898-8C4F-815A-44D5FDC8D23F}" name="Column15146"/>
    <tableColumn id="15147" xr3:uid="{0A8462EC-ED3A-E243-8D6A-E39A33562B21}" name="Column15147"/>
    <tableColumn id="15148" xr3:uid="{B8FB6384-B5A4-7F4D-8E0B-481D911F5DF7}" name="Column15148"/>
    <tableColumn id="15149" xr3:uid="{809E970A-9DC3-1947-9DE6-AC08CDDC6B42}" name="Column15149"/>
    <tableColumn id="15150" xr3:uid="{B46E245F-3A31-2C4E-A7AD-63615D0B04EC}" name="Column15150"/>
    <tableColumn id="15151" xr3:uid="{DD12E0F5-4624-AD48-BAFD-CF393EEABC96}" name="Column15151"/>
    <tableColumn id="15152" xr3:uid="{81F66295-9E42-184A-B26D-A1DCC032AAFE}" name="Column15152"/>
    <tableColumn id="15153" xr3:uid="{95B692FC-0914-4E45-A13A-B78531BAE956}" name="Column15153"/>
    <tableColumn id="15154" xr3:uid="{FF5DBD5B-2496-4C44-9553-89502046BEC3}" name="Column15154"/>
    <tableColumn id="15155" xr3:uid="{A76BECE4-8626-0145-A1C1-A0331740BACE}" name="Column15155"/>
    <tableColumn id="15156" xr3:uid="{95D4311D-A538-4F49-B0D7-17B9C6CE7E78}" name="Column15156"/>
    <tableColumn id="15157" xr3:uid="{0D3FABC4-B594-7E46-A336-DD4A0FB4B1C3}" name="Column15157"/>
    <tableColumn id="15158" xr3:uid="{8F235489-14BA-A546-B02C-3928E6EBA700}" name="Column15158"/>
    <tableColumn id="15159" xr3:uid="{9E55AD80-1706-2C4F-A381-BA444F0D1FD2}" name="Column15159"/>
    <tableColumn id="15160" xr3:uid="{DE168105-E37E-724A-AACD-2ADEE28AF12A}" name="Column15160"/>
    <tableColumn id="15161" xr3:uid="{1A738B62-6A16-F748-9B30-120A93759299}" name="Column15161"/>
    <tableColumn id="15162" xr3:uid="{64DB109D-FB3A-9F46-9F33-E02033831041}" name="Column15162"/>
    <tableColumn id="15163" xr3:uid="{4DDAC068-5776-D542-B2DE-29DFCE315FCB}" name="Column15163"/>
    <tableColumn id="15164" xr3:uid="{0A697D06-1961-2A47-A3FC-E55FAE85C61E}" name="Column15164"/>
    <tableColumn id="15165" xr3:uid="{AB7B6689-C2EA-284E-9878-62EB5ED34B78}" name="Column15165"/>
    <tableColumn id="15166" xr3:uid="{40BE9B81-6CF0-1F4B-9DC8-BB826F90C087}" name="Column15166"/>
    <tableColumn id="15167" xr3:uid="{806CBE3A-D09C-474F-BEE1-BA456AB261CE}" name="Column15167"/>
    <tableColumn id="15168" xr3:uid="{E52B791A-5A44-9A40-9D7B-31DFBB3BEC15}" name="Column15168"/>
    <tableColumn id="15169" xr3:uid="{0390776E-FB10-BA4C-ADD2-554BB219BB00}" name="Column15169"/>
    <tableColumn id="15170" xr3:uid="{B8B91874-FF06-0A43-B0B6-6D35C7D98A75}" name="Column15170"/>
    <tableColumn id="15171" xr3:uid="{143B5EDA-B5FA-A845-A78F-664E2754FDA5}" name="Column15171"/>
    <tableColumn id="15172" xr3:uid="{16AD6DC4-906A-FF43-84D8-D3ECBCFB1E17}" name="Column15172"/>
    <tableColumn id="15173" xr3:uid="{EEBD07CB-D644-AE4E-A253-1A13FC3D1A12}" name="Column15173"/>
    <tableColumn id="15174" xr3:uid="{C3D8DE0C-215F-8947-84AE-BCF956B5DD3D}" name="Column15174"/>
    <tableColumn id="15175" xr3:uid="{0477D3CF-14D7-4F4D-87C2-55F30E5BC3BD}" name="Column15175"/>
    <tableColumn id="15176" xr3:uid="{EAE34C83-43E1-3348-A1A7-608EC3FD613A}" name="Column15176"/>
    <tableColumn id="15177" xr3:uid="{0D2D3A0B-072D-E147-9ACF-E3A25E13C3F3}" name="Column15177"/>
    <tableColumn id="15178" xr3:uid="{2A2A463F-1BC6-EA44-B3B5-CFA8530A6857}" name="Column15178"/>
    <tableColumn id="15179" xr3:uid="{E0F2EFCF-7149-0B41-BE71-B26ECFC1B5D2}" name="Column15179"/>
    <tableColumn id="15180" xr3:uid="{033BBCBD-2A9C-1E48-B4FB-AA282D3CCCAC}" name="Column15180"/>
    <tableColumn id="15181" xr3:uid="{2F3DD13E-0CEF-B44C-9CB8-6E6C729B4ED6}" name="Column15181"/>
    <tableColumn id="15182" xr3:uid="{5713587A-9DB0-D44B-88B5-279605950BDF}" name="Column15182"/>
    <tableColumn id="15183" xr3:uid="{3DCA243C-89ED-EF44-AA9E-1CC52397321D}" name="Column15183"/>
    <tableColumn id="15184" xr3:uid="{018D2242-3CC1-7D49-9FB7-CBE9FF0076B9}" name="Column15184"/>
    <tableColumn id="15185" xr3:uid="{684DDF56-4C67-4C45-805F-2693DF913F9F}" name="Column15185"/>
    <tableColumn id="15186" xr3:uid="{BAEE9732-C144-F64A-8688-2155E75FDFE1}" name="Column15186"/>
    <tableColumn id="15187" xr3:uid="{621884B7-4127-F349-8C8B-E882E99D98CB}" name="Column15187"/>
    <tableColumn id="15188" xr3:uid="{7522A45C-4369-464F-BEA4-4B256D90212A}" name="Column15188"/>
    <tableColumn id="15189" xr3:uid="{8EFE01C2-FD4F-C446-8B5A-8BCE79EE7892}" name="Column15189"/>
    <tableColumn id="15190" xr3:uid="{CE1AD5D6-245B-6A49-A4EA-605DC567EB5C}" name="Column15190"/>
    <tableColumn id="15191" xr3:uid="{0F7CEE56-5AFC-6249-9AA6-11C88D6FD5CD}" name="Column15191"/>
    <tableColumn id="15192" xr3:uid="{67A8D7B7-91DB-374D-BE79-13313E7C7930}" name="Column15192"/>
    <tableColumn id="15193" xr3:uid="{2CB4AD7F-8A86-164F-9E24-FA8063D8A913}" name="Column15193"/>
    <tableColumn id="15194" xr3:uid="{F548193C-A367-1644-A18E-D021DB3921FF}" name="Column15194"/>
    <tableColumn id="15195" xr3:uid="{4E73DE7B-1D07-9843-BFFF-B74C706E6E3E}" name="Column15195"/>
    <tableColumn id="15196" xr3:uid="{2E571E1A-1A6D-6F43-BD43-B205C75B4835}" name="Column15196"/>
    <tableColumn id="15197" xr3:uid="{3741454E-5170-9848-BC4F-7FE5C4FF9A60}" name="Column15197"/>
    <tableColumn id="15198" xr3:uid="{2728D9BF-273D-864D-8EC5-EC733A505AE2}" name="Column15198"/>
    <tableColumn id="15199" xr3:uid="{70AA6AA3-A527-944D-8AFA-E43D9185433B}" name="Column15199"/>
    <tableColumn id="15200" xr3:uid="{4034F1F0-CFD6-C442-AC10-398B8A855EE5}" name="Column15200"/>
    <tableColumn id="15201" xr3:uid="{439ECB58-18F3-E946-9D9C-520CEBF0255F}" name="Column15201"/>
    <tableColumn id="15202" xr3:uid="{67F705F3-3C67-3C42-A170-D4443CCE55DA}" name="Column15202"/>
    <tableColumn id="15203" xr3:uid="{35C892ED-4ECE-C84D-A408-2C3FF30649EE}" name="Column15203"/>
    <tableColumn id="15204" xr3:uid="{BF52B1C9-AE5B-8349-AF46-A9EDB26365CA}" name="Column15204"/>
    <tableColumn id="15205" xr3:uid="{AB3A0721-8CB9-6D48-9873-EDC266984591}" name="Column15205"/>
    <tableColumn id="15206" xr3:uid="{C6D942D7-8B89-834F-98F0-FC677B62E376}" name="Column15206"/>
    <tableColumn id="15207" xr3:uid="{88AECD8D-223A-0642-9138-89C125B0BD1E}" name="Column15207"/>
    <tableColumn id="15208" xr3:uid="{6195628B-1847-CE49-8C75-FF61964D0129}" name="Column15208"/>
    <tableColumn id="15209" xr3:uid="{A56E265E-1E44-C842-8FC9-49D872B24A7E}" name="Column15209"/>
    <tableColumn id="15210" xr3:uid="{219BAEE3-BA30-E74C-8624-60F59F2709F6}" name="Column15210"/>
    <tableColumn id="15211" xr3:uid="{8563FEA2-8FC3-4949-86E4-C807CA35A128}" name="Column15211"/>
    <tableColumn id="15212" xr3:uid="{D90E9D8E-1FBB-D747-BE6E-018B9485A8C2}" name="Column15212"/>
    <tableColumn id="15213" xr3:uid="{CF5C901B-D5E0-FA44-A773-F4B6A58D9E80}" name="Column15213"/>
    <tableColumn id="15214" xr3:uid="{A0BB1B9F-98A8-A348-AAAD-7AA7766EDFF2}" name="Column15214"/>
    <tableColumn id="15215" xr3:uid="{C81F58E4-80CE-E840-B7D8-4EF636DEB7CF}" name="Column15215"/>
    <tableColumn id="15216" xr3:uid="{DABBAFC3-0094-9D4F-A51D-01C2ABEA0EAA}" name="Column15216"/>
    <tableColumn id="15217" xr3:uid="{755196F9-757F-F540-B612-AED18012B293}" name="Column15217"/>
    <tableColumn id="15218" xr3:uid="{0B736C2B-2AE6-D544-BAF1-C3F4596D9020}" name="Column15218"/>
    <tableColumn id="15219" xr3:uid="{D2775A9C-7640-C340-A53E-33A5FB285578}" name="Column15219"/>
    <tableColumn id="15220" xr3:uid="{A26C85C1-36EC-D343-B802-C2D62E8E9F43}" name="Column15220"/>
    <tableColumn id="15221" xr3:uid="{5C877D2A-D26F-BF4E-9FCF-65A0D1D89503}" name="Column15221"/>
    <tableColumn id="15222" xr3:uid="{C97E52BF-EA80-074B-BA25-0B5C25E62242}" name="Column15222"/>
    <tableColumn id="15223" xr3:uid="{9BDE839D-950E-A84E-B6CE-97A546827C69}" name="Column15223"/>
    <tableColumn id="15224" xr3:uid="{189B191D-2E91-BE43-BE04-B0639E660D74}" name="Column15224"/>
    <tableColumn id="15225" xr3:uid="{DAD5BF59-FF1A-2844-8417-A05F362746C4}" name="Column15225"/>
    <tableColumn id="15226" xr3:uid="{EA7AF0D2-CD73-7446-92D4-89D1E61254E8}" name="Column15226"/>
    <tableColumn id="15227" xr3:uid="{39DAB27C-A900-A640-B493-2D764CAB073B}" name="Column15227"/>
    <tableColumn id="15228" xr3:uid="{CB4BC62E-2864-F44A-9341-5F5E7587361C}" name="Column15228"/>
    <tableColumn id="15229" xr3:uid="{2DB8CA66-17A7-4F45-8CB8-67DDFAA34266}" name="Column15229"/>
    <tableColumn id="15230" xr3:uid="{5F6B62AF-315A-174A-AEB4-8D7B9D14143A}" name="Column15230"/>
    <tableColumn id="15231" xr3:uid="{CCC00B13-7809-9B44-8CE2-38FA9EA58362}" name="Column15231"/>
    <tableColumn id="15232" xr3:uid="{AE6870BF-E236-524B-BDDA-F90D68F4AB9B}" name="Column15232"/>
    <tableColumn id="15233" xr3:uid="{BFD4B892-91CC-2D4E-9008-B789F80B76AA}" name="Column15233"/>
    <tableColumn id="15234" xr3:uid="{4B4E52D1-1C6D-184A-A95B-7D832F1FF705}" name="Column15234"/>
    <tableColumn id="15235" xr3:uid="{E3B18B22-7B83-644F-A9BA-789C96991670}" name="Column15235"/>
    <tableColumn id="15236" xr3:uid="{BDD836B5-DCAE-5643-B49D-D902FC4BDD05}" name="Column15236"/>
    <tableColumn id="15237" xr3:uid="{739D476B-F88A-7943-84D3-EE9EAE61C259}" name="Column15237"/>
    <tableColumn id="15238" xr3:uid="{3C5221AE-1043-6445-8C8B-8609F2068A9E}" name="Column15238"/>
    <tableColumn id="15239" xr3:uid="{BFE62929-6738-AD46-BD59-4E99AA77E29B}" name="Column15239"/>
    <tableColumn id="15240" xr3:uid="{FD694052-59A7-AB4C-9C23-AC3CE14C6844}" name="Column15240"/>
    <tableColumn id="15241" xr3:uid="{C1139D7E-A1BD-5C45-A2FA-52C0481AD73F}" name="Column15241"/>
    <tableColumn id="15242" xr3:uid="{89F24A20-C233-BA4A-BBB7-11CEF54FF0A7}" name="Column15242"/>
    <tableColumn id="15243" xr3:uid="{692F8E0A-B8E2-6B42-842F-06856C0A1949}" name="Column15243"/>
    <tableColumn id="15244" xr3:uid="{37AE7F85-0682-304A-979D-E8DE97DE3834}" name="Column15244"/>
    <tableColumn id="15245" xr3:uid="{21DCC8F8-216A-EC40-AF9F-1CE029F6AB38}" name="Column15245"/>
    <tableColumn id="15246" xr3:uid="{DF47371F-3588-EE45-8196-9513006C2627}" name="Column15246"/>
    <tableColumn id="15247" xr3:uid="{799D4C38-8AF1-2B4C-9553-8A04E15C26F3}" name="Column15247"/>
    <tableColumn id="15248" xr3:uid="{4AB364BA-B409-7348-A6F8-B35FE5016BA0}" name="Column15248"/>
    <tableColumn id="15249" xr3:uid="{7A218477-744C-5E40-8703-B88145DB1485}" name="Column15249"/>
    <tableColumn id="15250" xr3:uid="{2E0E5284-44D0-9341-A5D5-F82784920310}" name="Column15250"/>
    <tableColumn id="15251" xr3:uid="{F0A24ABC-C915-CD40-BA02-3E4D28C33AC8}" name="Column15251"/>
    <tableColumn id="15252" xr3:uid="{4CB5B11E-CDD1-B444-A0B0-870FA02137AC}" name="Column15252"/>
    <tableColumn id="15253" xr3:uid="{A38C36DF-2162-AC41-8367-8C16DF96426B}" name="Column15253"/>
    <tableColumn id="15254" xr3:uid="{2C625D06-E05F-464F-94FC-A843F98B7E55}" name="Column15254"/>
    <tableColumn id="15255" xr3:uid="{52917A58-5945-BA47-BBDA-42004A6303D9}" name="Column15255"/>
    <tableColumn id="15256" xr3:uid="{F019A299-C1A5-9645-BFF3-8F3671992379}" name="Column15256"/>
    <tableColumn id="15257" xr3:uid="{2231EEFA-E4E7-494B-B420-AA46422EC789}" name="Column15257"/>
    <tableColumn id="15258" xr3:uid="{6DDB87CC-96BE-544D-B629-6F886F44F456}" name="Column15258"/>
    <tableColumn id="15259" xr3:uid="{84A5B736-88D2-7240-ADBE-F3A5FBB70608}" name="Column15259"/>
    <tableColumn id="15260" xr3:uid="{5C407FBA-E5FC-5A4F-819A-4E860E3EACCD}" name="Column15260"/>
    <tableColumn id="15261" xr3:uid="{FD2D4354-FD30-4D4B-9C03-F1E67207CD56}" name="Column15261"/>
    <tableColumn id="15262" xr3:uid="{FCDEA6B1-CF15-1D49-A5B9-8F3A2197203F}" name="Column15262"/>
    <tableColumn id="15263" xr3:uid="{778FF00E-CDE3-D147-BC89-841EAFB0BDDF}" name="Column15263"/>
    <tableColumn id="15264" xr3:uid="{DBB7E951-6B4E-2849-9FFA-60F5E7FA7EAC}" name="Column15264"/>
    <tableColumn id="15265" xr3:uid="{8E5903CA-241F-2641-B017-19212D0D85BD}" name="Column15265"/>
    <tableColumn id="15266" xr3:uid="{E518CA35-CF1D-6846-8A93-156F88FF3EE2}" name="Column15266"/>
    <tableColumn id="15267" xr3:uid="{00F968A0-7B2E-B84C-9B56-AA1FEFFC073C}" name="Column15267"/>
    <tableColumn id="15268" xr3:uid="{26E0322A-5A68-4F47-B8E5-86D920C13564}" name="Column15268"/>
    <tableColumn id="15269" xr3:uid="{9C42B7BE-B139-9646-B174-CABBCF9206BE}" name="Column15269"/>
    <tableColumn id="15270" xr3:uid="{53769B6E-41EC-5F41-92E9-D88604758796}" name="Column15270"/>
    <tableColumn id="15271" xr3:uid="{69367B41-69FA-484E-9784-ED571E763FE7}" name="Column15271"/>
    <tableColumn id="15272" xr3:uid="{DE086D9C-987A-F94B-99B2-C23DC25F3E83}" name="Column15272"/>
    <tableColumn id="15273" xr3:uid="{D14AD5B7-FE04-7C42-BA4B-D7EB15050EBF}" name="Column15273"/>
    <tableColumn id="15274" xr3:uid="{7DA1607F-FB90-E149-9BE2-3B73B808446B}" name="Column15274"/>
    <tableColumn id="15275" xr3:uid="{160A92B4-3987-4A4E-A409-527F78D7490F}" name="Column15275"/>
    <tableColumn id="15276" xr3:uid="{5A610873-060E-6B44-B9D3-C84E9DA894D4}" name="Column15276"/>
    <tableColumn id="15277" xr3:uid="{03E60FA5-F6BA-5E48-9BD1-2341DD53B167}" name="Column15277"/>
    <tableColumn id="15278" xr3:uid="{CED1E38B-A8DD-5A48-A2EA-E61E33D5CF19}" name="Column15278"/>
    <tableColumn id="15279" xr3:uid="{38E23891-AD13-C44F-A670-F0D4CF476ED5}" name="Column15279"/>
    <tableColumn id="15280" xr3:uid="{BAD2B7A2-1374-7B41-BC52-F6C9DD829647}" name="Column15280"/>
    <tableColumn id="15281" xr3:uid="{3CA3465A-78FA-1D44-8F88-0DBF013BB7E4}" name="Column15281"/>
    <tableColumn id="15282" xr3:uid="{3E0AD062-69E4-C544-AEB4-E6094C1A7860}" name="Column15282"/>
    <tableColumn id="15283" xr3:uid="{5E798FE3-B8D3-9447-8F3D-770BF529CF88}" name="Column15283"/>
    <tableColumn id="15284" xr3:uid="{75C390B7-BAE3-DE44-BD39-5803E6270BCC}" name="Column15284"/>
    <tableColumn id="15285" xr3:uid="{A9057F2E-53ED-1D44-961B-180AE34D0239}" name="Column15285"/>
    <tableColumn id="15286" xr3:uid="{0954D8CE-D849-A547-9CDA-9B6D5DBCF109}" name="Column15286"/>
    <tableColumn id="15287" xr3:uid="{6BA821E9-23D3-114E-B245-F58EE96F34E1}" name="Column15287"/>
    <tableColumn id="15288" xr3:uid="{4324B973-5091-1D4D-A563-2FBC735D5F69}" name="Column15288"/>
    <tableColumn id="15289" xr3:uid="{E7AF074C-366F-B74D-87E6-7E12552718AB}" name="Column15289"/>
    <tableColumn id="15290" xr3:uid="{31869636-76D0-DD41-B47F-B818F14006A4}" name="Column15290"/>
    <tableColumn id="15291" xr3:uid="{D69D8E9E-006F-804C-B4A0-104CB1B37250}" name="Column15291"/>
    <tableColumn id="15292" xr3:uid="{C5CA613F-3533-274B-8891-9448F51F348B}" name="Column15292"/>
    <tableColumn id="15293" xr3:uid="{44DB216E-B9E6-B641-BFB8-15C6B5DE26BB}" name="Column15293"/>
    <tableColumn id="15294" xr3:uid="{D6653058-AEB0-A342-88DD-E1CE7B45BCCC}" name="Column15294"/>
    <tableColumn id="15295" xr3:uid="{92924342-D0E1-9641-84DF-C8004CDEDAAE}" name="Column15295"/>
    <tableColumn id="15296" xr3:uid="{69AED67A-BEF9-EA47-83A4-856FAEA0E9A7}" name="Column15296"/>
    <tableColumn id="15297" xr3:uid="{B92478FB-1D2A-9446-93D6-4F834CA24EC3}" name="Column15297"/>
    <tableColumn id="15298" xr3:uid="{1CE8BBE8-3253-3B4D-9D15-05D21DE6B679}" name="Column15298"/>
    <tableColumn id="15299" xr3:uid="{CA20AEBC-9090-554B-9733-33A563383FCB}" name="Column15299"/>
    <tableColumn id="15300" xr3:uid="{CDA412F3-2668-AD4C-AF68-FB16121F6677}" name="Column15300"/>
    <tableColumn id="15301" xr3:uid="{88970851-1E91-A94D-AB47-29A6ACEDD2E1}" name="Column15301"/>
    <tableColumn id="15302" xr3:uid="{E69128F2-207A-2E41-AD2A-3848AD497B70}" name="Column15302"/>
    <tableColumn id="15303" xr3:uid="{D17873E3-835B-884F-B686-AD0CBBD4EC2F}" name="Column15303"/>
    <tableColumn id="15304" xr3:uid="{D7461532-5FDB-1245-9898-6DF965DB682A}" name="Column15304"/>
    <tableColumn id="15305" xr3:uid="{D17B5955-B40E-A64C-A281-F598E1075967}" name="Column15305"/>
    <tableColumn id="15306" xr3:uid="{3D86C47A-FA0F-FC43-9EDF-F27FBDAACDFF}" name="Column15306"/>
    <tableColumn id="15307" xr3:uid="{4F84207E-C4DB-1A4F-B601-506C4C0A30A9}" name="Column15307"/>
    <tableColumn id="15308" xr3:uid="{52DDF876-1367-6C45-9A41-D7848DD9C956}" name="Column15308"/>
    <tableColumn id="15309" xr3:uid="{20A14361-E5B1-6647-AC40-CF20C2E1AE30}" name="Column15309"/>
    <tableColumn id="15310" xr3:uid="{2885A9CA-AABD-4245-8E06-84F8FA6F8C8A}" name="Column15310"/>
    <tableColumn id="15311" xr3:uid="{61D83DDD-752F-354F-B868-E8C6C61A9A5E}" name="Column15311"/>
    <tableColumn id="15312" xr3:uid="{70F71365-E8B0-6040-BCAC-7DC69CB213BB}" name="Column15312"/>
    <tableColumn id="15313" xr3:uid="{3DF7AD8D-01A4-DD49-B08B-373E95859475}" name="Column15313"/>
    <tableColumn id="15314" xr3:uid="{94A22BBC-EB9B-7244-918D-EB066C278703}" name="Column15314"/>
    <tableColumn id="15315" xr3:uid="{AEF5B4F3-B1D9-C34B-BB10-C11527377BB7}" name="Column15315"/>
    <tableColumn id="15316" xr3:uid="{D723975A-7DC2-CD41-AAB0-74EFFC912A27}" name="Column15316"/>
    <tableColumn id="15317" xr3:uid="{92579A2E-4768-F14C-8557-188D41F8B80D}" name="Column15317"/>
    <tableColumn id="15318" xr3:uid="{D326CD44-5B5F-2A45-A516-912F3221D216}" name="Column15318"/>
    <tableColumn id="15319" xr3:uid="{37D7D8C4-69E4-9E49-BD6A-769B16AC3561}" name="Column15319"/>
    <tableColumn id="15320" xr3:uid="{7304993F-B4BE-A74E-9C96-15F0572F3176}" name="Column15320"/>
    <tableColumn id="15321" xr3:uid="{D02A62D4-E7C1-B945-928F-7564BD5C6D2D}" name="Column15321"/>
    <tableColumn id="15322" xr3:uid="{508D9A8A-740C-B448-92B2-014ED5AE555E}" name="Column15322"/>
    <tableColumn id="15323" xr3:uid="{4D6D50F9-F043-0645-A317-7A4BDEFE78D4}" name="Column15323"/>
    <tableColumn id="15324" xr3:uid="{37CFE6E7-B4D9-2543-B4D8-C3BE46515AA7}" name="Column15324"/>
    <tableColumn id="15325" xr3:uid="{1CD4DB91-13A9-644E-84AA-724269004CFA}" name="Column15325"/>
    <tableColumn id="15326" xr3:uid="{671C3BFF-3190-A34E-9E60-BC274EC5461D}" name="Column15326"/>
    <tableColumn id="15327" xr3:uid="{8EB666A0-198A-C94C-A890-2CF8E779ED1F}" name="Column15327"/>
    <tableColumn id="15328" xr3:uid="{1856D232-9CBE-7A43-82ED-50DBB6AA4630}" name="Column15328"/>
    <tableColumn id="15329" xr3:uid="{B846DE67-5B8C-DE4A-B93E-C05AAB4B6A93}" name="Column15329"/>
    <tableColumn id="15330" xr3:uid="{D2AB13F5-9407-4D4D-9772-13C7764517D9}" name="Column15330"/>
    <tableColumn id="15331" xr3:uid="{A60ED64E-A835-5841-BE98-109323D0EE0E}" name="Column15331"/>
    <tableColumn id="15332" xr3:uid="{FDAD2CC6-88B7-8049-A6E3-9E0DECD5DD5F}" name="Column15332"/>
    <tableColumn id="15333" xr3:uid="{5F0480E2-D9E4-A246-8784-9D25B11F7E8C}" name="Column15333"/>
    <tableColumn id="15334" xr3:uid="{67AB46BC-084F-6248-9E30-087C2BDA7B91}" name="Column15334"/>
    <tableColumn id="15335" xr3:uid="{793F75C3-1190-B340-AF9E-407067EAACF6}" name="Column15335"/>
    <tableColumn id="15336" xr3:uid="{968C7137-3035-0F4E-81F0-E3A00D3CC5B8}" name="Column15336"/>
    <tableColumn id="15337" xr3:uid="{29467E51-7FA9-914E-9197-0B48E5DA5496}" name="Column15337"/>
    <tableColumn id="15338" xr3:uid="{040FC0D1-43C8-2F4D-8694-C739D680B900}" name="Column15338"/>
    <tableColumn id="15339" xr3:uid="{E8012C5B-D198-DB4C-8B37-E62DB9D27911}" name="Column15339"/>
    <tableColumn id="15340" xr3:uid="{20377CA8-3EFA-B14C-B63D-EB13AD76005C}" name="Column15340"/>
    <tableColumn id="15341" xr3:uid="{27E73D67-EDD2-2745-B9DA-D39F302D2A44}" name="Column15341"/>
    <tableColumn id="15342" xr3:uid="{C0BB2747-28BC-9143-884F-917CB484771D}" name="Column15342"/>
    <tableColumn id="15343" xr3:uid="{A470B3DA-4B2A-124C-8ABC-B84894ADCDC9}" name="Column15343"/>
    <tableColumn id="15344" xr3:uid="{BB3C0933-BFAD-4440-A3A2-B9BCB5572976}" name="Column15344"/>
    <tableColumn id="15345" xr3:uid="{D067A7B6-F1AC-1846-B258-00F7A2B01A77}" name="Column15345"/>
    <tableColumn id="15346" xr3:uid="{2A01BB6D-434E-F744-A3BC-B4A5EA49D984}" name="Column15346"/>
    <tableColumn id="15347" xr3:uid="{435FF5F7-FB7F-464C-A2C9-5A4B9F23F4BA}" name="Column15347"/>
    <tableColumn id="15348" xr3:uid="{16AF882F-4005-F244-B585-5E569F8D9570}" name="Column15348"/>
    <tableColumn id="15349" xr3:uid="{C52C278E-D779-1042-845B-9007FDE90277}" name="Column15349"/>
    <tableColumn id="15350" xr3:uid="{7B0C33E8-24C2-EE4F-ADEB-174034293103}" name="Column15350"/>
    <tableColumn id="15351" xr3:uid="{02007BE8-A0CD-A44C-8F58-337AB3544DF4}" name="Column15351"/>
    <tableColumn id="15352" xr3:uid="{B21753D5-CE7E-084A-B375-8F52D1C17A07}" name="Column15352"/>
    <tableColumn id="15353" xr3:uid="{CE03AD2E-CF4C-CC49-9366-6507492C4357}" name="Column15353"/>
    <tableColumn id="15354" xr3:uid="{29727DF3-91F7-0D4F-9836-BAD82DDE625A}" name="Column15354"/>
    <tableColumn id="15355" xr3:uid="{5622478B-02BD-994A-B8C4-3EC2C8E748F8}" name="Column15355"/>
    <tableColumn id="15356" xr3:uid="{188BF42F-C632-5D49-B429-5E3D850B5AE7}" name="Column15356"/>
    <tableColumn id="15357" xr3:uid="{6A1E6FFD-80E2-AC40-840B-027DB6DFD32B}" name="Column15357"/>
    <tableColumn id="15358" xr3:uid="{A3021731-1785-8C48-8536-49DF9446D99E}" name="Column15358"/>
    <tableColumn id="15359" xr3:uid="{92701018-43BE-994E-9CFD-4C0902AD7946}" name="Column15359"/>
    <tableColumn id="15360" xr3:uid="{80F272F3-8009-2D44-BDDE-32EC309FC07C}" name="Column15360"/>
    <tableColumn id="15361" xr3:uid="{68E254D7-F43B-2848-BB5F-2B1C567BFC56}" name="Column15361"/>
    <tableColumn id="15362" xr3:uid="{0243FEBC-DCA9-774B-BB15-4BC0FAD87626}" name="Column15362"/>
    <tableColumn id="15363" xr3:uid="{28873DFE-90B8-2942-903C-6D0C58623CF1}" name="Column15363"/>
    <tableColumn id="15364" xr3:uid="{87913073-3FFE-4F4D-B4D3-5DBFA04D4676}" name="Column15364"/>
    <tableColumn id="15365" xr3:uid="{9546C58A-9842-2C45-8A94-134EE695CB07}" name="Column15365"/>
    <tableColumn id="15366" xr3:uid="{AD8E7EF3-588C-EF43-8EFC-961850236DCD}" name="Column15366"/>
    <tableColumn id="15367" xr3:uid="{3341EE54-F088-BE49-9412-CC903AA59AF9}" name="Column15367"/>
    <tableColumn id="15368" xr3:uid="{5339660C-F893-BD45-AE1E-4C28FA6F7DD0}" name="Column15368"/>
    <tableColumn id="15369" xr3:uid="{AA9750B1-392F-0741-9834-71C57D16ADB3}" name="Column15369"/>
    <tableColumn id="15370" xr3:uid="{84708EEA-9915-EC4F-879E-521BA60C95FD}" name="Column15370"/>
    <tableColumn id="15371" xr3:uid="{48EC4637-9C3D-DA40-ADF0-F7D6763DF9FB}" name="Column15371"/>
    <tableColumn id="15372" xr3:uid="{1137BE81-6947-524A-8673-6ECD1EB9B7AE}" name="Column15372"/>
    <tableColumn id="15373" xr3:uid="{26B8F1E9-AC8F-9C45-9F77-4A309F643734}" name="Column15373"/>
    <tableColumn id="15374" xr3:uid="{6FE9BCE2-913B-9F4A-9D33-F989FE643D0A}" name="Column15374"/>
    <tableColumn id="15375" xr3:uid="{03D0BEB0-7B49-5048-B709-7036E5A6C44A}" name="Column15375"/>
    <tableColumn id="15376" xr3:uid="{0EF55C17-B29B-1D44-8793-D9BD5E75C515}" name="Column15376"/>
    <tableColumn id="15377" xr3:uid="{F9AD5599-B0E6-4045-9D2F-7D7529951FEF}" name="Column15377"/>
    <tableColumn id="15378" xr3:uid="{B394B82D-919E-684B-90B0-0643DD34957A}" name="Column15378"/>
    <tableColumn id="15379" xr3:uid="{C931BF8F-9847-3940-86EA-FC22A2E43DF1}" name="Column15379"/>
    <tableColumn id="15380" xr3:uid="{908C8CDE-237E-7D48-BCB1-C9476D284FD5}" name="Column15380"/>
    <tableColumn id="15381" xr3:uid="{C3567493-065E-5441-9378-68DB4B57714F}" name="Column15381"/>
    <tableColumn id="15382" xr3:uid="{6B29055A-BE9D-D244-8A19-871F7FF585CB}" name="Column15382"/>
    <tableColumn id="15383" xr3:uid="{D19C25CF-766F-9D4D-BB62-048ED40951C6}" name="Column15383"/>
    <tableColumn id="15384" xr3:uid="{74596AFD-CBD9-1840-845D-44F8E5369462}" name="Column15384"/>
    <tableColumn id="15385" xr3:uid="{7AA94DC3-38D4-0145-829D-54FE8052819D}" name="Column15385"/>
    <tableColumn id="15386" xr3:uid="{9AF1D7E9-E98F-1A4C-811D-3A01F26CC868}" name="Column15386"/>
    <tableColumn id="15387" xr3:uid="{A5082905-2907-A049-8F57-932176A51304}" name="Column15387"/>
    <tableColumn id="15388" xr3:uid="{D03B5162-9443-584F-BB72-55C194BC4552}" name="Column15388"/>
    <tableColumn id="15389" xr3:uid="{0B3B6B39-9F31-6547-B095-BFE2EC1FF33D}" name="Column15389"/>
    <tableColumn id="15390" xr3:uid="{488664E5-CE3B-BE4B-8E0B-26FD3C6FEB0B}" name="Column15390"/>
    <tableColumn id="15391" xr3:uid="{9CC96CEF-1319-B543-846D-BFE1E055F2B3}" name="Column15391"/>
    <tableColumn id="15392" xr3:uid="{F0EEECBA-E547-0949-98B9-AD31209D4651}" name="Column15392"/>
    <tableColumn id="15393" xr3:uid="{910269FE-6516-4B49-BCBE-94C8DF180EEE}" name="Column15393"/>
    <tableColumn id="15394" xr3:uid="{0F362B80-6B6F-F04F-AEF5-E2AE6FF334F4}" name="Column15394"/>
    <tableColumn id="15395" xr3:uid="{10A93914-BA83-F343-941C-B06A7AC9D2D1}" name="Column15395"/>
    <tableColumn id="15396" xr3:uid="{1E41E6FA-3CBD-2645-811F-C05F67B3436C}" name="Column15396"/>
    <tableColumn id="15397" xr3:uid="{76669730-0629-FA4C-A408-254BFDA740BC}" name="Column15397"/>
    <tableColumn id="15398" xr3:uid="{68C2854B-AC7D-B642-9334-064116DB852E}" name="Column15398"/>
    <tableColumn id="15399" xr3:uid="{9FC723EB-B809-A84D-8554-37C45D07C1C3}" name="Column15399"/>
    <tableColumn id="15400" xr3:uid="{BEA66B88-442B-8342-B478-461E5533408E}" name="Column15400"/>
    <tableColumn id="15401" xr3:uid="{86D6DEC2-7F52-C74D-A7AA-F49973A16B0F}" name="Column15401"/>
    <tableColumn id="15402" xr3:uid="{5A947749-A7B8-BC4A-9C22-62DC7FC568F6}" name="Column15402"/>
    <tableColumn id="15403" xr3:uid="{904F503E-D902-1D4C-8D35-898B181F2B39}" name="Column15403"/>
    <tableColumn id="15404" xr3:uid="{6596EC15-39A0-2C4B-861A-0D9DF23AD60F}" name="Column15404"/>
    <tableColumn id="15405" xr3:uid="{28AB38E6-5C31-A340-A002-AFAD6451A1AA}" name="Column15405"/>
    <tableColumn id="15406" xr3:uid="{80F3BEE2-E029-E543-9FDC-BB343FA78CC2}" name="Column15406"/>
    <tableColumn id="15407" xr3:uid="{036297BA-D859-D647-9D57-50C86CF53C06}" name="Column15407"/>
    <tableColumn id="15408" xr3:uid="{D9969C73-7D04-704F-8209-21C0D247AC0D}" name="Column15408"/>
    <tableColumn id="15409" xr3:uid="{37F76B13-4146-1F49-9777-2E74E0BA0346}" name="Column15409"/>
    <tableColumn id="15410" xr3:uid="{203EBF83-1209-8142-A880-F9758D738E8E}" name="Column15410"/>
    <tableColumn id="15411" xr3:uid="{07AE383E-7984-634D-B2AE-B982BAC99986}" name="Column15411"/>
    <tableColumn id="15412" xr3:uid="{54B5A9F9-24D8-A441-81BE-6BEB7B84ACFC}" name="Column15412"/>
    <tableColumn id="15413" xr3:uid="{C17F71C5-1321-D545-8BA4-B118C5E10CA5}" name="Column15413"/>
    <tableColumn id="15414" xr3:uid="{72D4D058-D1EF-2046-B36E-ABDE3BBD6596}" name="Column15414"/>
    <tableColumn id="15415" xr3:uid="{2CDFCF68-5B56-6F45-9319-B60401E0C698}" name="Column15415"/>
    <tableColumn id="15416" xr3:uid="{AB8D7E32-7477-564E-9AEB-37A8C31B6767}" name="Column15416"/>
    <tableColumn id="15417" xr3:uid="{C844FC73-C7A3-AC45-9C5A-007156E222CA}" name="Column15417"/>
    <tableColumn id="15418" xr3:uid="{4AA20DE5-0F9F-BE4D-982D-FDB944DB4A34}" name="Column15418"/>
    <tableColumn id="15419" xr3:uid="{87A6D065-B69D-394F-B84D-25DA055BE09C}" name="Column15419"/>
    <tableColumn id="15420" xr3:uid="{DE64873A-9E40-0544-BE7B-4B315936F65F}" name="Column15420"/>
    <tableColumn id="15421" xr3:uid="{EC4A42EB-0103-4047-9F95-96E1504C52CC}" name="Column15421"/>
    <tableColumn id="15422" xr3:uid="{07B2C6DA-ADB0-0D46-BFEB-A61A567DABA0}" name="Column15422"/>
    <tableColumn id="15423" xr3:uid="{8833E82C-5C9B-EA43-ADC3-C4DE0FB000A1}" name="Column15423"/>
    <tableColumn id="15424" xr3:uid="{8D12E499-0DE4-054F-9B8E-86A4819A7A04}" name="Column15424"/>
    <tableColumn id="15425" xr3:uid="{71227DED-48A3-E34D-BA66-68FC03536A36}" name="Column15425"/>
    <tableColumn id="15426" xr3:uid="{18B7F2F0-0916-8047-9F4B-4F7176B608B9}" name="Column15426"/>
    <tableColumn id="15427" xr3:uid="{D37C4B69-F24D-184E-8614-3B519B2939BB}" name="Column15427"/>
    <tableColumn id="15428" xr3:uid="{BDB94A90-0120-6B47-9747-7BD6B3270576}" name="Column15428"/>
    <tableColumn id="15429" xr3:uid="{65476E4D-57D1-F441-BE7F-912F8FE6B986}" name="Column15429"/>
    <tableColumn id="15430" xr3:uid="{71AA4981-17DE-5B4A-811F-4DF4CCAF6BB9}" name="Column15430"/>
    <tableColumn id="15431" xr3:uid="{286735FC-72F7-194F-B55E-1EBC2D9F144F}" name="Column15431"/>
    <tableColumn id="15432" xr3:uid="{55527DB0-5519-CE48-AEF7-0F41F90A0A26}" name="Column15432"/>
    <tableColumn id="15433" xr3:uid="{D0C1486E-40C8-9340-9697-CC1BE4496829}" name="Column15433"/>
    <tableColumn id="15434" xr3:uid="{E3BB21E7-7857-6342-B2E4-81D4EB2C7568}" name="Column15434"/>
    <tableColumn id="15435" xr3:uid="{55B0BFC6-DCFA-0742-BD43-2022D04A722C}" name="Column15435"/>
    <tableColumn id="15436" xr3:uid="{6446C28A-B742-FA40-BA0C-28575C0664BF}" name="Column15436"/>
    <tableColumn id="15437" xr3:uid="{F09F5B09-1CC7-CC48-B3A2-1577BCF6F7A3}" name="Column15437"/>
    <tableColumn id="15438" xr3:uid="{0754AD5F-F084-F042-AEBD-A31532C56D5F}" name="Column15438"/>
    <tableColumn id="15439" xr3:uid="{BA0D0846-6B19-5A4E-9F4E-80540B117AC7}" name="Column15439"/>
    <tableColumn id="15440" xr3:uid="{455393D0-77CB-F442-8E6A-1600985019CA}" name="Column15440"/>
    <tableColumn id="15441" xr3:uid="{A65E5F33-CD50-D045-9370-742345BA37B7}" name="Column15441"/>
    <tableColumn id="15442" xr3:uid="{BE25C3D9-4713-AC43-B7B3-2FFA1B2A6435}" name="Column15442"/>
    <tableColumn id="15443" xr3:uid="{2F183004-22FF-204D-B299-3CFAC7C670F3}" name="Column15443"/>
    <tableColumn id="15444" xr3:uid="{B8A83FFE-96EE-7147-A89E-A3703CCF686C}" name="Column15444"/>
    <tableColumn id="15445" xr3:uid="{CDD83150-B93F-CA48-B279-CEDD2981BB57}" name="Column15445"/>
    <tableColumn id="15446" xr3:uid="{C22EFF36-45E4-4D44-BE72-002024281A80}" name="Column15446"/>
    <tableColumn id="15447" xr3:uid="{495185EA-9609-7B44-B217-DC6E3A794472}" name="Column15447"/>
    <tableColumn id="15448" xr3:uid="{3B25618F-E644-9F4D-A45D-EC19218EA2CF}" name="Column15448"/>
    <tableColumn id="15449" xr3:uid="{96084DF6-47BB-A249-8A74-59FE08C5FAB0}" name="Column15449"/>
    <tableColumn id="15450" xr3:uid="{360A057F-7B54-D24C-ADFE-85958947A7A9}" name="Column15450"/>
    <tableColumn id="15451" xr3:uid="{E5B40F17-1F12-244B-A575-A9A500D84627}" name="Column15451"/>
    <tableColumn id="15452" xr3:uid="{93BC40BE-FE6E-3A41-9B92-48BEAA608B1C}" name="Column15452"/>
    <tableColumn id="15453" xr3:uid="{5F5C5F99-4CD5-C84B-8414-A2CB44CAF9C9}" name="Column15453"/>
    <tableColumn id="15454" xr3:uid="{C3B95B29-0E67-0641-8C81-B41FE251F13C}" name="Column15454"/>
    <tableColumn id="15455" xr3:uid="{B0F5F741-01AB-B34B-8394-F82982F76990}" name="Column15455"/>
    <tableColumn id="15456" xr3:uid="{A50F34ED-5096-4A4D-ACE8-D637246C9854}" name="Column15456"/>
    <tableColumn id="15457" xr3:uid="{C9BFDEC7-3CEE-2D49-B80B-031F0D020509}" name="Column15457"/>
    <tableColumn id="15458" xr3:uid="{A780EF08-9425-FA40-B88C-CC539653DC2E}" name="Column15458"/>
    <tableColumn id="15459" xr3:uid="{57E6DF6B-39A9-7441-9F23-DE02E9D066E4}" name="Column15459"/>
    <tableColumn id="15460" xr3:uid="{35FFA79F-9C36-4D4F-BEA5-8D15E8419CCF}" name="Column15460"/>
    <tableColumn id="15461" xr3:uid="{7637E025-71C9-7145-9E07-4002D95BC219}" name="Column15461"/>
    <tableColumn id="15462" xr3:uid="{DE149DFA-D281-3B49-8719-E88DA007561D}" name="Column15462"/>
    <tableColumn id="15463" xr3:uid="{700F9A11-0937-3849-B13E-C8DF54998077}" name="Column15463"/>
    <tableColumn id="15464" xr3:uid="{9A67B99F-A2D1-E845-8909-19CF30C9B4E5}" name="Column15464"/>
    <tableColumn id="15465" xr3:uid="{156C46CB-A1C4-2743-83D6-26C9E64E203F}" name="Column15465"/>
    <tableColumn id="15466" xr3:uid="{23E1973F-F923-1245-82A0-134ECFC25A33}" name="Column15466"/>
    <tableColumn id="15467" xr3:uid="{56D05A9E-F5B7-2443-8C2D-1FEFB3A68E29}" name="Column15467"/>
    <tableColumn id="15468" xr3:uid="{74A0A737-7F30-2E4B-B772-C73E1C1CF325}" name="Column15468"/>
    <tableColumn id="15469" xr3:uid="{E345934D-61B5-C94C-AFEA-E9AB3A24C753}" name="Column15469"/>
    <tableColumn id="15470" xr3:uid="{33B23D54-12A4-7546-B341-2BD146BBA26F}" name="Column15470"/>
    <tableColumn id="15471" xr3:uid="{132D1FC6-EDE9-2848-86B1-3A7B127CB01E}" name="Column15471"/>
    <tableColumn id="15472" xr3:uid="{4D7D075C-4095-0F49-9B51-6AF2A3972064}" name="Column15472"/>
    <tableColumn id="15473" xr3:uid="{86D3F485-2900-D348-B391-6D51C83DF3FA}" name="Column15473"/>
    <tableColumn id="15474" xr3:uid="{51B35747-DAB0-2447-9335-1CE9D9A58E61}" name="Column15474"/>
    <tableColumn id="15475" xr3:uid="{17AE770D-6910-F644-8DF5-B0A2F3D8A969}" name="Column15475"/>
    <tableColumn id="15476" xr3:uid="{321CD7E9-20F8-464E-9181-612DC34DFB3A}" name="Column15476"/>
    <tableColumn id="15477" xr3:uid="{1C442ED4-A544-C740-B5A4-50696F45BF19}" name="Column15477"/>
    <tableColumn id="15478" xr3:uid="{E8C22F87-7455-3945-84AC-0C5CBFFF8D33}" name="Column15478"/>
    <tableColumn id="15479" xr3:uid="{3C2761D7-4EDD-4640-8D27-569FF71720CE}" name="Column15479"/>
    <tableColumn id="15480" xr3:uid="{860A9DE6-6EC2-0E41-9558-D60FE91DAD41}" name="Column15480"/>
    <tableColumn id="15481" xr3:uid="{D140B3BE-A8D4-5047-AD98-7F07DFC57C41}" name="Column15481"/>
    <tableColumn id="15482" xr3:uid="{348FEC0B-8C82-9C42-8E06-AA86109CE68D}" name="Column15482"/>
    <tableColumn id="15483" xr3:uid="{DF013375-1F79-7E4C-B7A7-59CC02772680}" name="Column15483"/>
    <tableColumn id="15484" xr3:uid="{3FFA735E-64E2-D347-975F-10BE3E361C3B}" name="Column15484"/>
    <tableColumn id="15485" xr3:uid="{C0BA59A1-B3B6-BA40-9DF3-0C64E27D1170}" name="Column15485"/>
    <tableColumn id="15486" xr3:uid="{2DB48881-7B0B-0842-803A-1202D91D5E59}" name="Column15486"/>
    <tableColumn id="15487" xr3:uid="{41C74178-62B9-3A4B-903A-004729D92236}" name="Column15487"/>
    <tableColumn id="15488" xr3:uid="{DBDDD5A4-113B-224C-9048-B89B04316A14}" name="Column15488"/>
    <tableColumn id="15489" xr3:uid="{47BE5AAA-BDBB-C748-B894-D367D4CF41BA}" name="Column15489"/>
    <tableColumn id="15490" xr3:uid="{B4E1B131-CA26-FA49-BD3C-8940EBFB3911}" name="Column15490"/>
    <tableColumn id="15491" xr3:uid="{97023A8E-6031-C842-B3A1-22CE9E71CCF7}" name="Column15491"/>
    <tableColumn id="15492" xr3:uid="{73ED69D4-46AD-F944-B529-B5A0A65E01EB}" name="Column15492"/>
    <tableColumn id="15493" xr3:uid="{648ADF32-8314-D54C-913F-B78D271C7E0B}" name="Column15493"/>
    <tableColumn id="15494" xr3:uid="{EA19EE58-1FDA-2A45-A22B-53DE4D88FD24}" name="Column15494"/>
    <tableColumn id="15495" xr3:uid="{03D22907-7E1F-FD4A-9329-B8D3F9227F1D}" name="Column15495"/>
    <tableColumn id="15496" xr3:uid="{F8135656-A66F-BE42-99C9-0206C4047457}" name="Column15496"/>
    <tableColumn id="15497" xr3:uid="{A2B4F73F-FB6E-2447-A8D2-BABCCFB956E2}" name="Column15497"/>
    <tableColumn id="15498" xr3:uid="{C4505E01-D2DD-BB42-8F2C-0E170ED433CD}" name="Column15498"/>
    <tableColumn id="15499" xr3:uid="{D69EEECA-0EE4-3C4D-9833-01D971F51FFD}" name="Column15499"/>
    <tableColumn id="15500" xr3:uid="{57D72663-727F-6C4A-8EDE-6386FCBA7CBE}" name="Column15500"/>
    <tableColumn id="15501" xr3:uid="{B772A2FF-82E4-0F45-9876-D4997038D053}" name="Column15501"/>
    <tableColumn id="15502" xr3:uid="{1C40431B-A7A2-2746-82CA-A18EFD58C375}" name="Column15502"/>
    <tableColumn id="15503" xr3:uid="{9ED07F02-F73F-7C42-961D-6FFFEA4C987C}" name="Column15503"/>
    <tableColumn id="15504" xr3:uid="{DD692D18-4674-4747-AC65-1E22FA534026}" name="Column15504"/>
    <tableColumn id="15505" xr3:uid="{30A9F5A3-78C4-444C-A28F-109356D52A76}" name="Column15505"/>
    <tableColumn id="15506" xr3:uid="{59FD40AD-4A4D-CD43-94A2-8793B0075DDD}" name="Column15506"/>
    <tableColumn id="15507" xr3:uid="{68132271-6EA9-5F4E-B65D-5D5DE3B9389A}" name="Column15507"/>
    <tableColumn id="15508" xr3:uid="{18370FF5-06B1-4348-90A5-740273E3E85D}" name="Column15508"/>
    <tableColumn id="15509" xr3:uid="{9A2401FC-347A-D047-8C07-66C3B96B3C96}" name="Column15509"/>
    <tableColumn id="15510" xr3:uid="{5E92DE62-99EA-EA41-B30E-2351E175622A}" name="Column15510"/>
    <tableColumn id="15511" xr3:uid="{3E0420E7-93A7-5340-9710-F3B5A0A4372D}" name="Column15511"/>
    <tableColumn id="15512" xr3:uid="{D32E0412-7A2B-0E42-A075-70B99CE002E0}" name="Column15512"/>
    <tableColumn id="15513" xr3:uid="{2E654EC8-57A3-B44C-A61F-35E63C5297FF}" name="Column15513"/>
    <tableColumn id="15514" xr3:uid="{A3C6A9F5-CEAB-3140-8B80-14C04FAA4364}" name="Column15514"/>
    <tableColumn id="15515" xr3:uid="{7F032ECE-6DA7-854B-AAFD-728A9A1001AA}" name="Column15515"/>
    <tableColumn id="15516" xr3:uid="{70E2735A-7F84-9E4C-94F4-BD8D376D285A}" name="Column15516"/>
    <tableColumn id="15517" xr3:uid="{7F2B7789-044D-5946-BB84-4512936A5290}" name="Column15517"/>
    <tableColumn id="15518" xr3:uid="{6B06B0A4-5C0C-C54A-BC7B-E1A04467DA2B}" name="Column15518"/>
    <tableColumn id="15519" xr3:uid="{B227796A-4059-1140-9208-DB3867FEBFFF}" name="Column15519"/>
    <tableColumn id="15520" xr3:uid="{66B25210-0C8B-0448-806F-B8AC3BFDB6C7}" name="Column15520"/>
    <tableColumn id="15521" xr3:uid="{788D3843-353F-9C43-9D13-A6DC82F8517C}" name="Column15521"/>
    <tableColumn id="15522" xr3:uid="{97B28D93-5CD3-0A49-A9EF-09DCBD37CE07}" name="Column15522"/>
    <tableColumn id="15523" xr3:uid="{AAD9BD38-12FA-B14F-855E-CEA78DD5D006}" name="Column15523"/>
    <tableColumn id="15524" xr3:uid="{70B31B36-C74B-604C-A4B3-DAE908FD9BD2}" name="Column15524"/>
    <tableColumn id="15525" xr3:uid="{9ED608A4-BF0A-F94D-91D7-D8BD55FB37F0}" name="Column15525"/>
    <tableColumn id="15526" xr3:uid="{F23788AE-B59F-744B-93A1-D4D24D11104E}" name="Column15526"/>
    <tableColumn id="15527" xr3:uid="{56EF550A-C947-004E-8807-2AB477F041D1}" name="Column15527"/>
    <tableColumn id="15528" xr3:uid="{A03C9303-EF9F-4C42-A739-353036A49251}" name="Column15528"/>
    <tableColumn id="15529" xr3:uid="{AFD07A91-B939-8B4D-BDBC-FC7E5A5E0D9D}" name="Column15529"/>
    <tableColumn id="15530" xr3:uid="{DC8CC5DA-E421-EC47-8303-E0098F67A7F5}" name="Column15530"/>
    <tableColumn id="15531" xr3:uid="{012E9508-C220-4A4B-90DF-274119A1FB8F}" name="Column15531"/>
    <tableColumn id="15532" xr3:uid="{1A4A9D57-401B-B54A-84CA-92725A2ED34B}" name="Column15532"/>
    <tableColumn id="15533" xr3:uid="{DCDDBF40-9F73-1B4E-BC0B-10E15EE63DE1}" name="Column15533"/>
    <tableColumn id="15534" xr3:uid="{FA464DFB-2617-5F41-B65A-3E5BCEE93D4F}" name="Column15534"/>
    <tableColumn id="15535" xr3:uid="{473A61F5-C51D-A148-A246-D1C5B6793945}" name="Column15535"/>
    <tableColumn id="15536" xr3:uid="{6F051D8B-1C34-4F4B-AC8D-2B950E7495CD}" name="Column15536"/>
    <tableColumn id="15537" xr3:uid="{A0F9BB86-9F62-564F-8636-8FF8C4EB0B29}" name="Column15537"/>
    <tableColumn id="15538" xr3:uid="{C609AD60-49C9-B349-9DD6-CE726B7CAF59}" name="Column15538"/>
    <tableColumn id="15539" xr3:uid="{45A32E41-186F-4745-BEA6-DFDD46D14B41}" name="Column15539"/>
    <tableColumn id="15540" xr3:uid="{31DC1D79-B0FB-AD49-ADF8-402B5F0E5EFE}" name="Column15540"/>
    <tableColumn id="15541" xr3:uid="{9339942F-E91C-8C49-99B2-AC6F33ADD325}" name="Column15541"/>
    <tableColumn id="15542" xr3:uid="{589DFB46-809E-7748-9459-FBF47EED88A4}" name="Column15542"/>
    <tableColumn id="15543" xr3:uid="{C9A38CF4-DDD4-E442-8BCB-2EF88050824D}" name="Column15543"/>
    <tableColumn id="15544" xr3:uid="{C670E23C-220E-D044-9584-A481E98BF68D}" name="Column15544"/>
    <tableColumn id="15545" xr3:uid="{40C3F62D-E684-C142-99AA-48D054D085A1}" name="Column15545"/>
    <tableColumn id="15546" xr3:uid="{E6C0F680-98A0-8348-9508-120AA48EB449}" name="Column15546"/>
    <tableColumn id="15547" xr3:uid="{51EC07C2-C012-A746-B217-3E38EA4BD78D}" name="Column15547"/>
    <tableColumn id="15548" xr3:uid="{74C1AE2B-BE0E-8A43-A15E-37BE982F8DB6}" name="Column15548"/>
    <tableColumn id="15549" xr3:uid="{938BBC1F-086D-3347-98C1-5F9A1B88A87C}" name="Column15549"/>
    <tableColumn id="15550" xr3:uid="{0F565371-39F0-F349-A333-96367A708309}" name="Column15550"/>
    <tableColumn id="15551" xr3:uid="{8D73EC4B-92F6-9B43-BB8E-D265843A2E4C}" name="Column15551"/>
    <tableColumn id="15552" xr3:uid="{9B4750BE-8218-C548-9031-47B899C924EE}" name="Column15552"/>
    <tableColumn id="15553" xr3:uid="{08A53822-05B5-3E42-92C6-78D7FCEE83A6}" name="Column15553"/>
    <tableColumn id="15554" xr3:uid="{CE786EBC-D748-CE4C-8D4E-5206EAB82420}" name="Column15554"/>
    <tableColumn id="15555" xr3:uid="{081B8E85-E2D4-3343-A150-4732E1201F91}" name="Column15555"/>
    <tableColumn id="15556" xr3:uid="{231415F7-2989-C543-BC2D-AD6489D444E4}" name="Column15556"/>
    <tableColumn id="15557" xr3:uid="{FAE3CBDA-E267-E344-A74E-EE3B3594620B}" name="Column15557"/>
    <tableColumn id="15558" xr3:uid="{1C88AF32-DC84-FB47-81B3-008A83D21B6A}" name="Column15558"/>
    <tableColumn id="15559" xr3:uid="{A6C3F639-7E7B-7E47-BC89-A5C44A172290}" name="Column15559"/>
    <tableColumn id="15560" xr3:uid="{5DCCE40D-35A6-774F-BE59-9F865E568092}" name="Column15560"/>
    <tableColumn id="15561" xr3:uid="{0B73938B-4E37-2A46-BA39-EE182F150AF3}" name="Column15561"/>
    <tableColumn id="15562" xr3:uid="{D46900E0-33D5-7A4F-9C41-07E5FAD49CD3}" name="Column15562"/>
    <tableColumn id="15563" xr3:uid="{BCF0CAC9-0EBD-BA43-97C9-12CA92E86B64}" name="Column15563"/>
    <tableColumn id="15564" xr3:uid="{12999DDD-F30D-A942-98FC-77598EA1190F}" name="Column15564"/>
    <tableColumn id="15565" xr3:uid="{8E0BD76D-E17D-4942-9107-16213E884A8C}" name="Column15565"/>
    <tableColumn id="15566" xr3:uid="{1A699DBA-0D78-6C46-A462-CCB030F30DC3}" name="Column15566"/>
    <tableColumn id="15567" xr3:uid="{2A475076-9BE7-DA4F-A314-41F2C6C54A0F}" name="Column15567"/>
    <tableColumn id="15568" xr3:uid="{826B4157-385B-C049-9C0A-34DDCEFA925B}" name="Column15568"/>
    <tableColumn id="15569" xr3:uid="{074D2FBA-72CE-CB49-9199-F79185B4B101}" name="Column15569"/>
    <tableColumn id="15570" xr3:uid="{61F6491B-464C-E241-9CE8-40EF124DA71D}" name="Column15570"/>
    <tableColumn id="15571" xr3:uid="{59D59C6D-DC2C-D84B-A54E-B04C0AF30979}" name="Column15571"/>
    <tableColumn id="15572" xr3:uid="{4C51269A-196E-1A41-B1B4-ED2E6355F725}" name="Column15572"/>
    <tableColumn id="15573" xr3:uid="{4041BB84-1D8E-EF4D-B844-5CC5C48C8C9F}" name="Column15573"/>
    <tableColumn id="15574" xr3:uid="{87C8C448-9FCA-8341-A3C6-F537BE814868}" name="Column15574"/>
    <tableColumn id="15575" xr3:uid="{3A007E16-8950-594E-806C-ADDBC26A6062}" name="Column15575"/>
    <tableColumn id="15576" xr3:uid="{D0D6E229-C481-9B41-98BD-509B3B325D92}" name="Column15576"/>
    <tableColumn id="15577" xr3:uid="{8EE0AC78-886C-0143-8C28-0E9C5B72A355}" name="Column15577"/>
    <tableColumn id="15578" xr3:uid="{8FB99304-4DB7-6F47-B1D7-9B29E82D1468}" name="Column15578"/>
    <tableColumn id="15579" xr3:uid="{701D9498-1DB4-AD43-BE36-726DFDA196EB}" name="Column15579"/>
    <tableColumn id="15580" xr3:uid="{39CE2D4F-940C-1742-AD5E-1BCDF8D79322}" name="Column15580"/>
    <tableColumn id="15581" xr3:uid="{2DEDC945-66BF-7140-8450-55665A30FC82}" name="Column15581"/>
    <tableColumn id="15582" xr3:uid="{30457DCA-129E-AA43-9980-8043E0049DB1}" name="Column15582"/>
    <tableColumn id="15583" xr3:uid="{69854338-D130-8F42-AEF2-831A1999ACFC}" name="Column15583"/>
    <tableColumn id="15584" xr3:uid="{A1B8107F-0D6F-FA40-B413-16965AE1FF70}" name="Column15584"/>
    <tableColumn id="15585" xr3:uid="{472DAC32-A2B9-374C-B036-30B74433D90D}" name="Column15585"/>
    <tableColumn id="15586" xr3:uid="{75D458BD-09C2-9D41-819A-F6F9D2AD0885}" name="Column15586"/>
    <tableColumn id="15587" xr3:uid="{8E180672-8C42-B24D-9F1F-DB040AE75B38}" name="Column15587"/>
    <tableColumn id="15588" xr3:uid="{523778D5-DCEA-D248-BA00-259E813BDF81}" name="Column15588"/>
    <tableColumn id="15589" xr3:uid="{962DF824-806D-3449-83CB-D8AA3F34EA49}" name="Column15589"/>
    <tableColumn id="15590" xr3:uid="{81FF7F57-DA91-2442-9134-0C18DDA42165}" name="Column15590"/>
    <tableColumn id="15591" xr3:uid="{A8035FAF-1FF1-A344-B803-9996AC0E8995}" name="Column15591"/>
    <tableColumn id="15592" xr3:uid="{B3A9C0FA-4227-1946-B50A-13F465CDBB97}" name="Column15592"/>
    <tableColumn id="15593" xr3:uid="{56B7B3A8-BFA6-B74B-A5A6-C5D4A320393C}" name="Column15593"/>
    <tableColumn id="15594" xr3:uid="{0C7476BB-E134-4144-B6E1-22815B5AEFF6}" name="Column15594"/>
    <tableColumn id="15595" xr3:uid="{FE837F31-C49A-9843-BF15-70D3CDC92AC4}" name="Column15595"/>
    <tableColumn id="15596" xr3:uid="{55658BB9-D255-4145-87A5-1031ED8A00E6}" name="Column15596"/>
    <tableColumn id="15597" xr3:uid="{20A2F2B0-CE06-F144-9D85-F8DAC18BF5B7}" name="Column15597"/>
    <tableColumn id="15598" xr3:uid="{D1E816AF-4DFA-894E-AEEC-5DAD4F6F162F}" name="Column15598"/>
    <tableColumn id="15599" xr3:uid="{DECD9C95-02E7-ED4F-BD09-69EC260EFE17}" name="Column15599"/>
    <tableColumn id="15600" xr3:uid="{E864CDA2-1B10-0247-89D0-F3B821E8BF11}" name="Column15600"/>
    <tableColumn id="15601" xr3:uid="{2863284C-2C63-AB47-B83E-13751B99BDB2}" name="Column15601"/>
    <tableColumn id="15602" xr3:uid="{62FC2AAA-54B8-2A4C-A466-DD06D9F2687F}" name="Column15602"/>
    <tableColumn id="15603" xr3:uid="{5B9C8058-3328-AD4E-9CE1-3B45338FB476}" name="Column15603"/>
    <tableColumn id="15604" xr3:uid="{4B2D69A5-1C5E-8B49-888C-8516EC82DF38}" name="Column15604"/>
    <tableColumn id="15605" xr3:uid="{30C4C69B-944E-C148-BFB4-3D6755A7CB97}" name="Column15605"/>
    <tableColumn id="15606" xr3:uid="{5F09F782-281B-1F4E-8027-26D3A9C759EC}" name="Column15606"/>
    <tableColumn id="15607" xr3:uid="{44FF4FF2-B2F4-BE4D-B1D5-1B4F680B0192}" name="Column15607"/>
    <tableColumn id="15608" xr3:uid="{27FC50FE-37B3-8D48-BB98-4D2BD36ADA65}" name="Column15608"/>
    <tableColumn id="15609" xr3:uid="{C4190DD4-8DA4-1543-B5B8-7662B3264CF3}" name="Column15609"/>
    <tableColumn id="15610" xr3:uid="{F5CFAC34-993B-7946-A630-A6B9D24B5C0F}" name="Column15610"/>
    <tableColumn id="15611" xr3:uid="{6C6C95EF-C76C-8647-8750-E84588F6DFB0}" name="Column15611"/>
    <tableColumn id="15612" xr3:uid="{FAE1AB95-0CEC-EA41-99A3-429A55774421}" name="Column15612"/>
    <tableColumn id="15613" xr3:uid="{84726DEB-05F9-5945-80D6-8E9D30DC2D63}" name="Column15613"/>
    <tableColumn id="15614" xr3:uid="{84F23342-283F-B548-9E6A-F1C92A085F08}" name="Column15614"/>
    <tableColumn id="15615" xr3:uid="{F180138B-250F-C149-A4DB-06D73FA2C860}" name="Column15615"/>
    <tableColumn id="15616" xr3:uid="{9579E7BF-428E-C046-8F51-3465E451871E}" name="Column15616"/>
    <tableColumn id="15617" xr3:uid="{02842289-D49D-144A-9775-50F0AC934DAB}" name="Column15617"/>
    <tableColumn id="15618" xr3:uid="{E07B1196-1AAD-A04D-AB04-84A83C12618A}" name="Column15618"/>
    <tableColumn id="15619" xr3:uid="{FD1A358E-D7E1-2A4F-B1DA-D1E17B706D30}" name="Column15619"/>
    <tableColumn id="15620" xr3:uid="{1A47910E-8753-8941-84A8-613BEDA70933}" name="Column15620"/>
    <tableColumn id="15621" xr3:uid="{D745247A-37F5-B641-A726-C7CB4ED73553}" name="Column15621"/>
    <tableColumn id="15622" xr3:uid="{CECD15C7-2C9C-324A-BC6B-24E2E94F07BF}" name="Column15622"/>
    <tableColumn id="15623" xr3:uid="{82E457B2-FB21-6841-8638-EE5C7B3B5393}" name="Column15623"/>
    <tableColumn id="15624" xr3:uid="{7441202E-C739-7840-ADF5-2105509C3D54}" name="Column15624"/>
    <tableColumn id="15625" xr3:uid="{B87B2AA8-1670-E742-9570-5D12C563C6F0}" name="Column15625"/>
    <tableColumn id="15626" xr3:uid="{85214516-F662-C64D-8786-C86AE0D16C54}" name="Column15626"/>
    <tableColumn id="15627" xr3:uid="{0ED2746E-8D01-D843-9E7E-C0019F346512}" name="Column15627"/>
    <tableColumn id="15628" xr3:uid="{9F676132-4014-6547-B3C7-11ED80EEA686}" name="Column15628"/>
    <tableColumn id="15629" xr3:uid="{96C746E7-BB54-E14D-A6F4-9B6CCF858557}" name="Column15629"/>
    <tableColumn id="15630" xr3:uid="{A1E3BB66-B2C7-A640-96F5-D5CB76B8E8A4}" name="Column15630"/>
    <tableColumn id="15631" xr3:uid="{019A257E-BE66-5A4F-84C3-542BD7B41F67}" name="Column15631"/>
    <tableColumn id="15632" xr3:uid="{083EA031-1825-1A4E-99C3-00680BB86959}" name="Column15632"/>
    <tableColumn id="15633" xr3:uid="{AFD4BA87-4C7F-DB4A-AEF1-7A7EB345DDBF}" name="Column15633"/>
    <tableColumn id="15634" xr3:uid="{A34942ED-8410-DB46-AAAA-E2E683CEDC27}" name="Column15634"/>
    <tableColumn id="15635" xr3:uid="{15F5C394-8E84-154E-BE3D-012B12BC75B1}" name="Column15635"/>
    <tableColumn id="15636" xr3:uid="{B05BE653-4222-4546-9057-CEF603B3C7E2}" name="Column15636"/>
    <tableColumn id="15637" xr3:uid="{33E40DFA-73F7-8B4B-A314-C234FB860610}" name="Column15637"/>
    <tableColumn id="15638" xr3:uid="{42699570-09A5-D548-A291-C054A090388E}" name="Column15638"/>
    <tableColumn id="15639" xr3:uid="{FF707A08-538E-2043-A273-A14D930D7F62}" name="Column15639"/>
    <tableColumn id="15640" xr3:uid="{7572AB0E-37BA-4142-9682-731381CCE128}" name="Column15640"/>
    <tableColumn id="15641" xr3:uid="{39961005-6642-0048-BB9A-3E242429A6BE}" name="Column15641"/>
    <tableColumn id="15642" xr3:uid="{94F6CC02-2B2F-C242-B252-77D605D24116}" name="Column15642"/>
    <tableColumn id="15643" xr3:uid="{9E86E5F8-2F02-944E-BF2C-CB72E91A38FA}" name="Column15643"/>
    <tableColumn id="15644" xr3:uid="{B61717B8-8AE1-AF4E-9510-5B1C3168D5A6}" name="Column15644"/>
    <tableColumn id="15645" xr3:uid="{32594461-64F2-B94B-A87D-1F63EB152983}" name="Column15645"/>
    <tableColumn id="15646" xr3:uid="{FF3A22C3-F698-2C46-820B-E98FDCB8B0B5}" name="Column15646"/>
    <tableColumn id="15647" xr3:uid="{612F7973-62F7-1446-84F9-765878DD5F7A}" name="Column15647"/>
    <tableColumn id="15648" xr3:uid="{ED456666-1C76-DE4D-AEC6-284B9B3733C5}" name="Column15648"/>
    <tableColumn id="15649" xr3:uid="{E44A0616-C619-4F40-AD23-527AD957BFAE}" name="Column15649"/>
    <tableColumn id="15650" xr3:uid="{3A39C8C7-7049-894D-89BE-05AED518C5D3}" name="Column15650"/>
    <tableColumn id="15651" xr3:uid="{658E7C9B-7113-8441-B6BF-4C4AD42D7858}" name="Column15651"/>
    <tableColumn id="15652" xr3:uid="{FAAF1DA1-DDDA-F342-918A-454FA9B44779}" name="Column15652"/>
    <tableColumn id="15653" xr3:uid="{F7BFD0E6-D4A1-AE47-B659-645D71386B01}" name="Column15653"/>
    <tableColumn id="15654" xr3:uid="{9D154643-576B-2B4F-BE9C-523D8A42A023}" name="Column15654"/>
    <tableColumn id="15655" xr3:uid="{24CCFBDB-01F8-3641-80F4-F30823F7755F}" name="Column15655"/>
    <tableColumn id="15656" xr3:uid="{CC5D4300-7C20-D14D-A24C-7D4EEEDB87C7}" name="Column15656"/>
    <tableColumn id="15657" xr3:uid="{4AEDA138-9742-F64A-8CC8-E0AD255E588A}" name="Column15657"/>
    <tableColumn id="15658" xr3:uid="{50E89D8C-4A81-7C4D-9D73-2946C40ECF77}" name="Column15658"/>
    <tableColumn id="15659" xr3:uid="{4472FAD2-E8B7-1144-8EE8-6FC5F03983A1}" name="Column15659"/>
    <tableColumn id="15660" xr3:uid="{1F918053-6EA6-B047-BD5D-2001ED24BEF2}" name="Column15660"/>
    <tableColumn id="15661" xr3:uid="{3B1260C4-C5DF-B344-A0BA-6A04F23FC76F}" name="Column15661"/>
    <tableColumn id="15662" xr3:uid="{1CEC366F-CF42-1D4A-A94F-57A59C79F759}" name="Column15662"/>
    <tableColumn id="15663" xr3:uid="{71C1618E-A3F6-464E-9A2D-50D986725C52}" name="Column15663"/>
    <tableColumn id="15664" xr3:uid="{A20FBBCE-373A-0A42-800A-B3316974256B}" name="Column15664"/>
    <tableColumn id="15665" xr3:uid="{1826F191-FC68-3B4C-83E5-A687127EE612}" name="Column15665"/>
    <tableColumn id="15666" xr3:uid="{C7546BBE-CC0C-8540-AD07-24726E284CE0}" name="Column15666"/>
    <tableColumn id="15667" xr3:uid="{D11691B5-D930-0D48-8BF4-E1A164A7DE25}" name="Column15667"/>
    <tableColumn id="15668" xr3:uid="{9455F6A0-D450-C246-82EF-F2F2398873A2}" name="Column15668"/>
    <tableColumn id="15669" xr3:uid="{717A6FF7-F19D-4749-AAE8-8271B133F751}" name="Column15669"/>
    <tableColumn id="15670" xr3:uid="{0F103C32-5D39-4B45-AF62-61CA48FE7459}" name="Column15670"/>
    <tableColumn id="15671" xr3:uid="{B9C7EC58-4A11-CE43-87C8-535215A90EBD}" name="Column15671"/>
    <tableColumn id="15672" xr3:uid="{26664E26-E0C4-CE42-B464-735EC37C42AE}" name="Column15672"/>
    <tableColumn id="15673" xr3:uid="{98AF5ADB-58BB-8A48-9221-C01EFC1C0FD8}" name="Column15673"/>
    <tableColumn id="15674" xr3:uid="{59680EEB-BA8A-B148-9BCC-23AEDE384BE3}" name="Column15674"/>
    <tableColumn id="15675" xr3:uid="{071ACE55-C8B3-9E41-A07E-C3C3167D1609}" name="Column15675"/>
    <tableColumn id="15676" xr3:uid="{9E9E998E-C422-324D-8BA1-E82D5C8F96DD}" name="Column15676"/>
    <tableColumn id="15677" xr3:uid="{99EA2B5B-A55F-4145-8C1F-3B7793BE41E3}" name="Column15677"/>
    <tableColumn id="15678" xr3:uid="{14A4DBD9-9ED5-7149-8E26-B0DFEC1BBAAF}" name="Column15678"/>
    <tableColumn id="15679" xr3:uid="{E40EEB47-9889-0346-9C35-31FF68E50A94}" name="Column15679"/>
    <tableColumn id="15680" xr3:uid="{F35306EB-0A53-AF46-98D6-52095B2204C6}" name="Column15680"/>
    <tableColumn id="15681" xr3:uid="{986D0D07-4DD7-0B40-AD54-280F4B24E0D1}" name="Column15681"/>
    <tableColumn id="15682" xr3:uid="{18E13653-54CF-C24C-B02B-8A5AA60828AA}" name="Column15682"/>
    <tableColumn id="15683" xr3:uid="{129F0B65-9502-1243-A714-93068FD42ABF}" name="Column15683"/>
    <tableColumn id="15684" xr3:uid="{F6B714B9-D1A5-204B-A93D-0F5C720DF93D}" name="Column15684"/>
    <tableColumn id="15685" xr3:uid="{C3549224-5903-764B-8C4E-EFED3F985F65}" name="Column15685"/>
    <tableColumn id="15686" xr3:uid="{CFFF93CA-05C0-274B-B762-0AB4A09C63CD}" name="Column15686"/>
    <tableColumn id="15687" xr3:uid="{122648B2-668F-D243-8A4F-73C24E0ECAA4}" name="Column15687"/>
    <tableColumn id="15688" xr3:uid="{C074F5BF-7439-9449-BF03-2ECFE749BD6A}" name="Column15688"/>
    <tableColumn id="15689" xr3:uid="{FC0B5348-DB0E-3B4F-B9EC-540A387F7FCC}" name="Column15689"/>
    <tableColumn id="15690" xr3:uid="{B346CCB0-8FF0-B847-BE8C-B3E095B22357}" name="Column15690"/>
    <tableColumn id="15691" xr3:uid="{7236A7CD-EBC2-1040-A818-F185FCA6A7A4}" name="Column15691"/>
    <tableColumn id="15692" xr3:uid="{6DB3C4CD-0FDF-8747-932D-675E78A4676A}" name="Column15692"/>
    <tableColumn id="15693" xr3:uid="{72B02EAD-92CD-9740-897C-070FA6B14CC7}" name="Column15693"/>
    <tableColumn id="15694" xr3:uid="{8CABBD5E-5DA6-D643-B7CD-E97FC875A9C5}" name="Column15694"/>
    <tableColumn id="15695" xr3:uid="{975ED048-4756-8146-AA07-06D9ABD154A4}" name="Column15695"/>
    <tableColumn id="15696" xr3:uid="{373330DF-3F82-6443-A00A-FDE2664E1873}" name="Column15696"/>
    <tableColumn id="15697" xr3:uid="{04CD298D-F5DD-8340-81C9-2F3B75C0F21B}" name="Column15697"/>
    <tableColumn id="15698" xr3:uid="{0072731B-30F1-224B-AADD-A9351C7C82F4}" name="Column15698"/>
    <tableColumn id="15699" xr3:uid="{4DA821ED-F6DA-184A-A681-C1BD39797C6F}" name="Column15699"/>
    <tableColumn id="15700" xr3:uid="{42E77D8C-F5A7-AF46-8BC8-FA0408948A5E}" name="Column15700"/>
    <tableColumn id="15701" xr3:uid="{F1C0FA6A-213D-794D-8B7D-3730211B0FD0}" name="Column15701"/>
    <tableColumn id="15702" xr3:uid="{682D6C05-B6EB-574C-ACC2-FCA0241B8E7F}" name="Column15702"/>
    <tableColumn id="15703" xr3:uid="{8B5FA9CB-7CAB-B74F-A252-52BD59513309}" name="Column15703"/>
    <tableColumn id="15704" xr3:uid="{52E80CD9-BA73-F941-8936-BA1C38806FE0}" name="Column15704"/>
    <tableColumn id="15705" xr3:uid="{57DAA066-51F1-4742-86F2-324145CB8730}" name="Column15705"/>
    <tableColumn id="15706" xr3:uid="{CF39D616-EC74-B04E-BCAD-982BF31417F4}" name="Column15706"/>
    <tableColumn id="15707" xr3:uid="{3BBA5CC5-0DA0-674F-946C-F9AEFDCF133E}" name="Column15707"/>
    <tableColumn id="15708" xr3:uid="{23E1E36F-5983-0443-86E1-8D707A2DE01D}" name="Column15708"/>
    <tableColumn id="15709" xr3:uid="{BABC1ED1-6C13-6F46-8CC3-1F66576A985E}" name="Column15709"/>
    <tableColumn id="15710" xr3:uid="{E423D2A9-12A6-4043-86B8-287BA27F8810}" name="Column15710"/>
    <tableColumn id="15711" xr3:uid="{E122AF07-103A-6F41-BF52-22250536860A}" name="Column15711"/>
    <tableColumn id="15712" xr3:uid="{38702DA2-AEAD-3348-97FA-1454A8DD0832}" name="Column15712"/>
    <tableColumn id="15713" xr3:uid="{88FFF323-4251-5542-8428-79C92E4389F2}" name="Column15713"/>
    <tableColumn id="15714" xr3:uid="{BC91843D-2295-4546-BA02-3BC15AD15EBF}" name="Column15714"/>
    <tableColumn id="15715" xr3:uid="{463BDF02-55E3-0B4F-8190-6354A9F5B54A}" name="Column15715"/>
    <tableColumn id="15716" xr3:uid="{938CB88E-E51E-C645-91CD-E7D5C8859AA7}" name="Column15716"/>
    <tableColumn id="15717" xr3:uid="{6B7C635C-8AC4-F743-87EB-3E114E879D04}" name="Column15717"/>
    <tableColumn id="15718" xr3:uid="{A077D0E8-10E6-0242-96D7-337CE7ACF9F3}" name="Column15718"/>
    <tableColumn id="15719" xr3:uid="{F9F9BEEC-12BB-894B-9B9E-486F555594BD}" name="Column15719"/>
    <tableColumn id="15720" xr3:uid="{DBBE8FA0-70E7-6C4D-83C1-F835E5C7CF5F}" name="Column15720"/>
    <tableColumn id="15721" xr3:uid="{997D43A9-76D6-274C-A27D-B8F87CABE821}" name="Column15721"/>
    <tableColumn id="15722" xr3:uid="{8D6D190B-8A6D-D149-9A2D-347C6A60A2D9}" name="Column15722"/>
    <tableColumn id="15723" xr3:uid="{DD07BBF3-5F1A-5343-9054-4E4B5B9EC53B}" name="Column15723"/>
    <tableColumn id="15724" xr3:uid="{0421D7C9-8C87-1147-851B-349EF13D1FA5}" name="Column15724"/>
    <tableColumn id="15725" xr3:uid="{DB181BCD-07A9-0D43-A799-03688AAA1573}" name="Column15725"/>
    <tableColumn id="15726" xr3:uid="{74DB8B86-32D7-CC48-A1AC-895A354BCA60}" name="Column15726"/>
    <tableColumn id="15727" xr3:uid="{B3C4C9A0-E068-F948-8E49-02862679D085}" name="Column15727"/>
    <tableColumn id="15728" xr3:uid="{853B30F3-1FF7-5143-A963-675739F388EB}" name="Column15728"/>
    <tableColumn id="15729" xr3:uid="{E831E981-A306-5B4D-9DFE-E1CDC64742ED}" name="Column15729"/>
    <tableColumn id="15730" xr3:uid="{866F011E-0669-1E47-A46C-6F1D5E0B27E3}" name="Column15730"/>
    <tableColumn id="15731" xr3:uid="{9874A911-ADA0-044C-A2EB-39EA4037494D}" name="Column15731"/>
    <tableColumn id="15732" xr3:uid="{28B63880-31E0-8345-B230-25F18F3CCCFA}" name="Column15732"/>
    <tableColumn id="15733" xr3:uid="{5D9978B0-ED93-ED42-B043-B76AD973AB32}" name="Column15733"/>
    <tableColumn id="15734" xr3:uid="{6D178ED1-4E9C-8F4F-9410-616E5AA6A5AD}" name="Column15734"/>
    <tableColumn id="15735" xr3:uid="{875790F3-6D9C-6A4F-AE7F-97EFEF0CE615}" name="Column15735"/>
    <tableColumn id="15736" xr3:uid="{1C425B43-7687-0749-9725-9A16991DBE67}" name="Column15736"/>
    <tableColumn id="15737" xr3:uid="{44DAF8F3-E605-444F-834A-26F18E772ED0}" name="Column15737"/>
    <tableColumn id="15738" xr3:uid="{5205DD1F-DFE6-0D44-A970-6744CD1682A2}" name="Column15738"/>
    <tableColumn id="15739" xr3:uid="{9CDD8E67-BA82-2940-BA02-B2A0FDDB08B2}" name="Column15739"/>
    <tableColumn id="15740" xr3:uid="{06ECF387-FBF1-9D43-AFA2-DABF987F2870}" name="Column15740"/>
    <tableColumn id="15741" xr3:uid="{C19CC988-991A-284F-8EBB-728F3E30C159}" name="Column15741"/>
    <tableColumn id="15742" xr3:uid="{5DE9062B-50DD-4947-B86E-224EC06D90F6}" name="Column15742"/>
    <tableColumn id="15743" xr3:uid="{ADCFA350-4C93-DE48-B91F-A395BDE5946C}" name="Column15743"/>
    <tableColumn id="15744" xr3:uid="{B2F4EFA9-6720-EF48-ABA1-ED028F99C919}" name="Column15744"/>
    <tableColumn id="15745" xr3:uid="{C8F02420-88FF-1E45-974D-8209902B6E57}" name="Column15745"/>
    <tableColumn id="15746" xr3:uid="{0488EE62-7AA7-3444-B1C6-AB57F0694D97}" name="Column15746"/>
    <tableColumn id="15747" xr3:uid="{4F9372B8-773D-7240-8269-58DD57C17D58}" name="Column15747"/>
    <tableColumn id="15748" xr3:uid="{F5B4F663-F4DB-0543-AFAE-7531AF2F8CAF}" name="Column15748"/>
    <tableColumn id="15749" xr3:uid="{AD0F24C9-FE6F-3A4B-9A93-BA44F550E1AB}" name="Column15749"/>
    <tableColumn id="15750" xr3:uid="{EE9D5E74-C8D3-5F44-AD1A-AD8F23F3EB35}" name="Column15750"/>
    <tableColumn id="15751" xr3:uid="{79887A73-2452-D249-B0DC-50925A746975}" name="Column15751"/>
    <tableColumn id="15752" xr3:uid="{4D9BB158-B8A1-3A4E-ACF3-B28F253BC960}" name="Column15752"/>
    <tableColumn id="15753" xr3:uid="{2F6AC8AA-BE00-EA4E-9017-BB4000D6A6AF}" name="Column15753"/>
    <tableColumn id="15754" xr3:uid="{120AB54B-CFD2-884E-8D60-FB8709A6F658}" name="Column15754"/>
    <tableColumn id="15755" xr3:uid="{C99BFB15-DBB3-084C-AB07-7FAEB34DBDE7}" name="Column15755"/>
    <tableColumn id="15756" xr3:uid="{B9370B02-B4E0-1F41-8BAF-526D08922075}" name="Column15756"/>
    <tableColumn id="15757" xr3:uid="{30E601C7-9D5B-9A49-BC5D-67DFB9684971}" name="Column15757"/>
    <tableColumn id="15758" xr3:uid="{5BDD0401-35FC-A64A-AEF1-E3558741FD6B}" name="Column15758"/>
    <tableColumn id="15759" xr3:uid="{B9B58D97-A0FD-1C4F-BA10-87DC5D350049}" name="Column15759"/>
    <tableColumn id="15760" xr3:uid="{1F990D9B-C4C6-DC4E-AC8B-1321D216CA94}" name="Column15760"/>
    <tableColumn id="15761" xr3:uid="{061CEB5B-7408-714B-B363-57D5FB346300}" name="Column15761"/>
    <tableColumn id="15762" xr3:uid="{4601E1A5-45E3-8848-8683-303E34DA4CA2}" name="Column15762"/>
    <tableColumn id="15763" xr3:uid="{85C3CD6A-1F3C-674D-873A-3CF7DA8C1623}" name="Column15763"/>
    <tableColumn id="15764" xr3:uid="{2C151590-C547-054C-BDAD-D2CD6D9FEEF6}" name="Column15764"/>
    <tableColumn id="15765" xr3:uid="{C908A0B0-A464-3643-A5AF-9DD50D6640E7}" name="Column15765"/>
    <tableColumn id="15766" xr3:uid="{C96174AA-78CB-284A-9B9D-4BBCCB56D4DD}" name="Column15766"/>
    <tableColumn id="15767" xr3:uid="{69D46520-D77A-5A4C-9933-22D8A5BFA471}" name="Column15767"/>
    <tableColumn id="15768" xr3:uid="{BB094E43-7754-374E-B0AA-B60EAA4EB3D2}" name="Column15768"/>
    <tableColumn id="15769" xr3:uid="{186ECE70-9A55-8E41-A224-C54E51B94368}" name="Column15769"/>
    <tableColumn id="15770" xr3:uid="{E7B243F4-DC0E-324E-A5BE-8FFE46028590}" name="Column15770"/>
    <tableColumn id="15771" xr3:uid="{DE35E5DA-1A7B-FD44-8B6D-9071E0EAEC52}" name="Column15771"/>
    <tableColumn id="15772" xr3:uid="{7094D7CB-487D-224A-A660-49DBC91C2D71}" name="Column15772"/>
    <tableColumn id="15773" xr3:uid="{BA40BE27-E5FB-E449-8E44-C39D9068077D}" name="Column15773"/>
    <tableColumn id="15774" xr3:uid="{D7BA83C7-9560-6047-95CF-A015581621E3}" name="Column15774"/>
    <tableColumn id="15775" xr3:uid="{7497EA99-3C52-A74B-A1F4-53C895C19466}" name="Column15775"/>
    <tableColumn id="15776" xr3:uid="{71F16F21-15ED-4447-987A-B45BC0E071C3}" name="Column15776"/>
    <tableColumn id="15777" xr3:uid="{8C172E76-6A20-C945-9755-B32E11D0D726}" name="Column15777"/>
    <tableColumn id="15778" xr3:uid="{0DB680DC-5F67-7148-90E2-2527FF9368C3}" name="Column15778"/>
    <tableColumn id="15779" xr3:uid="{9B688B9E-49CC-BC47-BCE7-4EE0B7DC98E4}" name="Column15779"/>
    <tableColumn id="15780" xr3:uid="{78BDA6C1-67EE-5248-8153-69F3485611C5}" name="Column15780"/>
    <tableColumn id="15781" xr3:uid="{FE35EA7A-30B8-2D41-9D34-A3A086C15A0A}" name="Column15781"/>
    <tableColumn id="15782" xr3:uid="{AAD313F1-0210-4F4E-86E6-3B15C4210E5B}" name="Column15782"/>
    <tableColumn id="15783" xr3:uid="{0604ACEB-0981-9342-A5FC-0C53248314FB}" name="Column15783"/>
    <tableColumn id="15784" xr3:uid="{7BF60AF1-AE1D-9D4C-B551-59AB95EC99D7}" name="Column15784"/>
    <tableColumn id="15785" xr3:uid="{3FBB246C-5610-2045-8D06-47FE0638AB81}" name="Column15785"/>
    <tableColumn id="15786" xr3:uid="{BDD14D82-6D85-C941-A56A-34C8DAE0B907}" name="Column15786"/>
    <tableColumn id="15787" xr3:uid="{7B17E218-222F-4542-A1AC-C4AB78E31165}" name="Column15787"/>
    <tableColumn id="15788" xr3:uid="{900FA8FA-30A6-C246-A37B-7DFBA3DAF120}" name="Column15788"/>
    <tableColumn id="15789" xr3:uid="{6B915065-B5F9-F74A-87CF-A42EDF086AD8}" name="Column15789"/>
    <tableColumn id="15790" xr3:uid="{8E63FF95-7E2E-2C4F-8C54-320EA5863D85}" name="Column15790"/>
    <tableColumn id="15791" xr3:uid="{537A5FCB-2CBF-8D47-BE8C-C19092A828CB}" name="Column15791"/>
    <tableColumn id="15792" xr3:uid="{58E0BCBF-2F3B-3A4F-8FA8-98DBB1CB0E28}" name="Column15792"/>
    <tableColumn id="15793" xr3:uid="{B226D503-E7ED-7646-B0E0-BE84452D4529}" name="Column15793"/>
    <tableColumn id="15794" xr3:uid="{B472A156-50FD-9B46-9456-0B4497BB5F1F}" name="Column15794"/>
    <tableColumn id="15795" xr3:uid="{E85F5CE5-1820-DE4F-B95A-023E941A3788}" name="Column15795"/>
    <tableColumn id="15796" xr3:uid="{50A9FAA5-F417-F94F-B893-F6AE030E3C55}" name="Column15796"/>
    <tableColumn id="15797" xr3:uid="{6D712230-8E94-4A4C-90E2-A977289A6572}" name="Column15797"/>
    <tableColumn id="15798" xr3:uid="{B1B549DC-BE6F-EA44-A3EC-84D3CE4E40E5}" name="Column15798"/>
    <tableColumn id="15799" xr3:uid="{CED75B46-FE83-7D41-A684-82183E26F243}" name="Column15799"/>
    <tableColumn id="15800" xr3:uid="{6CAF21C3-E760-4948-B7E1-87FB3705DB04}" name="Column15800"/>
    <tableColumn id="15801" xr3:uid="{F063FB0A-0777-9A41-91D8-7EFCFE201748}" name="Column15801"/>
    <tableColumn id="15802" xr3:uid="{BC23EB92-6499-2F4B-865F-F664E3483CA8}" name="Column15802"/>
    <tableColumn id="15803" xr3:uid="{1420ABF3-E519-344B-AD8B-15F65F5AF69D}" name="Column15803"/>
    <tableColumn id="15804" xr3:uid="{E599E855-D226-824F-9AC2-3B5B49EEDB60}" name="Column15804"/>
    <tableColumn id="15805" xr3:uid="{20C9F3E4-052C-4A46-A917-497E1975C39D}" name="Column15805"/>
    <tableColumn id="15806" xr3:uid="{F92919FA-EB9E-4F46-B7D8-C2404B9CA242}" name="Column15806"/>
    <tableColumn id="15807" xr3:uid="{12844A74-7119-BA4F-8A7B-7752F0F6F57B}" name="Column15807"/>
    <tableColumn id="15808" xr3:uid="{7272C803-7EE0-B247-AEC2-C6A775D2466C}" name="Column15808"/>
    <tableColumn id="15809" xr3:uid="{2EF5E758-F54C-F34C-9B14-384F0C60C2FB}" name="Column15809"/>
    <tableColumn id="15810" xr3:uid="{813B0003-AC7F-F849-B139-975D667097A0}" name="Column15810"/>
    <tableColumn id="15811" xr3:uid="{332D5622-7A20-1A4F-BF6A-FB56AA3BE476}" name="Column15811"/>
    <tableColumn id="15812" xr3:uid="{46AA650E-9A89-324C-87C6-B803A3EFF2E8}" name="Column15812"/>
    <tableColumn id="15813" xr3:uid="{B58A01DE-DEC0-EA4C-AD27-4D9D0A92E1CA}" name="Column15813"/>
    <tableColumn id="15814" xr3:uid="{E4183B24-B7B4-1E44-873F-6555DDFF1CA3}" name="Column15814"/>
    <tableColumn id="15815" xr3:uid="{7E7B3157-F65E-9E40-BC5F-51444930F549}" name="Column15815"/>
    <tableColumn id="15816" xr3:uid="{16951EFD-0902-D542-83D9-65D5A187168B}" name="Column15816"/>
    <tableColumn id="15817" xr3:uid="{5539C375-F5D6-F848-827E-5599E4779244}" name="Column15817"/>
    <tableColumn id="15818" xr3:uid="{6260E6DE-D24A-574C-8187-4D15FB0B7D76}" name="Column15818"/>
    <tableColumn id="15819" xr3:uid="{0BEF1405-6C43-2A4E-8953-54D3E165A277}" name="Column15819"/>
    <tableColumn id="15820" xr3:uid="{2972150E-058E-7945-9CEF-1BF5CD8FFFCA}" name="Column15820"/>
    <tableColumn id="15821" xr3:uid="{1EEAB829-1FEA-5740-8000-6050310DEEFB}" name="Column15821"/>
    <tableColumn id="15822" xr3:uid="{62ED1C87-62BE-364A-AC01-382C71D19FCE}" name="Column15822"/>
    <tableColumn id="15823" xr3:uid="{D3AAF74B-D130-C447-BC9B-0833826DA200}" name="Column15823"/>
    <tableColumn id="15824" xr3:uid="{1FAEFE0D-8AE6-8A44-93F9-089DC6A2DF1C}" name="Column15824"/>
    <tableColumn id="15825" xr3:uid="{A68727EA-AF0E-D54E-9F52-B2B5CC2DE130}" name="Column15825"/>
    <tableColumn id="15826" xr3:uid="{9DF66144-5B01-F847-8F47-BB1A34C7FEB5}" name="Column15826"/>
    <tableColumn id="15827" xr3:uid="{AE7F7CAA-C7D8-BD45-9239-759EAB21A816}" name="Column15827"/>
    <tableColumn id="15828" xr3:uid="{82E27132-F3BE-DD49-B955-CE3073089692}" name="Column15828"/>
    <tableColumn id="15829" xr3:uid="{F8C908DD-04C6-7647-A442-0EB178C71B30}" name="Column15829"/>
    <tableColumn id="15830" xr3:uid="{EDAD9A94-CC36-9F48-8F3F-C415617A7C81}" name="Column15830"/>
    <tableColumn id="15831" xr3:uid="{AEC029E5-CF68-5F42-A789-26F3C86A0971}" name="Column15831"/>
    <tableColumn id="15832" xr3:uid="{847C66D8-3634-674C-9EF6-367A888035F7}" name="Column15832"/>
    <tableColumn id="15833" xr3:uid="{B8E85498-1563-0F4D-A870-B142B6ACFEDC}" name="Column15833"/>
    <tableColumn id="15834" xr3:uid="{FAC0F5B7-F618-2240-AB90-BAD9B4DA229F}" name="Column15834"/>
    <tableColumn id="15835" xr3:uid="{629264CE-A7E1-CA45-88C5-DC5D3B264502}" name="Column15835"/>
    <tableColumn id="15836" xr3:uid="{1DF40A55-1F01-BE45-AB40-DE82790E4B5D}" name="Column15836"/>
    <tableColumn id="15837" xr3:uid="{EDF9F126-FF3E-5940-A557-650FDF3A12C2}" name="Column15837"/>
    <tableColumn id="15838" xr3:uid="{DF5BE558-DAC7-4048-9832-94E68ABAE02C}" name="Column15838"/>
    <tableColumn id="15839" xr3:uid="{01B5E575-AD88-CA4D-8C46-BD31A5223652}" name="Column15839"/>
    <tableColumn id="15840" xr3:uid="{8C757E6F-9EF6-AB44-B918-3AB0BAB783B4}" name="Column15840"/>
    <tableColumn id="15841" xr3:uid="{D03E6F1B-59A1-424A-9C7C-A498F6EA9CA7}" name="Column15841"/>
    <tableColumn id="15842" xr3:uid="{D7DF6AF2-9EA2-FB41-8FD0-33BDCC19A099}" name="Column15842"/>
    <tableColumn id="15843" xr3:uid="{B63FC62A-6735-C448-8A26-A26494FEDFFB}" name="Column15843"/>
    <tableColumn id="15844" xr3:uid="{E0677DF7-5F1A-134C-900C-2DC97B2493B0}" name="Column15844"/>
    <tableColumn id="15845" xr3:uid="{F0913CA6-73E8-5342-9439-33A88C01AC23}" name="Column15845"/>
    <tableColumn id="15846" xr3:uid="{819075E1-0948-284F-8465-C789BF9ED6CF}" name="Column15846"/>
    <tableColumn id="15847" xr3:uid="{928F9261-82AD-6743-9154-B31AB9E896E0}" name="Column15847"/>
    <tableColumn id="15848" xr3:uid="{75363F58-9DC6-424E-9F33-D1B7B9262A29}" name="Column15848"/>
    <tableColumn id="15849" xr3:uid="{40DCE8F4-B94D-034C-9104-1FC4BD03096F}" name="Column15849"/>
    <tableColumn id="15850" xr3:uid="{DB60874F-D4C7-5142-B236-38EA7440AEF7}" name="Column15850"/>
    <tableColumn id="15851" xr3:uid="{D74EC7E7-60C4-CB42-90BF-128B847B1308}" name="Column15851"/>
    <tableColumn id="15852" xr3:uid="{2E45388D-DF67-B046-9880-D86BF118F42B}" name="Column15852"/>
    <tableColumn id="15853" xr3:uid="{611BEC84-CB00-F34B-BA69-CFA67FC50100}" name="Column15853"/>
    <tableColumn id="15854" xr3:uid="{2D2D2250-2D5F-6846-93A4-16BEFA1ED48E}" name="Column15854"/>
    <tableColumn id="15855" xr3:uid="{7443C379-24B5-5240-AE8E-D27E88F476C1}" name="Column15855"/>
    <tableColumn id="15856" xr3:uid="{9EE8BB69-CEA3-0949-9F9F-B3A46E706A27}" name="Column15856"/>
    <tableColumn id="15857" xr3:uid="{C9AE8AFD-1C53-3043-B378-80FD304340C8}" name="Column15857"/>
    <tableColumn id="15858" xr3:uid="{E774C91A-7345-D34D-8F47-03EDD06234B3}" name="Column15858"/>
    <tableColumn id="15859" xr3:uid="{13212CA6-2D01-9D40-A15F-1C2CAA20AF64}" name="Column15859"/>
    <tableColumn id="15860" xr3:uid="{12B7CCFD-6157-584A-9992-452E088CB617}" name="Column15860"/>
    <tableColumn id="15861" xr3:uid="{EDEED99D-641E-6E4D-8C6F-AD59044529B6}" name="Column15861"/>
    <tableColumn id="15862" xr3:uid="{AB62FCAC-107E-E845-AFE2-6C02B0D2F530}" name="Column15862"/>
    <tableColumn id="15863" xr3:uid="{44B17BE7-5EAE-1649-A2AB-03EA30A65D06}" name="Column15863"/>
    <tableColumn id="15864" xr3:uid="{9169C270-BB6D-D544-B48A-4BE0212B16D3}" name="Column15864"/>
    <tableColumn id="15865" xr3:uid="{82A276E9-D447-514E-AB77-BF68492CB2BA}" name="Column15865"/>
    <tableColumn id="15866" xr3:uid="{B372AC99-E768-A045-BCFC-60477C462FA5}" name="Column15866"/>
    <tableColumn id="15867" xr3:uid="{4D7ECBFB-D158-4144-8850-E9450908BEDA}" name="Column15867"/>
    <tableColumn id="15868" xr3:uid="{DE4D86FB-EC1C-2B4C-94A7-B9C2D24A7CA6}" name="Column15868"/>
    <tableColumn id="15869" xr3:uid="{BCA3B95D-37F9-3C4E-B979-B8444CC8B2E7}" name="Column15869"/>
    <tableColumn id="15870" xr3:uid="{D3A06D90-1990-D342-85CF-F4A980A4D50A}" name="Column15870"/>
    <tableColumn id="15871" xr3:uid="{ACB1E603-A513-8949-9899-C3CCD5EEC236}" name="Column15871"/>
    <tableColumn id="15872" xr3:uid="{6A774D71-943A-F642-A2EB-3F703D95716D}" name="Column15872"/>
    <tableColumn id="15873" xr3:uid="{B98C4912-C84F-1D4D-9FFA-72197C386916}" name="Column15873"/>
    <tableColumn id="15874" xr3:uid="{619565B6-29B7-9D46-BB7A-733BCD32383C}" name="Column15874"/>
    <tableColumn id="15875" xr3:uid="{0B261D8E-17C2-194D-9D0B-313497E765F2}" name="Column15875"/>
    <tableColumn id="15876" xr3:uid="{EA17EA54-92C6-D74A-B718-D2D36C51874E}" name="Column15876"/>
    <tableColumn id="15877" xr3:uid="{837BD508-B6A2-5C46-855C-D9BEB051F4DB}" name="Column15877"/>
    <tableColumn id="15878" xr3:uid="{44220585-1541-854A-8437-D6A286E0451B}" name="Column15878"/>
    <tableColumn id="15879" xr3:uid="{EAAA7911-D6EE-8C44-8CF8-35790DD913A0}" name="Column15879"/>
    <tableColumn id="15880" xr3:uid="{AE2CA447-D91B-8443-8E04-88B710C385BB}" name="Column15880"/>
    <tableColumn id="15881" xr3:uid="{499B9BC0-EC0D-5746-B84A-E743597C3C47}" name="Column15881"/>
    <tableColumn id="15882" xr3:uid="{5AD206CC-5062-B34D-87F6-9AB8D429493B}" name="Column15882"/>
    <tableColumn id="15883" xr3:uid="{EDD35025-D442-4047-9985-862627A887CE}" name="Column15883"/>
    <tableColumn id="15884" xr3:uid="{2BFE93B4-FE53-DC44-9D5F-8B9B577CB428}" name="Column15884"/>
    <tableColumn id="15885" xr3:uid="{0E368A0C-DF20-D64E-865F-6204423265B6}" name="Column15885"/>
    <tableColumn id="15886" xr3:uid="{14524D6F-E561-9D43-A9D0-DF39009DD532}" name="Column15886"/>
    <tableColumn id="15887" xr3:uid="{81A3A215-37D4-714E-9258-0E8974A647F5}" name="Column15887"/>
    <tableColumn id="15888" xr3:uid="{A71198B1-0E95-074E-835C-54853AAD4708}" name="Column15888"/>
    <tableColumn id="15889" xr3:uid="{0C276F6D-C251-4642-8CBE-AAA425B29533}" name="Column15889"/>
    <tableColumn id="15890" xr3:uid="{7C19E2AE-AED1-B54D-A58F-8A9B7E4BAF0F}" name="Column15890"/>
    <tableColumn id="15891" xr3:uid="{EA28E90C-ACA5-F74D-9AD4-E6AFC2224B3A}" name="Column15891"/>
    <tableColumn id="15892" xr3:uid="{E663481C-DC10-444D-B4A3-6036D273128A}" name="Column15892"/>
    <tableColumn id="15893" xr3:uid="{55DA1979-4DB6-574E-9089-15166B7ED327}" name="Column15893"/>
    <tableColumn id="15894" xr3:uid="{054CEB81-B239-1A42-89B0-CD72BCEF6D44}" name="Column15894"/>
    <tableColumn id="15895" xr3:uid="{E94347A5-E550-E64A-9B8E-C1B1C7111DD4}" name="Column15895"/>
    <tableColumn id="15896" xr3:uid="{81B264F6-D280-AB43-83EF-BDBC2CE1D208}" name="Column15896"/>
    <tableColumn id="15897" xr3:uid="{6DC23C95-D508-C444-8AC4-7541CD922490}" name="Column15897"/>
    <tableColumn id="15898" xr3:uid="{9B9C63A2-1E8D-744D-AD25-A02AFFCA1D19}" name="Column15898"/>
    <tableColumn id="15899" xr3:uid="{4B66C2C6-5766-1F40-B5CA-C2FA3497241D}" name="Column15899"/>
    <tableColumn id="15900" xr3:uid="{7AC9ECAD-85E4-B642-9F77-4B482A30861B}" name="Column15900"/>
    <tableColumn id="15901" xr3:uid="{8CAC7BC8-4F5B-F84F-87E7-27A4D2D87723}" name="Column15901"/>
    <tableColumn id="15902" xr3:uid="{538BFC76-0368-D446-A32C-D9DAA29337E5}" name="Column15902"/>
    <tableColumn id="15903" xr3:uid="{B71B8DE4-BF49-E449-A1BD-CF179B4475A1}" name="Column15903"/>
    <tableColumn id="15904" xr3:uid="{494D89BC-A713-3F41-9A11-E40C767C6E69}" name="Column15904"/>
    <tableColumn id="15905" xr3:uid="{ACBE9186-3833-0B4A-B0F2-617FC5B30D0F}" name="Column15905"/>
    <tableColumn id="15906" xr3:uid="{569DD181-A8D2-9444-9A1F-77C110D5AC01}" name="Column15906"/>
    <tableColumn id="15907" xr3:uid="{C3E20BF1-1B24-D641-B389-9A8D6CDFFFB9}" name="Column15907"/>
    <tableColumn id="15908" xr3:uid="{D9470231-0438-6E44-AA7D-77D6A47CFCC3}" name="Column15908"/>
    <tableColumn id="15909" xr3:uid="{48913C9C-B077-F045-97E6-EB2BE8709C0F}" name="Column15909"/>
    <tableColumn id="15910" xr3:uid="{C5E59AC4-83E8-474E-93D9-339D186D7177}" name="Column15910"/>
    <tableColumn id="15911" xr3:uid="{DD573E3D-FB52-594D-9182-7D0FB136350A}" name="Column15911"/>
    <tableColumn id="15912" xr3:uid="{1004A2BE-21F2-354B-B09C-2394B69F6C61}" name="Column15912"/>
    <tableColumn id="15913" xr3:uid="{08CE4292-EFF6-184E-89CC-6F320D6219AC}" name="Column15913"/>
    <tableColumn id="15914" xr3:uid="{10AF17B1-2438-504C-8160-4036533562AD}" name="Column15914"/>
    <tableColumn id="15915" xr3:uid="{E2CAB7BE-0EF9-434E-9A86-AE589013F5DE}" name="Column15915"/>
    <tableColumn id="15916" xr3:uid="{680889F4-F104-504C-9F43-6B1CCDAD1C77}" name="Column15916"/>
    <tableColumn id="15917" xr3:uid="{2B100C82-D14C-CE42-9B87-D10C4840E6F0}" name="Column15917"/>
    <tableColumn id="15918" xr3:uid="{450E60AB-CBAE-6A4E-A8C8-ACB716739090}" name="Column15918"/>
    <tableColumn id="15919" xr3:uid="{BBE113CB-0B1B-504A-97DD-8A3721BE6089}" name="Column15919"/>
    <tableColumn id="15920" xr3:uid="{4B1E2059-82BD-3F48-A2A8-FBDB49C7E799}" name="Column15920"/>
    <tableColumn id="15921" xr3:uid="{7585DB27-9FA7-5145-81C7-EB24A05783AB}" name="Column15921"/>
    <tableColumn id="15922" xr3:uid="{F16DD83E-3AF1-5A42-A084-BE71A1BED12D}" name="Column15922"/>
    <tableColumn id="15923" xr3:uid="{7F2CD7E7-773B-C943-A91F-1BB93834AB9D}" name="Column15923"/>
    <tableColumn id="15924" xr3:uid="{90BD7454-6329-D14E-8F1F-79DEB185EBC5}" name="Column15924"/>
    <tableColumn id="15925" xr3:uid="{04E98027-5780-ED46-9DFE-19B0A59C0F64}" name="Column15925"/>
    <tableColumn id="15926" xr3:uid="{4D6D24B2-5CF5-CA43-A04E-1B91EA7EDAB7}" name="Column15926"/>
    <tableColumn id="15927" xr3:uid="{BDB49B91-EAAF-4547-A27A-DC2187471B81}" name="Column15927"/>
    <tableColumn id="15928" xr3:uid="{FC4C14E8-BD02-2A47-9E7A-A11F5310FDD8}" name="Column15928"/>
    <tableColumn id="15929" xr3:uid="{35100AF0-B644-3D4E-A418-A825EEA739BE}" name="Column15929"/>
    <tableColumn id="15930" xr3:uid="{5B2FFD74-A60D-7147-820C-D19B5844C6A6}" name="Column15930"/>
    <tableColumn id="15931" xr3:uid="{8865543D-186A-EE42-B556-AB6F45C605FD}" name="Column15931"/>
    <tableColumn id="15932" xr3:uid="{42C4C413-BC52-C84E-84F1-5440CDD1D271}" name="Column15932"/>
    <tableColumn id="15933" xr3:uid="{3BBAB8C4-C0FC-794A-BB15-F92905AA4811}" name="Column15933"/>
    <tableColumn id="15934" xr3:uid="{0B17207A-69C3-FF47-BB51-482444703805}" name="Column15934"/>
    <tableColumn id="15935" xr3:uid="{A909B2B8-645E-AA43-90DA-06E0539BA1A2}" name="Column15935"/>
    <tableColumn id="15936" xr3:uid="{26354620-908A-5044-87C8-9B1F4BD5C1B5}" name="Column15936"/>
    <tableColumn id="15937" xr3:uid="{F00A6FBC-2133-3C47-854C-77642C547A8C}" name="Column15937"/>
    <tableColumn id="15938" xr3:uid="{7660ADAF-EF8D-0F44-9F8F-23659CF210C8}" name="Column15938"/>
    <tableColumn id="15939" xr3:uid="{0A593EE8-F916-AD4E-9520-B9284B5587B1}" name="Column15939"/>
    <tableColumn id="15940" xr3:uid="{C499BD0C-0F2E-6C43-9ED9-C344AF504190}" name="Column15940"/>
    <tableColumn id="15941" xr3:uid="{84B6D67D-2BB0-2046-B04C-8A5319D858B5}" name="Column15941"/>
    <tableColumn id="15942" xr3:uid="{992CB7A9-6C42-534A-9E19-5750E87E29F3}" name="Column15942"/>
    <tableColumn id="15943" xr3:uid="{FC1F92BB-7D8F-3F40-88A8-43D38FE4E7C9}" name="Column15943"/>
    <tableColumn id="15944" xr3:uid="{34382BA9-A651-5D4A-845F-1619E4D8433A}" name="Column15944"/>
    <tableColumn id="15945" xr3:uid="{3D1BAB1F-B7BB-3C48-B110-D1F5A4EA93D8}" name="Column15945"/>
    <tableColumn id="15946" xr3:uid="{4BE7CE64-A6DC-9A41-B052-4E4384AB7185}" name="Column15946"/>
    <tableColumn id="15947" xr3:uid="{FE91F7E9-9024-A74A-9908-01C55587DE62}" name="Column15947"/>
    <tableColumn id="15948" xr3:uid="{6FE291F7-3B60-6848-AF89-2B8B6FC6E63D}" name="Column15948"/>
    <tableColumn id="15949" xr3:uid="{40C565E6-2E60-D44B-86F8-D556E0AFA71B}" name="Column15949"/>
    <tableColumn id="15950" xr3:uid="{CFD51547-1A81-DB46-A741-A18CB97BDF25}" name="Column15950"/>
    <tableColumn id="15951" xr3:uid="{033F577D-65A8-5A4A-8CD4-B37B4BB05E0E}" name="Column15951"/>
    <tableColumn id="15952" xr3:uid="{33397BF5-B864-DA4E-B4F4-BF0BF1F0DC73}" name="Column15952"/>
    <tableColumn id="15953" xr3:uid="{0D63955D-184F-E147-B20B-F7D2A1A03E55}" name="Column15953"/>
    <tableColumn id="15954" xr3:uid="{FD4D45E1-891E-4C43-91C2-DA420D359551}" name="Column15954"/>
    <tableColumn id="15955" xr3:uid="{DEB177FD-C0BE-BE4B-A045-3DA23897BC63}" name="Column15955"/>
    <tableColumn id="15956" xr3:uid="{9BAFDCC0-2983-D64B-803C-DE5E4D812728}" name="Column15956"/>
    <tableColumn id="15957" xr3:uid="{5FB4A123-9D02-F642-9AC6-86714B1B5988}" name="Column15957"/>
    <tableColumn id="15958" xr3:uid="{0D78CD0C-C392-AE49-803F-645236DFD631}" name="Column15958"/>
    <tableColumn id="15959" xr3:uid="{BC24F5DD-E937-4947-941B-0E6D6562B26A}" name="Column15959"/>
    <tableColumn id="15960" xr3:uid="{F0401975-2B88-4548-9A2E-01833D2EF499}" name="Column15960"/>
    <tableColumn id="15961" xr3:uid="{F62616B5-6EFC-CF40-9EA8-FD6026E57FD0}" name="Column15961"/>
    <tableColumn id="15962" xr3:uid="{F5EF733F-DED8-A84D-B40A-E1B10864FD18}" name="Column15962"/>
    <tableColumn id="15963" xr3:uid="{94FD66CA-268D-434C-9DC9-D93391E4E022}" name="Column15963"/>
    <tableColumn id="15964" xr3:uid="{234216BF-8C60-1846-8DFE-D6E80C20CC48}" name="Column15964"/>
    <tableColumn id="15965" xr3:uid="{89D2D860-7DB2-064B-B0B0-2FEC8D23243C}" name="Column15965"/>
    <tableColumn id="15966" xr3:uid="{AC8278B4-B29C-BD48-9898-276EDD12817E}" name="Column15966"/>
    <tableColumn id="15967" xr3:uid="{604CC66B-DCE7-E44A-93A6-0553B3DF5C6C}" name="Column15967"/>
    <tableColumn id="15968" xr3:uid="{7122B5D6-9686-414E-A5B8-F2DA8A127F4E}" name="Column15968"/>
    <tableColumn id="15969" xr3:uid="{FA4A0613-2562-F14F-B39B-8E98F36AE3D7}" name="Column15969"/>
    <tableColumn id="15970" xr3:uid="{795A4AC1-5D85-3D47-896F-2BD2B25DD8E9}" name="Column15970"/>
    <tableColumn id="15971" xr3:uid="{B63CA2E0-4462-DB44-9BD6-0EC868AC9AE6}" name="Column15971"/>
    <tableColumn id="15972" xr3:uid="{40762AE9-0500-D645-95E0-6F513FB2FB05}" name="Column15972"/>
    <tableColumn id="15973" xr3:uid="{72FC4D65-95C5-294E-B052-1FE5EF0BEC54}" name="Column15973"/>
    <tableColumn id="15974" xr3:uid="{73C3BDE2-BEDF-A444-B658-36D35F7A1293}" name="Column15974"/>
    <tableColumn id="15975" xr3:uid="{0EC55320-A366-8443-9536-6D0BBF406377}" name="Column15975"/>
    <tableColumn id="15976" xr3:uid="{1E7A864F-CC68-F94C-A82F-3AA44DDC81E9}" name="Column15976"/>
    <tableColumn id="15977" xr3:uid="{A6C9A0D7-6AF7-C447-BC4B-709DEABDF914}" name="Column15977"/>
    <tableColumn id="15978" xr3:uid="{090FAE6E-5C46-A74B-9838-04386613077E}" name="Column15978"/>
    <tableColumn id="15979" xr3:uid="{B3C4F6A0-27E7-524C-87EC-EB734E363D13}" name="Column15979"/>
    <tableColumn id="15980" xr3:uid="{C4F86163-6769-1449-B49E-4D29F071D299}" name="Column15980"/>
    <tableColumn id="15981" xr3:uid="{3A64273F-D2FE-2847-8BB2-295243297F58}" name="Column15981"/>
    <tableColumn id="15982" xr3:uid="{800344DE-479E-9A44-B920-458F5EC4BCEB}" name="Column15982"/>
    <tableColumn id="15983" xr3:uid="{CE5EABAE-ED0A-704C-8FFC-5D7E201623A3}" name="Column15983"/>
    <tableColumn id="15984" xr3:uid="{B6CA83E1-E0E6-E145-ADB3-FAE40F4D47A9}" name="Column15984"/>
    <tableColumn id="15985" xr3:uid="{215F1793-3D05-674B-905D-B8E1BC087375}" name="Column15985"/>
    <tableColumn id="15986" xr3:uid="{11E571E5-A6FA-694D-9A40-90ABA1EB8351}" name="Column15986"/>
    <tableColumn id="15987" xr3:uid="{9FC40D55-4177-DF4E-B364-1B85B2455DE6}" name="Column15987"/>
    <tableColumn id="15988" xr3:uid="{7C98362B-B60C-0D4D-9BA6-DD4B068F3C1B}" name="Column15988"/>
    <tableColumn id="15989" xr3:uid="{AA7EDCB9-B807-C34D-A8EE-1F5691584788}" name="Column15989"/>
    <tableColumn id="15990" xr3:uid="{617C707D-336E-3346-9D71-414C5BF126A6}" name="Column15990"/>
    <tableColumn id="15991" xr3:uid="{F4340A2B-5849-1B48-BDE1-D1BF8BB66B71}" name="Column15991"/>
    <tableColumn id="15992" xr3:uid="{CDFA8030-3D4B-4E4F-BFF6-4FD855C3FA3D}" name="Column15992"/>
    <tableColumn id="15993" xr3:uid="{CD645664-30CE-AC4E-9682-0BDCAFDF61B9}" name="Column15993"/>
    <tableColumn id="15994" xr3:uid="{48C45F58-86AC-5B42-AAA7-0EA37FF8688A}" name="Column15994"/>
    <tableColumn id="15995" xr3:uid="{65974FEE-D8DA-6C42-92FC-3F4C137FBEAF}" name="Column15995"/>
    <tableColumn id="15996" xr3:uid="{56E0F84A-B7CF-5849-87A3-C8E660CA7379}" name="Column15996"/>
    <tableColumn id="15997" xr3:uid="{E3F192EB-FFAE-D44E-87F0-84B8D051353E}" name="Column15997"/>
    <tableColumn id="15998" xr3:uid="{9A573E0D-9D8A-D345-9F6E-9713CFCC3A56}" name="Column15998"/>
    <tableColumn id="15999" xr3:uid="{DB71E32C-7CF4-C549-8362-1E1B518895E8}" name="Column15999"/>
    <tableColumn id="16000" xr3:uid="{B7D1D299-DE71-9F44-9EAC-285C6C237442}" name="Column16000"/>
    <tableColumn id="16001" xr3:uid="{D15631AC-0427-5046-8C81-2AF73FF54778}" name="Column16001"/>
    <tableColumn id="16002" xr3:uid="{559E4C46-2EFB-7F42-A0DD-884ECB4A0B18}" name="Column16002"/>
    <tableColumn id="16003" xr3:uid="{5BD1AC60-9DB7-C44E-BC4A-C5B8BE6741A1}" name="Column16003"/>
    <tableColumn id="16004" xr3:uid="{F0D20370-9AC0-C141-822E-75944D3D0408}" name="Column16004"/>
    <tableColumn id="16005" xr3:uid="{65079E8B-8CEA-6149-A848-AA14B13609D5}" name="Column16005"/>
    <tableColumn id="16006" xr3:uid="{E2E95D08-6BFA-A740-B109-1FE6B205303F}" name="Column16006"/>
    <tableColumn id="16007" xr3:uid="{7E6306E6-176B-0041-8FF7-A854771EBF10}" name="Column16007"/>
    <tableColumn id="16008" xr3:uid="{5F27F777-30FB-8F47-9F80-871054BA8AAE}" name="Column16008"/>
    <tableColumn id="16009" xr3:uid="{C6EC712A-D98B-B04C-9470-CB7A555FBFD5}" name="Column16009"/>
    <tableColumn id="16010" xr3:uid="{D02BDC2E-9711-DC47-8F55-C5ED9462E02B}" name="Column16010"/>
    <tableColumn id="16011" xr3:uid="{1A1A89BD-AF90-0B43-9F34-A651B3145927}" name="Column16011"/>
    <tableColumn id="16012" xr3:uid="{C82E53E1-4C3A-444E-B8CA-66F532AD23F3}" name="Column16012"/>
    <tableColumn id="16013" xr3:uid="{105F90C5-F6CA-4D46-98C8-8DD31B7F033E}" name="Column16013"/>
    <tableColumn id="16014" xr3:uid="{FF757AA5-3478-AC4A-830C-44346C1AACC1}" name="Column16014"/>
    <tableColumn id="16015" xr3:uid="{D7B2CCC2-5711-E74B-AD04-0D67F32FCF86}" name="Column16015"/>
    <tableColumn id="16016" xr3:uid="{892F0F2A-4184-CE4F-B73B-8655B7624196}" name="Column16016"/>
    <tableColumn id="16017" xr3:uid="{ABAFCE3C-494F-2346-B4E0-DB8382758A2C}" name="Column16017"/>
    <tableColumn id="16018" xr3:uid="{72EEBE29-02AE-B749-9C00-E1D8342A550A}" name="Column16018"/>
    <tableColumn id="16019" xr3:uid="{2D1EA664-2140-C64D-BF82-ECA28DB0FA98}" name="Column16019"/>
    <tableColumn id="16020" xr3:uid="{E55DACBA-862E-2340-B15E-2C4C1760591C}" name="Column16020"/>
    <tableColumn id="16021" xr3:uid="{915FCF8D-41C1-9845-AC66-BF475DF3C691}" name="Column16021"/>
    <tableColumn id="16022" xr3:uid="{CABBE6DE-C872-9F4F-B2D3-88BBC67DCB6D}" name="Column16022"/>
    <tableColumn id="16023" xr3:uid="{605CB27A-E688-8F48-A260-92DDFAAA91B0}" name="Column16023"/>
    <tableColumn id="16024" xr3:uid="{F91EFCBD-12CB-7348-84E6-FAE6D99F7725}" name="Column16024"/>
    <tableColumn id="16025" xr3:uid="{B6915867-82B2-E74E-A9BD-D8B479BC4652}" name="Column16025"/>
    <tableColumn id="16026" xr3:uid="{79E8CA67-1137-4F4E-A277-231C812466D8}" name="Column16026"/>
    <tableColumn id="16027" xr3:uid="{46817A10-8D70-3C41-8559-2A5E369381E7}" name="Column16027"/>
    <tableColumn id="16028" xr3:uid="{0E57DB0A-C20C-A24F-9B75-3F9FF36E35E4}" name="Column16028"/>
    <tableColumn id="16029" xr3:uid="{42B8FFDF-A4A1-394C-8287-22F3B6009CE7}" name="Column16029"/>
    <tableColumn id="16030" xr3:uid="{81CC07C0-F82C-1A44-BF48-796CA6E245AE}" name="Column16030"/>
    <tableColumn id="16031" xr3:uid="{6F75AB44-AA18-6B44-8EA7-BF24E90DD84B}" name="Column16031"/>
    <tableColumn id="16032" xr3:uid="{42883A40-52DD-F14A-8D50-D931614AFB9C}" name="Column16032"/>
    <tableColumn id="16033" xr3:uid="{24E522E0-8145-8D46-A155-F56925BCCCE9}" name="Column16033"/>
    <tableColumn id="16034" xr3:uid="{F1798775-045D-B146-BCD8-A2AE198F6316}" name="Column16034"/>
    <tableColumn id="16035" xr3:uid="{81DA614E-5B30-FD47-BAF5-3B35E5B81979}" name="Column16035"/>
    <tableColumn id="16036" xr3:uid="{217B2D9E-D873-3343-9D94-3F87E1154DEF}" name="Column16036"/>
    <tableColumn id="16037" xr3:uid="{F6F343FA-0679-164E-91A3-802EFBA1606C}" name="Column16037"/>
    <tableColumn id="16038" xr3:uid="{C01EE3E5-43D6-E94F-8C63-CD776752480F}" name="Column16038"/>
    <tableColumn id="16039" xr3:uid="{BAA24E40-EE02-4246-9FE4-5455EA2810F4}" name="Column16039"/>
    <tableColumn id="16040" xr3:uid="{1FB3783E-A6D1-2149-B15A-AE8252570989}" name="Column16040"/>
    <tableColumn id="16041" xr3:uid="{F83D619E-04B7-9742-A243-175A6749C2F9}" name="Column16041"/>
    <tableColumn id="16042" xr3:uid="{C153DC02-CB75-4044-BC12-76E3F26078A1}" name="Column16042"/>
    <tableColumn id="16043" xr3:uid="{424F4BDE-2821-AE43-8270-6E2543EAD1B2}" name="Column16043"/>
    <tableColumn id="16044" xr3:uid="{9A9F279B-7E52-304F-9552-16898360E8D4}" name="Column16044"/>
    <tableColumn id="16045" xr3:uid="{234BAC26-769D-EA44-9DA6-BC6EFD232C9D}" name="Column16045"/>
    <tableColumn id="16046" xr3:uid="{A285F91C-B01B-1D4D-903D-B793E4E77FCB}" name="Column16046"/>
    <tableColumn id="16047" xr3:uid="{900C8503-2894-EE49-9F43-8C58446FF732}" name="Column16047"/>
    <tableColumn id="16048" xr3:uid="{8CCF68B9-1FCD-6D4C-83D7-2318A77AFEFE}" name="Column16048"/>
    <tableColumn id="16049" xr3:uid="{187E5685-BF81-C54E-BE9F-D919AEF15F63}" name="Column16049"/>
    <tableColumn id="16050" xr3:uid="{8DB47846-DCFA-9C4B-A72F-A608D24156D1}" name="Column16050"/>
    <tableColumn id="16051" xr3:uid="{5A0C5559-4CCF-A049-8739-096601DB38C0}" name="Column16051"/>
    <tableColumn id="16052" xr3:uid="{560B5A82-E416-7C4F-A413-45946D41532D}" name="Column16052"/>
    <tableColumn id="16053" xr3:uid="{371D29A6-620A-5341-B91B-DE743850E023}" name="Column16053"/>
    <tableColumn id="16054" xr3:uid="{6ABA74B0-9299-0944-A86F-35BFFE57472D}" name="Column16054"/>
    <tableColumn id="16055" xr3:uid="{5424D906-A668-0B46-A451-6ADE8FDD855F}" name="Column16055"/>
    <tableColumn id="16056" xr3:uid="{F0567763-976E-FA41-9E94-EDC9CD290023}" name="Column16056"/>
    <tableColumn id="16057" xr3:uid="{A3D79D7D-7666-2548-8B8A-02BA7CAE4011}" name="Column16057"/>
    <tableColumn id="16058" xr3:uid="{35E246EF-F7AF-E04C-8197-8E9F80B1EB45}" name="Column16058"/>
    <tableColumn id="16059" xr3:uid="{77B65BEE-585A-044D-8FC5-1D98172E7B45}" name="Column16059"/>
    <tableColumn id="16060" xr3:uid="{C79DBD66-E403-E44E-A279-50912E08FFD9}" name="Column16060"/>
    <tableColumn id="16061" xr3:uid="{09E86398-4C34-1940-B8EF-261F794F96C4}" name="Column16061"/>
    <tableColumn id="16062" xr3:uid="{0ED7A662-238B-0049-A59B-A1F834501C3C}" name="Column16062"/>
    <tableColumn id="16063" xr3:uid="{84B9A18D-8C7D-CE49-8DC0-53604B9766DB}" name="Column16063"/>
    <tableColumn id="16064" xr3:uid="{E1257A1C-4DB9-6D4E-BD06-4F8C9DF330EB}" name="Column16064"/>
    <tableColumn id="16065" xr3:uid="{737B8E11-F0E7-8E4E-B3C2-30A92D154786}" name="Column16065"/>
    <tableColumn id="16066" xr3:uid="{3D989A8E-E1BF-FF47-ACF2-AFCE4E575858}" name="Column16066"/>
    <tableColumn id="16067" xr3:uid="{B77D75A1-A89B-1D4E-BEB7-0992CBD532BE}" name="Column16067"/>
    <tableColumn id="16068" xr3:uid="{C2F0F2BE-D92D-844A-B117-A1A3B25220E9}" name="Column16068"/>
    <tableColumn id="16069" xr3:uid="{E1BA925B-AEA3-D545-B983-FE837F85CEE8}" name="Column16069"/>
    <tableColumn id="16070" xr3:uid="{C2DF42E4-16C3-CF47-8601-28505894433E}" name="Column16070"/>
    <tableColumn id="16071" xr3:uid="{120C7351-BB6F-1B44-A31F-178E874DC832}" name="Column16071"/>
    <tableColumn id="16072" xr3:uid="{1CB579F8-6407-5143-B8B4-B33CA7E71188}" name="Column16072"/>
    <tableColumn id="16073" xr3:uid="{869F8BBA-F78D-9240-B52E-06F968B17412}" name="Column16073"/>
    <tableColumn id="16074" xr3:uid="{F61FC881-53C0-184B-BC1E-84C9DC360D63}" name="Column16074"/>
    <tableColumn id="16075" xr3:uid="{2130295B-D335-9341-9ACC-C32F06A0AA25}" name="Column16075"/>
    <tableColumn id="16076" xr3:uid="{CD53F9D8-BDA2-A44A-860A-0BA45B38A910}" name="Column16076"/>
    <tableColumn id="16077" xr3:uid="{DE581459-79E5-A64C-BF2C-5DC562E25F56}" name="Column16077"/>
    <tableColumn id="16078" xr3:uid="{CC48BC50-1492-6645-A1C4-C36391C99563}" name="Column16078"/>
    <tableColumn id="16079" xr3:uid="{9AE96A57-C3AF-944A-8863-17D2315E25EA}" name="Column16079"/>
    <tableColumn id="16080" xr3:uid="{62DFEAA0-D3C1-B64E-8C70-1AA6BFD77CDE}" name="Column16080"/>
    <tableColumn id="16081" xr3:uid="{83E6A582-D7DF-9543-9383-2F5FB0E0096C}" name="Column16081"/>
    <tableColumn id="16082" xr3:uid="{C7B90BB1-5A15-8745-BC64-98BEA4C90FA2}" name="Column16082"/>
    <tableColumn id="16083" xr3:uid="{15F1FFE9-9535-6B4B-8F81-00FE9C521A1C}" name="Column16083"/>
    <tableColumn id="16084" xr3:uid="{3FF0998C-132E-9E45-891B-96D406B9EC65}" name="Column16084"/>
    <tableColumn id="16085" xr3:uid="{E90BF3AC-B880-2B42-A154-61DF539E39AF}" name="Column16085"/>
    <tableColumn id="16086" xr3:uid="{A214A84C-5ABE-754A-98F3-D492C3A19E26}" name="Column16086"/>
    <tableColumn id="16087" xr3:uid="{23D6CF01-E13A-4F42-A66C-4E88D9AEC24B}" name="Column16087"/>
    <tableColumn id="16088" xr3:uid="{7F74B977-2EE0-F044-8B13-4379EF0857D6}" name="Column16088"/>
    <tableColumn id="16089" xr3:uid="{C8EB86D7-17FB-3E42-8B3D-792F47FD1995}" name="Column16089"/>
    <tableColumn id="16090" xr3:uid="{03D10130-7B73-D24C-BBC2-905DBCBC52BF}" name="Column16090"/>
    <tableColumn id="16091" xr3:uid="{6C5BD710-9DFF-A749-A9E3-5324BB4E58FF}" name="Column16091"/>
    <tableColumn id="16092" xr3:uid="{C7424B8A-D875-384F-BED4-E70C33C3249F}" name="Column16092"/>
    <tableColumn id="16093" xr3:uid="{841FE0A9-0463-2949-96D3-5179B60141AC}" name="Column16093"/>
    <tableColumn id="16094" xr3:uid="{75FF37E1-422E-F241-800E-3006BC2BD0A6}" name="Column16094"/>
    <tableColumn id="16095" xr3:uid="{5F5AD441-6EFB-244B-8564-9D5A956304BC}" name="Column16095"/>
    <tableColumn id="16096" xr3:uid="{E037A567-1C91-FD4A-9095-F8BEAF647727}" name="Column16096"/>
    <tableColumn id="16097" xr3:uid="{DDEC6DCF-A17C-BC41-BC5D-80C15AE86108}" name="Column16097"/>
    <tableColumn id="16098" xr3:uid="{84498662-371F-1349-B31D-36F30B00A7E0}" name="Column16098"/>
    <tableColumn id="16099" xr3:uid="{2D559977-E794-954D-BEE1-A17A575C56A8}" name="Column16099"/>
    <tableColumn id="16100" xr3:uid="{32413A97-B684-804E-AD5E-295481FB1CDF}" name="Column16100"/>
    <tableColumn id="16101" xr3:uid="{88629E1E-4739-0D4B-AA08-6A7DBEE3A95A}" name="Column16101"/>
    <tableColumn id="16102" xr3:uid="{59ACE38B-19EF-A14F-9DAE-40E53DB3DC33}" name="Column16102"/>
    <tableColumn id="16103" xr3:uid="{B2B74180-146A-F347-BF30-32F064DFF5C2}" name="Column16103"/>
    <tableColumn id="16104" xr3:uid="{E2817715-1476-E344-96FA-C124F68C539D}" name="Column16104"/>
    <tableColumn id="16105" xr3:uid="{7BA30045-791F-924E-A29C-AB2D68527098}" name="Column16105"/>
    <tableColumn id="16106" xr3:uid="{FDB10848-2001-1D48-A2AD-98AF0A2EACC4}" name="Column16106"/>
    <tableColumn id="16107" xr3:uid="{26B1626C-8B7E-5047-B329-70F50D5892C7}" name="Column16107"/>
    <tableColumn id="16108" xr3:uid="{8C100E06-99B5-1A41-AFAD-BF4E35FD6785}" name="Column16108"/>
    <tableColumn id="16109" xr3:uid="{3DE6548B-B908-484E-9CDD-B7F138823886}" name="Column16109"/>
    <tableColumn id="16110" xr3:uid="{BD8A235A-3AEA-904A-9C34-17C4BB0BC9E4}" name="Column16110"/>
    <tableColumn id="16111" xr3:uid="{BADD8A96-6CDB-EB4D-9B23-342CAF64B327}" name="Column16111"/>
    <tableColumn id="16112" xr3:uid="{F8F92F55-550A-FA42-9E68-401819387F40}" name="Column16112"/>
    <tableColumn id="16113" xr3:uid="{1E421127-A106-8944-8FDB-FD9CC8C3E974}" name="Column16113"/>
    <tableColumn id="16114" xr3:uid="{EC1A7CCF-A934-F548-A36C-D1766892C6EB}" name="Column16114"/>
    <tableColumn id="16115" xr3:uid="{5DD39A04-5D43-EE42-927D-D45F1725AC38}" name="Column16115"/>
    <tableColumn id="16116" xr3:uid="{700EED51-9130-A447-BF32-C48ACC269286}" name="Column16116"/>
    <tableColumn id="16117" xr3:uid="{C0786FA7-9484-074A-9C50-680689ED05B4}" name="Column16117"/>
    <tableColumn id="16118" xr3:uid="{66F37F3E-809D-8D48-A768-13C020FB855F}" name="Column16118"/>
    <tableColumn id="16119" xr3:uid="{5EB9E834-8BB5-984E-873A-62279CEC22B4}" name="Column16119"/>
    <tableColumn id="16120" xr3:uid="{81F8126B-FD55-AD48-BD69-666E85C01283}" name="Column16120"/>
    <tableColumn id="16121" xr3:uid="{4EBDC494-F5BA-5441-8FBC-89642B1FE3A3}" name="Column16121"/>
    <tableColumn id="16122" xr3:uid="{E809BC1A-B1D9-524B-8D36-0754FC8EA290}" name="Column16122"/>
    <tableColumn id="16123" xr3:uid="{D022E713-1D92-824B-B66B-62044243F9A7}" name="Column16123"/>
    <tableColumn id="16124" xr3:uid="{ED8C5AB3-0970-B348-ABE6-E86E3169C5BB}" name="Column16124"/>
    <tableColumn id="16125" xr3:uid="{F779C4BF-3F06-AB4C-B86E-B7107FDFEEE6}" name="Column16125"/>
    <tableColumn id="16126" xr3:uid="{B197E2C2-56D3-2C42-AF5C-CF17F0C4893B}" name="Column16126"/>
    <tableColumn id="16127" xr3:uid="{8C003854-C2D2-6D40-854F-DFAA90DA73CD}" name="Column16127"/>
    <tableColumn id="16128" xr3:uid="{DA6EE998-E20E-A64F-B529-42D64B120DA5}" name="Column16128"/>
    <tableColumn id="16129" xr3:uid="{25C99CB8-31FC-6241-AEB6-0838EF33364C}" name="Column16129"/>
    <tableColumn id="16130" xr3:uid="{8EFBCB41-2977-F444-BEC4-CA4BE9E38953}" name="Column16130"/>
    <tableColumn id="16131" xr3:uid="{BC09893B-F3BA-104E-B928-61D167271AA5}" name="Column16131"/>
    <tableColumn id="16132" xr3:uid="{3017B01E-6DBE-CB4B-86F7-06B4C519C4B8}" name="Column16132"/>
    <tableColumn id="16133" xr3:uid="{99DEACA9-EA17-7748-81B2-E059C40B237F}" name="Column16133"/>
    <tableColumn id="16134" xr3:uid="{D80BC797-F21C-2744-8F1B-8EEA21942641}" name="Column16134"/>
    <tableColumn id="16135" xr3:uid="{E76C6C24-9DCF-E14B-8098-5F56DFE33CE1}" name="Column16135"/>
    <tableColumn id="16136" xr3:uid="{8A748FD9-526A-FA4E-85FE-7BF07D721F99}" name="Column16136"/>
    <tableColumn id="16137" xr3:uid="{94975949-B621-2A40-872B-ABCE27420459}" name="Column16137"/>
    <tableColumn id="16138" xr3:uid="{2835F9CA-2581-574A-8EE4-A1CF2CCDCB5E}" name="Column16138"/>
    <tableColumn id="16139" xr3:uid="{85C66FAC-2049-9848-83EA-AAD5A058723B}" name="Column16139"/>
    <tableColumn id="16140" xr3:uid="{855257F8-D850-E44C-8EB3-9B84224B26DA}" name="Column16140"/>
    <tableColumn id="16141" xr3:uid="{DA887164-E8DC-DA4F-A386-EFEA7D9E17C6}" name="Column16141"/>
    <tableColumn id="16142" xr3:uid="{A78956BD-D22A-A94C-8C34-FB8833E11585}" name="Column16142"/>
    <tableColumn id="16143" xr3:uid="{5CD634FF-A41C-A940-B789-50464B8215A9}" name="Column16143"/>
    <tableColumn id="16144" xr3:uid="{76CCC67F-E93E-FC42-8758-B8DABC273DF3}" name="Column16144"/>
    <tableColumn id="16145" xr3:uid="{4F5081B2-31CE-3644-A2E2-63E003CD03E6}" name="Column16145"/>
    <tableColumn id="16146" xr3:uid="{56FEB7C4-A25D-EA4E-ABEB-06D98B1531D1}" name="Column16146"/>
    <tableColumn id="16147" xr3:uid="{5BC9F271-B83B-2A4E-93D8-7B5B03DA05F2}" name="Column16147"/>
    <tableColumn id="16148" xr3:uid="{55B81351-1585-7A48-B4A9-2A94618C72F5}" name="Column16148"/>
    <tableColumn id="16149" xr3:uid="{4B9170BB-F94F-4147-9CD2-8FEC9D7E5CB0}" name="Column16149"/>
    <tableColumn id="16150" xr3:uid="{5FEBB9CD-F209-8446-A034-5830A91CE4DA}" name="Column16150"/>
    <tableColumn id="16151" xr3:uid="{32EDF5DC-7763-AD42-8FB4-020C6C3577B1}" name="Column16151"/>
    <tableColumn id="16152" xr3:uid="{A4A67F9A-8E83-9345-BEB0-F1877CA60ADF}" name="Column16152"/>
    <tableColumn id="16153" xr3:uid="{E026906F-8A79-1A4F-AD7E-88FA139AB237}" name="Column16153"/>
    <tableColumn id="16154" xr3:uid="{E6A5D8C0-8F43-4947-B8D6-C94EB30675C6}" name="Column16154"/>
    <tableColumn id="16155" xr3:uid="{D5B099DB-FD66-2E4E-B8CE-51FA6DC6892F}" name="Column16155"/>
    <tableColumn id="16156" xr3:uid="{7E963A5C-88BF-3D46-A0F6-151B4614AFAB}" name="Column16156"/>
    <tableColumn id="16157" xr3:uid="{4E3059C4-F3E2-C846-A764-2F45F005552D}" name="Column16157"/>
    <tableColumn id="16158" xr3:uid="{1FA5B2B9-41EE-C743-A728-CCAF61069FB8}" name="Column16158"/>
    <tableColumn id="16159" xr3:uid="{01E059E7-6760-594C-B9BA-886B0A1282F7}" name="Column16159"/>
    <tableColumn id="16160" xr3:uid="{078042E0-2AE8-474B-A44F-371E9ABEBB91}" name="Column16160"/>
    <tableColumn id="16161" xr3:uid="{DD5CD82D-5FF1-3C42-8778-B3EE983F552C}" name="Column16161"/>
    <tableColumn id="16162" xr3:uid="{EF462E17-EC46-EE48-B85C-F7BA338F235D}" name="Column16162"/>
    <tableColumn id="16163" xr3:uid="{7ED22939-9649-C842-983E-1CCD7CD58A6C}" name="Column16163"/>
    <tableColumn id="16164" xr3:uid="{BBD0118A-EF06-1F49-9D48-228CC7A6A3F0}" name="Column16164"/>
    <tableColumn id="16165" xr3:uid="{F2A3D23C-75DB-CB44-A715-262D34D04A36}" name="Column16165"/>
    <tableColumn id="16166" xr3:uid="{8AB04647-9987-4A4E-9829-9525591B8C35}" name="Column16166"/>
    <tableColumn id="16167" xr3:uid="{6ED4FBEB-67D3-8D4F-88CE-E6021EB2F19D}" name="Column16167"/>
    <tableColumn id="16168" xr3:uid="{F527135A-4CB0-0247-815F-AF0D5A4282C9}" name="Column16168"/>
    <tableColumn id="16169" xr3:uid="{E6F27DE1-151D-714B-86CD-0DD1E4423A4B}" name="Column16169"/>
    <tableColumn id="16170" xr3:uid="{DE06CD43-771C-F24E-89AD-818DCBFDAA68}" name="Column16170"/>
    <tableColumn id="16171" xr3:uid="{41759756-13E2-E147-9D0C-1258636AC2B2}" name="Column16171"/>
    <tableColumn id="16172" xr3:uid="{351A5D1A-EE46-D742-96D8-636CD40566BD}" name="Column16172"/>
    <tableColumn id="16173" xr3:uid="{57625E67-3A5B-1344-9C8A-074E9CF37A25}" name="Column16173"/>
    <tableColumn id="16174" xr3:uid="{EC2906CC-EAA9-5A41-AD37-B0FD5625D31C}" name="Column16174"/>
    <tableColumn id="16175" xr3:uid="{D019502F-0315-144E-95D7-89755156BBE5}" name="Column16175"/>
    <tableColumn id="16176" xr3:uid="{CBB0D351-46D2-2540-B764-CE3E2659243E}" name="Column16176"/>
    <tableColumn id="16177" xr3:uid="{8D0D69C6-EB77-9749-8D8B-4041611D524E}" name="Column16177"/>
    <tableColumn id="16178" xr3:uid="{6FFCCF12-0FE5-1646-B374-4BE3D65069BC}" name="Column16178"/>
    <tableColumn id="16179" xr3:uid="{E92BFAFA-257F-2642-8D25-E3DAB2393B23}" name="Column16179"/>
    <tableColumn id="16180" xr3:uid="{F5CB70C8-75B9-A04B-99D5-B54A75A107CF}" name="Column16180"/>
    <tableColumn id="16181" xr3:uid="{863F14DA-7B7A-EF49-8849-EE89F660911C}" name="Column16181"/>
    <tableColumn id="16182" xr3:uid="{A0331368-1D1C-0648-913A-12D81540E343}" name="Column16182"/>
    <tableColumn id="16183" xr3:uid="{05D5A0DD-90E5-D74E-B0A0-982B34B675B4}" name="Column16183"/>
    <tableColumn id="16184" xr3:uid="{D24A9B05-3E33-EB47-81B9-3C6CBAB11CE7}" name="Column16184"/>
    <tableColumn id="16185" xr3:uid="{122B39C7-1DCC-E448-9BA3-F0745257CF4A}" name="Column16185"/>
    <tableColumn id="16186" xr3:uid="{DF5808A3-B503-1D44-98CC-7F3FFF7A01CC}" name="Column16186"/>
    <tableColumn id="16187" xr3:uid="{FE456224-60F0-4C4F-9A0D-784FB41B5A08}" name="Column16187"/>
    <tableColumn id="16188" xr3:uid="{1E8A2FCA-8142-BF45-9C76-3EDC3D56F1FC}" name="Column16188"/>
    <tableColumn id="16189" xr3:uid="{E8090F5E-32BF-F049-AE3F-451008180147}" name="Column16189"/>
    <tableColumn id="16190" xr3:uid="{F912C3AA-CF95-F347-8814-93322C82442B}" name="Column16190"/>
    <tableColumn id="16191" xr3:uid="{DB81EC44-3415-7C46-8853-7B50DA774A0D}" name="Column16191"/>
    <tableColumn id="16192" xr3:uid="{F7B21835-C5BD-1C45-B98E-8BFE295BB419}" name="Column16192"/>
    <tableColumn id="16193" xr3:uid="{9D9B23C6-D3C5-644F-9881-329A46FF54DF}" name="Column16193"/>
    <tableColumn id="16194" xr3:uid="{8AD98CA4-34F3-7A4C-87F6-7B20909CB807}" name="Column16194"/>
    <tableColumn id="16195" xr3:uid="{A9A10BA4-DB29-6F40-8C78-EF631F928150}" name="Column16195"/>
    <tableColumn id="16196" xr3:uid="{153B2391-1263-CF45-AA3A-D96DA2C6386B}" name="Column16196"/>
    <tableColumn id="16197" xr3:uid="{114E7A19-7E77-384C-B4AD-5DF63994EE0C}" name="Column16197"/>
    <tableColumn id="16198" xr3:uid="{A4BD85BA-3A20-D147-AA5A-7260FE855A62}" name="Column16198"/>
    <tableColumn id="16199" xr3:uid="{BD6D8F05-34BC-7C4B-8273-E3B0E318ECA6}" name="Column16199"/>
    <tableColumn id="16200" xr3:uid="{3C3C2D39-B13D-754C-A632-9F6446D5934F}" name="Column16200"/>
    <tableColumn id="16201" xr3:uid="{9E8475E6-3E32-1541-AAAF-87FE53E276B2}" name="Column16201"/>
    <tableColumn id="16202" xr3:uid="{E4E54BE0-7B27-8E4D-A8EA-94AC52F40D6F}" name="Column16202"/>
    <tableColumn id="16203" xr3:uid="{78D0FF50-583A-8048-9C70-8092DB583042}" name="Column16203"/>
    <tableColumn id="16204" xr3:uid="{13489229-702E-F846-B171-81F18B508DAC}" name="Column16204"/>
    <tableColumn id="16205" xr3:uid="{35C7E236-CAC7-AC47-A42D-D2001E808994}" name="Column16205"/>
    <tableColumn id="16206" xr3:uid="{DF79E040-0964-A94E-ADA9-B60450B843E5}" name="Column16206"/>
    <tableColumn id="16207" xr3:uid="{E7F7F16B-1541-1449-9A66-1E9CC2251108}" name="Column16207"/>
    <tableColumn id="16208" xr3:uid="{F1EAF8C4-1BEC-8546-898C-764CD98949FE}" name="Column16208"/>
    <tableColumn id="16209" xr3:uid="{26CE221C-A92D-F045-98B8-57B437522C3E}" name="Column16209"/>
    <tableColumn id="16210" xr3:uid="{05179E53-4A8B-5844-B9F5-6C090105BFF0}" name="Column16210"/>
    <tableColumn id="16211" xr3:uid="{2BF444D7-8600-3647-9A2A-F6182FB6682E}" name="Column16211"/>
    <tableColumn id="16212" xr3:uid="{4F187409-D68C-F54F-8C5F-E5B70C6491D8}" name="Column16212"/>
    <tableColumn id="16213" xr3:uid="{26BF4BE7-F366-7F4F-B4BE-A4917925BB6D}" name="Column16213"/>
    <tableColumn id="16214" xr3:uid="{E2CAD007-BA4C-B545-8839-39DD9520E577}" name="Column16214"/>
    <tableColumn id="16215" xr3:uid="{58FA6634-2ACD-1A47-9201-C52586443BE4}" name="Column16215"/>
    <tableColumn id="16216" xr3:uid="{EF72B2C5-16DE-1B4C-95C1-06F55E4CF132}" name="Column16216"/>
    <tableColumn id="16217" xr3:uid="{1ECB4FDC-2CCC-6F49-A753-862316F634B7}" name="Column16217"/>
    <tableColumn id="16218" xr3:uid="{08996B24-02B0-F14C-8872-BB57E4D863D6}" name="Column16218"/>
    <tableColumn id="16219" xr3:uid="{6C80FC7F-EEDB-EE4A-A6F7-97DD9EB225F8}" name="Column16219"/>
    <tableColumn id="16220" xr3:uid="{40C96C36-87D9-244C-BA45-DA9CCDD0EA48}" name="Column16220"/>
    <tableColumn id="16221" xr3:uid="{8B6EB32D-07D5-694A-BD4E-C24E4CE2EDF3}" name="Column16221"/>
    <tableColumn id="16222" xr3:uid="{025C24D3-C5F2-B845-86A7-339ADE1FDD6D}" name="Column16222"/>
    <tableColumn id="16223" xr3:uid="{08D51438-F2EA-7441-9AA4-A1F3AB727A8E}" name="Column16223"/>
    <tableColumn id="16224" xr3:uid="{29143506-CFB0-2F49-AD4D-0B99CC1D6BBD}" name="Column16224"/>
    <tableColumn id="16225" xr3:uid="{D7EAA674-F7F9-9F41-BB90-913155A7873A}" name="Column16225"/>
    <tableColumn id="16226" xr3:uid="{4E947373-BBC2-ED47-9BF5-161F46F9D61F}" name="Column16226"/>
    <tableColumn id="16227" xr3:uid="{FDCEEFBC-AC3B-AB45-AE58-0B8E45CC30AF}" name="Column16227"/>
    <tableColumn id="16228" xr3:uid="{7154E30B-E020-164A-A06A-42DE2034BB3C}" name="Column16228"/>
    <tableColumn id="16229" xr3:uid="{48C3A1E1-89CD-454A-BC21-D007D42E07D9}" name="Column16229"/>
    <tableColumn id="16230" xr3:uid="{55DF2ECC-0C6D-9D4F-AB12-9E4272C30A67}" name="Column16230"/>
    <tableColumn id="16231" xr3:uid="{2C5A32BC-6D78-E444-8808-A16E41D2DE48}" name="Column16231"/>
    <tableColumn id="16232" xr3:uid="{87D052F6-7664-C94C-8C3A-A4CF118AAED3}" name="Column16232"/>
    <tableColumn id="16233" xr3:uid="{9D314801-0D00-514B-B82C-2F149E93521F}" name="Column16233"/>
    <tableColumn id="16234" xr3:uid="{94193E62-8C09-A042-B1A3-C3B2F5A7931A}" name="Column16234"/>
    <tableColumn id="16235" xr3:uid="{9622B821-86CD-A346-B998-C6BC6BE32881}" name="Column16235"/>
    <tableColumn id="16236" xr3:uid="{EB21ABEC-1B61-654A-B23C-8A60DB9A6FBF}" name="Column16236"/>
    <tableColumn id="16237" xr3:uid="{93570108-6062-DC46-AF7C-9D87F2C4741E}" name="Column16237"/>
    <tableColumn id="16238" xr3:uid="{2663944A-E742-6245-9C11-4B6E906594CD}" name="Column16238"/>
    <tableColumn id="16239" xr3:uid="{5CE3B17D-BEFC-9145-A535-4AD740E98F82}" name="Column16239"/>
    <tableColumn id="16240" xr3:uid="{15A29A3A-B87C-7648-9CAF-A59A3AF4E812}" name="Column16240"/>
    <tableColumn id="16241" xr3:uid="{58618DCC-433A-C047-8A30-492942E36D0B}" name="Column16241"/>
    <tableColumn id="16242" xr3:uid="{6727549B-9B22-7F4F-9ECC-B45ACBF3F668}" name="Column16242"/>
    <tableColumn id="16243" xr3:uid="{80DA53C7-D203-5141-9782-6BA03B24A965}" name="Column16243"/>
    <tableColumn id="16244" xr3:uid="{37E26C68-03CF-7C48-9613-94A724E1CB70}" name="Column16244"/>
    <tableColumn id="16245" xr3:uid="{A849C9D0-1AD3-0747-A2D5-CD5A03163061}" name="Column16245"/>
    <tableColumn id="16246" xr3:uid="{C6FA07A5-12E7-1446-8092-A6D507AC3B00}" name="Column16246"/>
    <tableColumn id="16247" xr3:uid="{8C06EEEE-4BBF-134C-AAA8-73295C3EA148}" name="Column16247"/>
    <tableColumn id="16248" xr3:uid="{CB79B20E-76F5-7F43-8F41-81AEE457CC3A}" name="Column16248"/>
    <tableColumn id="16249" xr3:uid="{40819363-9033-B14B-84A5-65EBEA3C7CE5}" name="Column16249"/>
    <tableColumn id="16250" xr3:uid="{5A0106A7-ECAA-F947-B414-47EF05A94FEA}" name="Column16250"/>
    <tableColumn id="16251" xr3:uid="{69B885C8-EC21-9446-A74D-1CCE25E4BA82}" name="Column16251"/>
    <tableColumn id="16252" xr3:uid="{8A63483B-CBDA-0148-B2A8-6BFAB58F0778}" name="Column16252"/>
    <tableColumn id="16253" xr3:uid="{38842183-06CB-5748-A03C-4ED9963D921D}" name="Column16253"/>
    <tableColumn id="16254" xr3:uid="{EEBE1157-C41A-2949-895E-53EF014D48D4}" name="Column16254"/>
    <tableColumn id="16255" xr3:uid="{226206B2-E890-9F42-B065-348F7FBEF302}" name="Column16255"/>
    <tableColumn id="16256" xr3:uid="{350BFD8F-B30B-D447-A55F-B678F242937C}" name="Column16256"/>
    <tableColumn id="16257" xr3:uid="{51E1FA0A-174A-2E42-8A39-CCBDA6F1B888}" name="Column16257"/>
    <tableColumn id="16258" xr3:uid="{F68AC355-4645-4144-B842-1415A54FCCF9}" name="Column16258"/>
    <tableColumn id="16259" xr3:uid="{BB8A5672-6189-4F4B-B501-97452C9FAB72}" name="Column16259"/>
    <tableColumn id="16260" xr3:uid="{E1BB25C5-C534-4740-A6D3-F78B421930C0}" name="Column16260"/>
    <tableColumn id="16261" xr3:uid="{D57215CE-1DD3-CB48-84B6-FC4DA9B338A3}" name="Column16261"/>
    <tableColumn id="16262" xr3:uid="{436113C6-2D10-0A42-8235-CCCE15341728}" name="Column16262"/>
    <tableColumn id="16263" xr3:uid="{7D6600BA-BB6E-6340-980E-E27DD7697B23}" name="Column16263"/>
    <tableColumn id="16264" xr3:uid="{44E8B200-CBFA-844E-95DC-73043B76BCB5}" name="Column16264"/>
    <tableColumn id="16265" xr3:uid="{7B5C76E0-9D7A-B847-AA96-DB87AFA39D7C}" name="Column16265"/>
    <tableColumn id="16266" xr3:uid="{68BF97C3-B492-0A4D-AF8C-77A7668B8B30}" name="Column16266"/>
    <tableColumn id="16267" xr3:uid="{2E3A2D89-B95E-C142-9E3A-2421D26EB99E}" name="Column16267"/>
    <tableColumn id="16268" xr3:uid="{96D309C7-AC8A-D04E-9DEB-5EFBB64603AA}" name="Column16268"/>
    <tableColumn id="16269" xr3:uid="{3D9A7B0C-4FAD-584F-B2CA-732CF78E47B8}" name="Column16269"/>
    <tableColumn id="16270" xr3:uid="{6D204FEE-F70A-6D46-B582-9E47E3E51BEF}" name="Column16270"/>
    <tableColumn id="16271" xr3:uid="{3EC78EFA-F2BA-9A48-BCA3-759AD1717D06}" name="Column16271"/>
    <tableColumn id="16272" xr3:uid="{502C0A55-40C8-7047-BADB-BFFDD6150456}" name="Column16272"/>
    <tableColumn id="16273" xr3:uid="{7D07C299-4A5F-8840-83BA-83CF3B7C3C78}" name="Column16273"/>
    <tableColumn id="16274" xr3:uid="{6124052D-FF0D-9B4C-A14E-59009AAB8DC8}" name="Column16274"/>
    <tableColumn id="16275" xr3:uid="{6D5AD6F5-2569-F64F-A087-65C539FD153C}" name="Column16275"/>
    <tableColumn id="16276" xr3:uid="{3AAEA7BB-B579-6A46-AAB1-2690332AF12A}" name="Column16276"/>
    <tableColumn id="16277" xr3:uid="{AC7D9688-743D-E149-9B88-80CE00B5A2A5}" name="Column16277"/>
    <tableColumn id="16278" xr3:uid="{AE0C489A-56A0-7144-A22C-B69038322801}" name="Column16278"/>
    <tableColumn id="16279" xr3:uid="{DF8DCFFF-C675-D340-B4B7-F07498103CFB}" name="Column16279"/>
    <tableColumn id="16280" xr3:uid="{CCCFA41D-A9BB-6F47-937F-1383879E2E3D}" name="Column16280"/>
    <tableColumn id="16281" xr3:uid="{5053DF21-0660-D941-AB58-36A105BB26BE}" name="Column16281"/>
    <tableColumn id="16282" xr3:uid="{C98BE2F2-22B2-F94C-A8DC-084F54B481F9}" name="Column16282"/>
    <tableColumn id="16283" xr3:uid="{7E975F6D-294C-D84B-9DC3-2A1FA7D4157F}" name="Column16283"/>
    <tableColumn id="16284" xr3:uid="{9B9F6593-9105-954E-8E40-337F90DA728E}" name="Column16284"/>
    <tableColumn id="16285" xr3:uid="{321B9A9D-FFB7-5E47-A43D-674F7E1807BA}" name="Column16285"/>
    <tableColumn id="16286" xr3:uid="{5E3CEC0E-07AC-064E-9899-4503FA46F551}" name="Column16286"/>
    <tableColumn id="16287" xr3:uid="{7C2048A0-3E15-C049-81FA-7AD3219DFD3D}" name="Column16287"/>
    <tableColumn id="16288" xr3:uid="{8EA8237F-3E16-B341-B0C8-F1E86CA06DC0}" name="Column16288"/>
    <tableColumn id="16289" xr3:uid="{C7C738C7-A566-6A47-9774-BFF4D09F9E5A}" name="Column16289"/>
    <tableColumn id="16290" xr3:uid="{255258C0-C39E-4C4C-81BF-A06F674A7599}" name="Column16290"/>
    <tableColumn id="16291" xr3:uid="{73BE729A-6AFC-0740-A514-8937F929AB47}" name="Column16291"/>
    <tableColumn id="16292" xr3:uid="{6CB148BD-F736-3844-8C20-DA5373D497A8}" name="Column16292"/>
    <tableColumn id="16293" xr3:uid="{162C5E72-D433-4A4D-A5DE-BBB7B4E47698}" name="Column16293"/>
    <tableColumn id="16294" xr3:uid="{DA36B7BA-5153-2A48-8ABF-E8AFAE5FEEFA}" name="Column16294"/>
    <tableColumn id="16295" xr3:uid="{34C385EC-7A27-284C-B38B-EC13572A1965}" name="Column16295"/>
    <tableColumn id="16296" xr3:uid="{79CE7259-E2BE-CF44-9BD4-FD3F61C3E584}" name="Column16296"/>
    <tableColumn id="16297" xr3:uid="{690DE978-FF24-6248-BECC-426145B9F384}" name="Column16297"/>
    <tableColumn id="16298" xr3:uid="{19C96EDB-DEE4-3C46-AE3C-F54F72C4596A}" name="Column16298"/>
    <tableColumn id="16299" xr3:uid="{B4431FCC-400C-F743-A9E5-93FAA4C6B451}" name="Column16299"/>
    <tableColumn id="16300" xr3:uid="{30B5AD6F-D20E-AB4E-A250-0671329DAE97}" name="Column16300"/>
    <tableColumn id="16301" xr3:uid="{64DB5234-63FC-CB4C-AD0C-E1B13F4B0537}" name="Column16301"/>
    <tableColumn id="16302" xr3:uid="{AF9F29CE-F53B-E049-86BA-EB06B28AD893}" name="Column16302"/>
    <tableColumn id="16303" xr3:uid="{F1A2B091-8663-E14C-B48F-20F49260D04B}" name="Column16303"/>
    <tableColumn id="16304" xr3:uid="{5E64E653-AA6C-2E42-B3FA-7045AE0C4183}" name="Column16304"/>
    <tableColumn id="16305" xr3:uid="{2A56D5D3-D44A-D048-8E8D-9307C58DEA05}" name="Column16305"/>
    <tableColumn id="16306" xr3:uid="{FDB56ADE-D431-564E-BCA3-EC5117ED5E1A}" name="Column16306"/>
    <tableColumn id="16307" xr3:uid="{2F7F063A-B729-5F4B-BC60-ED2CD4FECE52}" name="Column16307"/>
    <tableColumn id="16308" xr3:uid="{7BCB4FE6-E4DA-1F41-BAF5-ACD2D60698CB}" name="Column16308"/>
    <tableColumn id="16309" xr3:uid="{3BF4A657-A057-764A-AFB6-F01CE4D9913B}" name="Column16309"/>
    <tableColumn id="16310" xr3:uid="{2E65F0DC-439F-FB44-A52B-FB63FDB54C9F}" name="Column16310"/>
    <tableColumn id="16311" xr3:uid="{F02751B7-8256-314D-8A69-5CB0D1833696}" name="Column16311"/>
    <tableColumn id="16312" xr3:uid="{5D06D935-70EC-D54A-90D4-D2B946323D4D}" name="Column16312"/>
    <tableColumn id="16313" xr3:uid="{92C84B57-6277-2E42-AC4F-0BEAEFF537B3}" name="Column16313"/>
    <tableColumn id="16314" xr3:uid="{C1279DA1-5587-2D43-8519-65A1D654429D}" name="Column16314"/>
    <tableColumn id="16315" xr3:uid="{66B173BB-8256-F941-97FA-6E01B7A11E25}" name="Column16315"/>
    <tableColumn id="16316" xr3:uid="{BFBFC1BD-40B5-9B4B-A1E9-6F08651685B6}" name="Column16316"/>
    <tableColumn id="16317" xr3:uid="{8E1EF03E-033A-0D43-9433-38BB27D3437C}" name="Column16317"/>
    <tableColumn id="16318" xr3:uid="{6A6E72E2-9B40-984E-B2B8-7C845C3D0B79}" name="Column16318"/>
    <tableColumn id="16319" xr3:uid="{0E2DCB8F-36C1-1A42-89CB-867E49913AB2}" name="Column16319"/>
    <tableColumn id="16320" xr3:uid="{D164BC5C-4C1A-F549-AFF5-1C8CAF0B2830}" name="Column16320"/>
    <tableColumn id="16321" xr3:uid="{26486638-3D21-B945-817C-C04B6467C325}" name="Column16321"/>
    <tableColumn id="16322" xr3:uid="{F090E934-8BFE-7F44-B381-D0E0D76B6EAB}" name="Column16322"/>
    <tableColumn id="16323" xr3:uid="{7EC1BF45-EBF3-9E48-A048-EF06BA6420F9}" name="Column16323"/>
    <tableColumn id="16324" xr3:uid="{7DB60904-60E4-304C-8A3B-E25310C6C517}" name="Column16324"/>
    <tableColumn id="16325" xr3:uid="{0EFBB421-C6DC-614F-9634-6ACD36EB3A68}" name="Column16325"/>
    <tableColumn id="16326" xr3:uid="{8D01810E-8FD1-D240-BC31-E20C8CC9CF11}" name="Column16326"/>
    <tableColumn id="16327" xr3:uid="{F62085D4-2439-F945-99EB-E1ABA2E0E07B}" name="Column16327"/>
    <tableColumn id="16328" xr3:uid="{10A5664B-D5C4-B344-B168-B4BB7764E52E}" name="Column16328"/>
    <tableColumn id="16329" xr3:uid="{9B9F4B2A-22A0-434E-A365-6CF333D09528}" name="Column16329"/>
    <tableColumn id="16330" xr3:uid="{B6E942DB-FEF6-2F4D-9ADF-BB616CA5614C}" name="Column16330"/>
    <tableColumn id="16331" xr3:uid="{06187897-BA5B-BF48-9F58-AD91BFBCBD23}" name="Column16331"/>
    <tableColumn id="16332" xr3:uid="{1C5B873E-7297-8149-BD37-793CD0E7D3A5}" name="Column16332"/>
    <tableColumn id="16333" xr3:uid="{484F0816-0EC1-7248-8EB2-C8CCDEA6D682}" name="Column16333"/>
    <tableColumn id="16334" xr3:uid="{59850BAC-6F6D-7C47-BAC5-A2334C09F2C4}" name="Column16334"/>
    <tableColumn id="16335" xr3:uid="{9CE13165-D07B-9E41-8D50-41E2C69EB6DF}" name="Column16335"/>
    <tableColumn id="16336" xr3:uid="{5C4846CC-6BCB-914C-8065-84AD75269B37}" name="Column16336"/>
    <tableColumn id="16337" xr3:uid="{2E8F48F3-3AC7-8F44-A48D-CC1D600E0B78}" name="Column16337"/>
    <tableColumn id="16338" xr3:uid="{281BC386-D087-CF4C-B899-B25A3EE00431}" name="Column16338"/>
    <tableColumn id="16339" xr3:uid="{46E22202-6447-364C-A0F3-F2D1FDF7A3C6}" name="Column16339"/>
    <tableColumn id="16340" xr3:uid="{0E33A472-A1D2-4449-9806-8802DB621862}" name="Column16340"/>
    <tableColumn id="16341" xr3:uid="{1156FB1F-69EC-A244-A795-9D309B3472EA}" name="Column16341"/>
    <tableColumn id="16342" xr3:uid="{37B641B5-5181-194F-8FED-ECF771436523}" name="Column16342"/>
    <tableColumn id="16343" xr3:uid="{861C9496-F155-D74B-BFDB-EA9AA46E3298}" name="Column16343"/>
    <tableColumn id="16344" xr3:uid="{994BA344-E97B-E047-88FD-3816E98BBBB9}" name="Column16344"/>
    <tableColumn id="16345" xr3:uid="{BD03D5C9-E2C0-6144-B8BF-6D1489138634}" name="Column16345"/>
    <tableColumn id="16346" xr3:uid="{170C6D1C-86FE-0B47-8EA8-549286C27E61}" name="Column16346"/>
    <tableColumn id="16347" xr3:uid="{EE1CBB6C-265D-1F47-8AB6-1A79E3EA18A9}" name="Column16347"/>
    <tableColumn id="16348" xr3:uid="{666F4F7A-D5BC-2243-A05A-CBB3BCE8071D}" name="Column16348"/>
    <tableColumn id="16349" xr3:uid="{03AD6415-5437-F944-B649-EEAFDB4C996E}" name="Column16349"/>
    <tableColumn id="16350" xr3:uid="{1335D6C4-BB78-CE45-8DB7-30CF9D71164B}" name="Column16350"/>
    <tableColumn id="16351" xr3:uid="{92DF4B79-A8E6-F245-950D-9407C344DEE3}" name="Column16351"/>
    <tableColumn id="16352" xr3:uid="{21CE60E2-4917-B04C-893A-04C8430FA1CE}" name="Column16352"/>
    <tableColumn id="16353" xr3:uid="{3B1F75AF-28E2-9448-94C9-D950AD34A4D1}" name="Column16353"/>
    <tableColumn id="16354" xr3:uid="{D5604489-9979-5945-9CC3-281473002866}" name="Column16354"/>
    <tableColumn id="16355" xr3:uid="{5B8D93AB-CC76-C74E-BE25-F650263B0008}" name="Column16355"/>
    <tableColumn id="16356" xr3:uid="{22DF4EEA-8D39-C84A-AC0A-40B67FCE0C27}" name="Column16356"/>
    <tableColumn id="16357" xr3:uid="{B4EA9ED0-2E66-C54C-AC05-BA527ECBED71}" name="Column16357"/>
    <tableColumn id="16358" xr3:uid="{AC106483-6D9E-164A-941F-AC8830FB6273}" name="Column16358"/>
    <tableColumn id="16359" xr3:uid="{DC2CC9D6-4B1F-9C43-BDD2-A7DE63919B59}" name="Column16359"/>
    <tableColumn id="16360" xr3:uid="{FF974605-A7BE-8446-AA16-F25205C4EC82}" name="Column16360"/>
    <tableColumn id="16361" xr3:uid="{375F7B37-5B96-DF40-97B9-3C153D0C1F59}" name="Column16361"/>
    <tableColumn id="16362" xr3:uid="{1CF7B076-0AAA-EA4C-B169-C50AD9F48F1D}" name="Column16362"/>
    <tableColumn id="16363" xr3:uid="{2F86963F-7474-3A43-BC7B-47EA7BC96D61}" name="Column16363"/>
    <tableColumn id="16364" xr3:uid="{8FC43B7B-96E5-1D44-AAA4-9E35B909853A}" name="Column16364"/>
    <tableColumn id="16365" xr3:uid="{9BD42715-2165-5C4E-B982-9239C140046A}" name="Column16365"/>
    <tableColumn id="16366" xr3:uid="{652341D2-27FF-C945-B88A-3B951EC8E9AB}" name="Column16366"/>
    <tableColumn id="16367" xr3:uid="{882188C7-CE3A-9146-976F-C6735F2BEB55}" name="Column16367"/>
    <tableColumn id="16368" xr3:uid="{54DBEED4-BB4B-2242-A57F-04286C7BB422}" name="Column16368"/>
    <tableColumn id="16369" xr3:uid="{587F06BB-0AB7-4B4A-8983-C90E3E1FD077}" name="Column16369"/>
    <tableColumn id="16370" xr3:uid="{42FD7E37-0B1A-AD40-B266-6BDE5A7CD49F}" name="Column16370"/>
    <tableColumn id="16371" xr3:uid="{53FB1167-5155-AE4D-8D62-DD29D7731F85}" name="Column16371"/>
    <tableColumn id="16372" xr3:uid="{E535BB7F-C85E-F94C-AF50-5B1BD125D7B5}" name="Column16372"/>
    <tableColumn id="16373" xr3:uid="{F0F26E2D-4781-6F4E-991F-315234E54A61}" name="Column16373"/>
    <tableColumn id="16374" xr3:uid="{F4C54837-8C63-D34A-BD04-05538C5F93BA}" name="Column16374"/>
    <tableColumn id="16375" xr3:uid="{1E5F5D1D-90B7-F74C-93F5-AC912D7DBFD6}" name="Column16375"/>
    <tableColumn id="16376" xr3:uid="{86875A16-58B4-3647-A7C7-76BC66FFB7C1}" name="Column16376"/>
    <tableColumn id="16377" xr3:uid="{3B7309B3-93A4-1A4D-B74B-E1305D561BED}" name="Column16377"/>
    <tableColumn id="16378" xr3:uid="{EE81149A-AEF9-0048-9AD7-268A3A075468}" name="Column16378"/>
    <tableColumn id="16379" xr3:uid="{34713827-EF20-0148-8ED3-6F857CF9CDF4}" name="Column16379"/>
    <tableColumn id="16380" xr3:uid="{4CFE3904-8420-9B46-BBA3-ED57D4DC1C2F}" name="Column16380"/>
    <tableColumn id="16381" xr3:uid="{C4C97149-5E9B-A946-8FA1-5356DA68092F}" name="Column16381"/>
    <tableColumn id="16382" xr3:uid="{3A859917-4E8B-8C44-99E8-4F0E09EB16C5}" name="Column16382"/>
    <tableColumn id="16383" xr3:uid="{07B0A985-12BA-A44C-923A-6835760C0AB3}" name="Column16383"/>
    <tableColumn id="16384" xr3:uid="{31877983-837A-1B4F-AE61-A5C45D89EDED}" name="Column1638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50C7CA5-0F97-8F4F-BD09-224EC503C27F}" name="Table15" displayName="Table15" ref="B1:K42" totalsRowShown="0" headerRowDxfId="54" dataDxfId="53">
  <autoFilter ref="B1:K42" xr:uid="{1B7ABB0A-6EE1-4743-85BB-77B6C29373A5}"/>
  <tableColumns count="10">
    <tableColumn id="1" xr3:uid="{164C7C0F-9C49-324C-9D49-345382117AF5}" name="2022 WIP Budget" dataDxfId="52"/>
    <tableColumn id="2" xr3:uid="{86E32813-8644-994B-8512-C5E84174AA02}" name="Column1" dataDxfId="51" dataCellStyle="Currency"/>
    <tableColumn id="10" xr3:uid="{185E49FF-2FAE-364B-8431-D6C4189FD33B}" name="Column12"/>
    <tableColumn id="3" xr3:uid="{E35461F0-9D1D-D94C-93E1-AAF64F89E474}" name="Column2" dataDxfId="50"/>
    <tableColumn id="4" xr3:uid="{273342F9-CC49-534B-91AD-6AE8F6E8B48A}" name="Column3" dataDxfId="49"/>
    <tableColumn id="5" xr3:uid="{26AF1FD9-CF82-9549-9D28-66E3903C149F}" name="Column4" dataDxfId="20"/>
    <tableColumn id="6" xr3:uid="{CDF0D551-1BBE-F446-83C4-6A71CB36DF8E}" name="Column5" dataDxfId="18"/>
    <tableColumn id="7" xr3:uid="{2832CC92-1CCF-7D44-A425-BB367180943B}" name="Column6" dataDxfId="19"/>
    <tableColumn id="8" xr3:uid="{398A7685-7A5E-974B-A08D-CEDED1DF64D1}" name="Column7" dataDxfId="48"/>
    <tableColumn id="9" xr3:uid="{F6CEC575-9E02-EE43-A2CF-336349997B76}" name="Column8" dataDxfId="47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68753F-1447-9945-9E8A-7C878535758B}" name="Table13" displayName="Table13" ref="B1:J46" totalsRowShown="0" headerRowDxfId="46" dataDxfId="45">
  <autoFilter ref="B1:J46" xr:uid="{EAEE2B90-E793-8847-8E02-9AD996A2CA7E}"/>
  <tableColumns count="9">
    <tableColumn id="1" xr3:uid="{36AAFDE6-1171-584F-83D3-C37EC0E21DC1}" name="2021 Education &amp; Community Outreach Budget" dataDxfId="44"/>
    <tableColumn id="2" xr3:uid="{5558A767-B5AD-F240-8F9B-DE36F8D0D69F}" name="Column1" dataDxfId="43" dataCellStyle="Currency"/>
    <tableColumn id="3" xr3:uid="{CC97453D-9DB6-AF48-8166-960981184AD9}" name="Column2" dataDxfId="42"/>
    <tableColumn id="4" xr3:uid="{C2850A86-D7AC-0D4D-B6A3-FC30D5FA1D40}" name="Column3" dataDxfId="41"/>
    <tableColumn id="5" xr3:uid="{58AA51CF-A3F9-7E4F-BEAB-C82B2A45D2BE}" name="Column4" dataDxfId="17"/>
    <tableColumn id="6" xr3:uid="{23B4AB55-90CA-6442-BCBE-55A02B4D46FB}" name="Column5" dataDxfId="15"/>
    <tableColumn id="7" xr3:uid="{59432D32-874C-1B4C-A8B5-B9DAE3861486}" name="Column6" dataDxfId="16"/>
    <tableColumn id="8" xr3:uid="{C1C977B1-6D47-BF47-AE95-66EAC2C18139}" name="Column7" dataDxfId="40"/>
    <tableColumn id="9" xr3:uid="{7E77E484-9376-224A-A101-5235269522A8}" name="Column8" dataDxfId="39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8CDD32-A11A-4945-8443-FA248B860577}" name="Table1" displayName="Table1" ref="B1:K31" totalsRowShown="0" headerRowDxfId="14" dataDxfId="13">
  <autoFilter ref="B1:K31" xr:uid="{C7238FA3-0546-B04A-82A2-A832831B6D8E}"/>
  <tableColumns count="10">
    <tableColumn id="1" xr3:uid="{874B5386-A7A2-F74A-9039-F5FD93608491}" name="2021 Streamwatch Budget" dataDxfId="12"/>
    <tableColumn id="2" xr3:uid="{2C29A0E9-34F0-F44F-8F86-7C9B49D7001E}" name="Column1" dataDxfId="11" dataCellStyle="Currency"/>
    <tableColumn id="3" xr3:uid="{5D31255D-6006-B149-A08B-F4A0E9B3E055}" name="Column2" dataDxfId="10"/>
    <tableColumn id="4" xr3:uid="{3D6718F8-2DF2-8F42-B286-CF0873803164}" name="Column3" dataDxfId="9"/>
    <tableColumn id="5" xr3:uid="{3C7A245C-A833-1E43-B2F1-EAFFADB2972F}" name="Column4" dataDxfId="8"/>
    <tableColumn id="6" xr3:uid="{A0D24866-974F-924D-8625-7B47069CF97B}" name="Column5" dataDxfId="7"/>
    <tableColumn id="7" xr3:uid="{8415528F-460A-554E-AE58-B96D6721710F}" name="Column6" dataDxfId="6"/>
    <tableColumn id="8" xr3:uid="{1E68D802-410B-6E41-983F-390CCB02A6F0}" name="Column7" dataDxfId="5"/>
    <tableColumn id="9" xr3:uid="{17E9F87D-6324-D543-AF06-AF4365812BC0}" name="Column8" dataDxfId="4"/>
    <tableColumn id="10" xr3:uid="{51F62BAB-F3EC-3741-B09A-1A8E91292CAD}" name="Column9" dataDxfId="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9BE1EA1-3D3C-104A-8152-0C1BC1109506}" name="Table146" displayName="Table146" ref="B1:I20" totalsRowShown="0" headerRowDxfId="38" dataDxfId="37">
  <autoFilter ref="B1:I20" xr:uid="{A88A4F17-6877-CD4E-8FA7-622B592789FE}"/>
  <tableColumns count="8">
    <tableColumn id="1" xr3:uid="{B4CB5F4C-BF5A-4447-8CE9-6F176460361B}" name="2022 OPEN SPACE Budget (as part of special projects)" dataDxfId="36"/>
    <tableColumn id="2" xr3:uid="{E74F5FB2-8CC5-114D-B14E-BFBEA65C9106}" name="Column1" dataDxfId="35" dataCellStyle="Currency"/>
    <tableColumn id="3" xr3:uid="{F4800823-3256-4242-A68E-BF7F1032BB73}" name="Column2" dataDxfId="34"/>
    <tableColumn id="4" xr3:uid="{EADAA341-888B-6542-95AE-122BAFD1F01A}" name="Column3" dataDxfId="33"/>
    <tableColumn id="5" xr3:uid="{F0358969-770C-3E41-9756-27227A942EA3}" name="Column4" dataDxfId="2"/>
    <tableColumn id="6" xr3:uid="{068474C0-4ACF-E54F-BB9A-1B499278A1F9}" name="Column5" dataDxfId="0"/>
    <tableColumn id="7" xr3:uid="{5653F92E-D5C6-B243-A0F5-5A43914B0084}" name="Column6" dataDxfId="1"/>
    <tableColumn id="8" xr3:uid="{B916B787-AFB1-EC4E-8949-D4F958B3F71A}" name="Column7" dataDxfId="3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hannel Marketing Budget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46A0C9"/>
      </a:accent1>
      <a:accent2>
        <a:srgbClr val="E37E42"/>
      </a:accent2>
      <a:accent3>
        <a:srgbClr val="88CA5B"/>
      </a:accent3>
      <a:accent4>
        <a:srgbClr val="9A60A2"/>
      </a:accent4>
      <a:accent5>
        <a:srgbClr val="F2C02D"/>
      </a:accent5>
      <a:accent6>
        <a:srgbClr val="F2726F"/>
      </a:accent6>
      <a:hlink>
        <a:srgbClr val="46A0C9"/>
      </a:hlink>
      <a:folHlink>
        <a:srgbClr val="9A60A2"/>
      </a:folHlink>
    </a:clrScheme>
    <a:fontScheme name="Channel Marketing Budget">
      <a:majorFont>
        <a:latin typeface="Arial Black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E5105-6DA3-B84D-9932-94560C5E8FFA}">
  <dimension ref="A1:I22"/>
  <sheetViews>
    <sheetView tabSelected="1" workbookViewId="0">
      <selection activeCell="I15" sqref="I15"/>
    </sheetView>
  </sheetViews>
  <sheetFormatPr baseColWidth="10" defaultRowHeight="15"/>
  <cols>
    <col min="1" max="1" width="22.1640625" style="43" customWidth="1"/>
    <col min="2" max="3" width="11" bestFit="1" customWidth="1"/>
    <col min="4" max="4" width="9.6640625" customWidth="1"/>
    <col min="5" max="6" width="11" bestFit="1" customWidth="1"/>
    <col min="7" max="7" width="11.83203125" bestFit="1" customWidth="1"/>
    <col min="8" max="8" width="15.33203125" customWidth="1"/>
    <col min="9" max="9" width="53.83203125" customWidth="1"/>
  </cols>
  <sheetData>
    <row r="1" spans="1:9">
      <c r="A1" s="43" t="s">
        <v>108</v>
      </c>
    </row>
    <row r="2" spans="1:9">
      <c r="A2" s="43" t="s">
        <v>184</v>
      </c>
    </row>
    <row r="3" spans="1:9">
      <c r="B3" s="124" t="s">
        <v>16628</v>
      </c>
      <c r="C3" s="124"/>
      <c r="D3" s="124"/>
      <c r="E3" s="124"/>
      <c r="F3" s="124"/>
    </row>
    <row r="4" spans="1:9">
      <c r="A4" s="60" t="s">
        <v>16627</v>
      </c>
      <c r="B4" s="44" t="s">
        <v>94</v>
      </c>
      <c r="C4" s="44" t="s">
        <v>6</v>
      </c>
      <c r="D4" s="44" t="s">
        <v>46</v>
      </c>
      <c r="E4" s="44" t="s">
        <v>95</v>
      </c>
      <c r="F4" s="44" t="s">
        <v>118</v>
      </c>
      <c r="G4" s="44" t="s">
        <v>97</v>
      </c>
      <c r="H4" s="44" t="s">
        <v>117</v>
      </c>
      <c r="I4" s="67" t="s">
        <v>189</v>
      </c>
    </row>
    <row r="5" spans="1:9" ht="16">
      <c r="A5" s="44" t="s">
        <v>70</v>
      </c>
      <c r="B5" s="114" t="s">
        <v>12</v>
      </c>
      <c r="C5" s="114" t="s">
        <v>12</v>
      </c>
      <c r="D5" s="114"/>
      <c r="E5" s="114">
        <f>Admin!C30</f>
        <v>59328</v>
      </c>
      <c r="F5" s="114" t="s">
        <v>12</v>
      </c>
      <c r="G5" s="114">
        <f>SUM(B5:F5)</f>
        <v>59328</v>
      </c>
      <c r="H5" s="70">
        <f>G5/$G$10</f>
        <v>0.35956363636363636</v>
      </c>
      <c r="I5" s="125" t="s">
        <v>16643</v>
      </c>
    </row>
    <row r="6" spans="1:9" ht="32">
      <c r="A6" s="44" t="s">
        <v>73</v>
      </c>
      <c r="B6" s="114">
        <f>Admin!C18</f>
        <v>1390.2</v>
      </c>
      <c r="C6" s="114">
        <f>Admin!C14</f>
        <v>135</v>
      </c>
      <c r="D6" s="114">
        <f>Admin!C22</f>
        <v>2727</v>
      </c>
      <c r="E6" s="114"/>
      <c r="F6" s="114"/>
      <c r="G6" s="114">
        <f>SUM(B6:F6)</f>
        <v>4252.2</v>
      </c>
      <c r="H6" s="69">
        <f>G6/$G$10</f>
        <v>2.5770909090909091E-2</v>
      </c>
      <c r="I6" s="125" t="s">
        <v>16642</v>
      </c>
    </row>
    <row r="7" spans="1:9">
      <c r="A7" s="44" t="s">
        <v>120</v>
      </c>
      <c r="B7" s="114"/>
      <c r="C7" s="114"/>
      <c r="D7" s="114"/>
      <c r="E7" s="114"/>
      <c r="F7" s="114">
        <f>Admin!C9</f>
        <v>875</v>
      </c>
      <c r="G7" s="114">
        <f>SUM(B7:F7)</f>
        <v>875</v>
      </c>
      <c r="H7" s="69">
        <f>G7/$G$10</f>
        <v>5.3030303030303034E-3</v>
      </c>
      <c r="I7" s="125"/>
    </row>
    <row r="8" spans="1:9" ht="32">
      <c r="A8" s="61" t="s">
        <v>9</v>
      </c>
      <c r="B8" s="114">
        <f>Contractual!B33</f>
        <v>56012</v>
      </c>
      <c r="C8" s="114" t="s">
        <v>12</v>
      </c>
      <c r="D8" s="114"/>
      <c r="E8" s="114"/>
      <c r="F8" s="114"/>
      <c r="G8" s="114">
        <f>SUM(B8:F8)</f>
        <v>56012</v>
      </c>
      <c r="H8" s="68">
        <f>G8/$G$10</f>
        <v>0.33946666666666669</v>
      </c>
      <c r="I8" s="125" t="s">
        <v>16641</v>
      </c>
    </row>
    <row r="9" spans="1:9" ht="64">
      <c r="A9" s="44" t="s">
        <v>16608</v>
      </c>
      <c r="B9" s="114">
        <f>'Special Projects'!C32+'Education Break OUT'!C41</f>
        <v>24880</v>
      </c>
      <c r="C9" s="114">
        <f>Supplies!B5</f>
        <v>12152.8</v>
      </c>
      <c r="D9" s="114">
        <v>7500</v>
      </c>
      <c r="E9" s="114"/>
      <c r="F9" s="114"/>
      <c r="G9" s="114">
        <f>SUM(B9:F9)</f>
        <v>44532.800000000003</v>
      </c>
      <c r="H9" s="66">
        <f>G9/$G$10</f>
        <v>0.26989575757575757</v>
      </c>
      <c r="I9" s="125" t="s">
        <v>16629</v>
      </c>
    </row>
    <row r="10" spans="1:9">
      <c r="A10" s="44" t="s">
        <v>97</v>
      </c>
      <c r="B10" s="115">
        <f t="shared" ref="B10:H10" si="0">SUM(B5:B9)</f>
        <v>82282.2</v>
      </c>
      <c r="C10" s="115">
        <f t="shared" si="0"/>
        <v>12287.8</v>
      </c>
      <c r="D10" s="115">
        <f t="shared" si="0"/>
        <v>10227</v>
      </c>
      <c r="E10" s="115">
        <f t="shared" si="0"/>
        <v>59328</v>
      </c>
      <c r="F10" s="115">
        <f t="shared" si="0"/>
        <v>875</v>
      </c>
      <c r="G10" s="115">
        <f t="shared" si="0"/>
        <v>165000</v>
      </c>
      <c r="H10" s="117">
        <f t="shared" si="0"/>
        <v>1</v>
      </c>
      <c r="I10" s="125"/>
    </row>
    <row r="11" spans="1:9">
      <c r="G11" s="89">
        <f>G10-165000</f>
        <v>0</v>
      </c>
    </row>
    <row r="13" spans="1:9" ht="18">
      <c r="A13" s="119" t="s">
        <v>16620</v>
      </c>
      <c r="E13" s="90" t="s">
        <v>16622</v>
      </c>
    </row>
    <row r="14" spans="1:9" ht="17" thickBot="1">
      <c r="A14" s="118"/>
    </row>
    <row r="15" spans="1:9" ht="35" thickBot="1">
      <c r="A15" s="71" t="s">
        <v>192</v>
      </c>
      <c r="B15" s="72" t="s">
        <v>193</v>
      </c>
      <c r="E15" s="71" t="s">
        <v>192</v>
      </c>
      <c r="F15" s="72" t="s">
        <v>193</v>
      </c>
    </row>
    <row r="16" spans="1:9" ht="35" thickBot="1">
      <c r="A16" s="73" t="s">
        <v>194</v>
      </c>
      <c r="B16" s="74">
        <v>59328</v>
      </c>
      <c r="E16" s="73" t="s">
        <v>194</v>
      </c>
      <c r="F16" s="74">
        <v>59328</v>
      </c>
    </row>
    <row r="17" spans="1:6" ht="18" thickBot="1">
      <c r="A17" s="73" t="s">
        <v>195</v>
      </c>
      <c r="B17" s="74">
        <v>875</v>
      </c>
      <c r="E17" s="73" t="s">
        <v>195</v>
      </c>
      <c r="F17" s="74">
        <v>875</v>
      </c>
    </row>
    <row r="18" spans="1:6" ht="35" thickBot="1">
      <c r="A18" s="75" t="s">
        <v>196</v>
      </c>
      <c r="B18" s="74">
        <v>4252</v>
      </c>
      <c r="E18" s="75" t="s">
        <v>16618</v>
      </c>
      <c r="F18" s="74">
        <v>12288</v>
      </c>
    </row>
    <row r="19" spans="1:6" ht="52" thickBot="1">
      <c r="A19" s="73" t="s">
        <v>197</v>
      </c>
      <c r="B19" s="74">
        <v>56012</v>
      </c>
      <c r="E19" s="73" t="s">
        <v>197</v>
      </c>
      <c r="F19" s="74">
        <v>82282</v>
      </c>
    </row>
    <row r="20" spans="1:6" ht="18" thickBot="1">
      <c r="A20" s="73" t="s">
        <v>16621</v>
      </c>
      <c r="B20" s="74">
        <v>44533</v>
      </c>
      <c r="E20" s="73" t="s">
        <v>16619</v>
      </c>
      <c r="F20" s="74">
        <v>10227</v>
      </c>
    </row>
    <row r="21" spans="1:6" ht="18" thickBot="1">
      <c r="A21" s="76" t="s">
        <v>198</v>
      </c>
      <c r="B21" s="77">
        <v>165000</v>
      </c>
      <c r="E21" s="76" t="s">
        <v>198</v>
      </c>
      <c r="F21" s="77">
        <v>165000</v>
      </c>
    </row>
    <row r="22" spans="1:6">
      <c r="A22"/>
    </row>
  </sheetData>
  <mergeCells count="1">
    <mergeCell ref="B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C719-8EE2-DE45-9BCF-581C6F687048}">
  <dimension ref="B1:Q40"/>
  <sheetViews>
    <sheetView topLeftCell="A18" workbookViewId="0">
      <selection activeCell="J13" sqref="J13"/>
    </sheetView>
  </sheetViews>
  <sheetFormatPr baseColWidth="10" defaultColWidth="8.83203125" defaultRowHeight="16"/>
  <cols>
    <col min="1" max="1" width="2" style="5" customWidth="1"/>
    <col min="2" max="2" width="48.1640625" style="5" customWidth="1"/>
    <col min="3" max="3" width="17.83203125" style="15" customWidth="1"/>
    <col min="4" max="4" width="15.5" style="5" customWidth="1"/>
    <col min="5" max="5" width="11.1640625" style="5" customWidth="1"/>
    <col min="6" max="6" width="9.6640625" style="5" customWidth="1"/>
    <col min="7" max="7" width="13.83203125" style="5" customWidth="1"/>
    <col min="8" max="8" width="20.83203125" style="5" customWidth="1"/>
    <col min="9" max="9" width="16.6640625" style="5" customWidth="1"/>
    <col min="10" max="10" width="53.6640625" style="5" customWidth="1"/>
    <col min="11" max="11" width="12.5" style="5" customWidth="1"/>
    <col min="12" max="12" width="8.83203125" style="5"/>
    <col min="13" max="13" width="6.6640625" style="5" customWidth="1"/>
    <col min="14" max="14" width="7.1640625" style="5" customWidth="1"/>
    <col min="15" max="15" width="8.83203125" style="5"/>
    <col min="16" max="16" width="8" style="5" customWidth="1"/>
    <col min="17" max="17" width="11.33203125" style="5" bestFit="1" customWidth="1"/>
    <col min="18" max="16384" width="8.83203125" style="5"/>
  </cols>
  <sheetData>
    <row r="1" spans="2:17" ht="31">
      <c r="B1" s="6" t="s">
        <v>178</v>
      </c>
      <c r="C1" s="15" t="s">
        <v>21</v>
      </c>
      <c r="D1" s="5" t="s">
        <v>22</v>
      </c>
      <c r="E1" s="5" t="s">
        <v>23</v>
      </c>
      <c r="F1" s="5" t="s">
        <v>24</v>
      </c>
      <c r="G1" s="5" t="s">
        <v>25</v>
      </c>
      <c r="H1" s="5" t="s">
        <v>26</v>
      </c>
      <c r="I1" s="5" t="s">
        <v>27</v>
      </c>
      <c r="J1" s="5" t="s">
        <v>113</v>
      </c>
    </row>
    <row r="2" spans="2:17" ht="17">
      <c r="B2" s="7"/>
      <c r="C2" s="16" t="s">
        <v>66</v>
      </c>
      <c r="D2" s="9" t="s">
        <v>12</v>
      </c>
      <c r="E2" s="9"/>
      <c r="F2" s="9"/>
      <c r="G2" s="9" t="s">
        <v>15</v>
      </c>
      <c r="H2" s="9" t="s">
        <v>16</v>
      </c>
      <c r="I2" s="9" t="s">
        <v>52</v>
      </c>
      <c r="J2" s="10" t="s">
        <v>142</v>
      </c>
    </row>
    <row r="3" spans="2:17" ht="17">
      <c r="B3" s="10" t="s">
        <v>20</v>
      </c>
      <c r="C3" s="15" t="s">
        <v>12</v>
      </c>
      <c r="D3" s="5" t="s">
        <v>61</v>
      </c>
      <c r="E3" s="5" t="s">
        <v>62</v>
      </c>
      <c r="F3" s="5" t="s">
        <v>67</v>
      </c>
    </row>
    <row r="4" spans="2:17" s="10" customFormat="1" ht="71" customHeight="1">
      <c r="B4" s="37" t="s">
        <v>70</v>
      </c>
      <c r="C4" s="47">
        <f>Table14[[#This Row],[Column5]]</f>
        <v>59328</v>
      </c>
      <c r="D4" s="46">
        <v>49</v>
      </c>
      <c r="E4" s="10">
        <v>1272</v>
      </c>
      <c r="F4" s="27">
        <f>Table14[[#This Row],[Column3]]*Table14[[#This Row],[Column2]]</f>
        <v>62328</v>
      </c>
      <c r="G4" s="27">
        <f>Table14[[#This Row],[Column4]]-Table14[[#This Row],[Column6]]</f>
        <v>59328</v>
      </c>
      <c r="H4" s="27">
        <v>3000</v>
      </c>
      <c r="I4" s="5" t="s">
        <v>172</v>
      </c>
      <c r="J4" s="5" t="s">
        <v>212</v>
      </c>
      <c r="K4" s="10" t="s">
        <v>179</v>
      </c>
      <c r="L4" s="46">
        <f>45*0.059</f>
        <v>2.6549999999999998</v>
      </c>
      <c r="M4" s="10" t="s">
        <v>16630</v>
      </c>
      <c r="N4" s="46">
        <f>45*0.03</f>
        <v>1.3499999999999999</v>
      </c>
      <c r="O4" s="10" t="s">
        <v>16631</v>
      </c>
      <c r="P4" s="50">
        <f>SUM(N4+L4)</f>
        <v>4.0049999999999999</v>
      </c>
      <c r="Q4" s="50">
        <f>1272*P4</f>
        <v>5094.3599999999997</v>
      </c>
    </row>
    <row r="5" spans="2:17" s="10" customFormat="1" ht="23" customHeight="1">
      <c r="B5" s="37"/>
      <c r="C5" s="47"/>
      <c r="D5" s="46"/>
      <c r="F5" s="27"/>
      <c r="G5" s="27"/>
      <c r="H5" s="27"/>
      <c r="I5" s="5"/>
      <c r="J5" s="5"/>
      <c r="L5" s="46"/>
      <c r="P5" s="50"/>
    </row>
    <row r="6" spans="2:17" s="10" customFormat="1" ht="23" customHeight="1">
      <c r="B6" s="37" t="s">
        <v>120</v>
      </c>
      <c r="C6" s="47"/>
      <c r="D6" s="46"/>
      <c r="F6" s="27"/>
      <c r="G6" s="27"/>
      <c r="H6" s="27"/>
      <c r="I6" s="5"/>
      <c r="J6" s="5"/>
      <c r="L6" s="46"/>
      <c r="P6" s="50"/>
    </row>
    <row r="7" spans="2:17">
      <c r="B7" s="33" t="s">
        <v>78</v>
      </c>
      <c r="C7" s="15">
        <f>Table14[[#This Row],[Column5]]</f>
        <v>585</v>
      </c>
      <c r="D7" s="51">
        <v>0.58499999999999996</v>
      </c>
      <c r="E7" s="5">
        <v>1000</v>
      </c>
      <c r="F7" s="23">
        <f>Table14[[#This Row],[Column2]]*Table14[[#This Row],[Column3]]</f>
        <v>585</v>
      </c>
      <c r="G7" s="23">
        <f>Table14[[#This Row],[Column4]]</f>
        <v>585</v>
      </c>
      <c r="H7" s="23"/>
    </row>
    <row r="8" spans="2:17">
      <c r="B8" s="33" t="s">
        <v>77</v>
      </c>
      <c r="C8" s="15">
        <f>Table14[[#This Row],[Column5]]</f>
        <v>290</v>
      </c>
      <c r="D8" s="32">
        <v>290</v>
      </c>
      <c r="E8" s="5">
        <v>1</v>
      </c>
      <c r="F8" s="23">
        <f>Table14[[#This Row],[Column2]]*Table14[[#This Row],[Column3]]</f>
        <v>290</v>
      </c>
      <c r="G8" s="23">
        <f>Table14[[#This Row],[Column4]]</f>
        <v>290</v>
      </c>
      <c r="H8" s="23"/>
    </row>
    <row r="9" spans="2:17" ht="17">
      <c r="B9" s="35" t="s">
        <v>119</v>
      </c>
      <c r="C9" s="16">
        <f>SUM(C7:C8)</f>
        <v>875</v>
      </c>
      <c r="D9" s="32"/>
      <c r="F9" s="23"/>
      <c r="G9" s="23"/>
      <c r="H9" s="23"/>
    </row>
    <row r="10" spans="2:17" s="10" customFormat="1" ht="23" customHeight="1">
      <c r="B10" s="37"/>
      <c r="C10" s="47"/>
      <c r="D10" s="46"/>
      <c r="F10" s="27"/>
      <c r="G10" s="27"/>
      <c r="H10" s="27"/>
      <c r="I10" s="5"/>
      <c r="J10" s="5"/>
      <c r="L10" s="46"/>
      <c r="P10" s="50"/>
    </row>
    <row r="11" spans="2:17" s="10" customFormat="1" ht="17">
      <c r="B11" s="13" t="s">
        <v>73</v>
      </c>
      <c r="C11" s="17"/>
      <c r="J11" s="5"/>
    </row>
    <row r="12" spans="2:17" ht="29">
      <c r="B12" s="33" t="s">
        <v>75</v>
      </c>
      <c r="C12" s="15">
        <f>Table14[[#This Row],[Column5]]</f>
        <v>77</v>
      </c>
      <c r="D12" s="23">
        <v>77</v>
      </c>
      <c r="E12" s="5">
        <v>1</v>
      </c>
      <c r="F12" s="23">
        <f>Table14[[#This Row],[Column3]]*Table14[[#This Row],[Column2]]</f>
        <v>77</v>
      </c>
      <c r="G12" s="23">
        <f>Table14[[#This Row],[Column4]]</f>
        <v>77</v>
      </c>
      <c r="H12" s="23">
        <f>Table14[[#This Row],[Column4]]-Table14[[#This Row],[Column1]]</f>
        <v>0</v>
      </c>
      <c r="I12" s="5" t="s">
        <v>12</v>
      </c>
    </row>
    <row r="13" spans="2:17" ht="31" customHeight="1">
      <c r="B13" s="33" t="s">
        <v>74</v>
      </c>
      <c r="C13" s="15">
        <f>Table14[[#This Row],[Column5]]</f>
        <v>57.999999999999993</v>
      </c>
      <c r="D13" s="32">
        <v>0.57999999999999996</v>
      </c>
      <c r="E13" s="5">
        <v>100</v>
      </c>
      <c r="F13" s="23">
        <f>Table14[[#This Row],[Column2]]*Table14[[#This Row],[Column3]]</f>
        <v>57.999999999999993</v>
      </c>
      <c r="G13" s="23">
        <f>Table14[[#This Row],[Column4]]</f>
        <v>57.999999999999993</v>
      </c>
      <c r="H13" s="23"/>
      <c r="J13" s="5" t="s">
        <v>16632</v>
      </c>
    </row>
    <row r="14" spans="2:17" ht="19" customHeight="1">
      <c r="B14" s="3" t="s">
        <v>29</v>
      </c>
      <c r="C14" s="16">
        <f>SUM(C12:C13)</f>
        <v>135</v>
      </c>
      <c r="D14" s="32"/>
      <c r="F14" s="23"/>
      <c r="G14" s="23"/>
      <c r="H14" s="23"/>
    </row>
    <row r="15" spans="2:17">
      <c r="B15" s="1"/>
      <c r="D15" s="32"/>
      <c r="F15" s="23"/>
      <c r="G15" s="23"/>
      <c r="H15" s="23"/>
    </row>
    <row r="16" spans="2:17">
      <c r="B16" s="33" t="s">
        <v>71</v>
      </c>
      <c r="C16" s="15">
        <f>Table14[[#This Row],[Column5]]</f>
        <v>739.2</v>
      </c>
      <c r="D16" s="32">
        <v>61.6</v>
      </c>
      <c r="E16" s="5">
        <v>12</v>
      </c>
      <c r="F16" s="23">
        <f>Table14[[#This Row],[Column2]]*Table14[[#This Row],[Column3]]</f>
        <v>739.2</v>
      </c>
      <c r="G16" s="23">
        <f>Table14[[#This Row],[Column4]]</f>
        <v>739.2</v>
      </c>
      <c r="H16" s="23"/>
    </row>
    <row r="17" spans="2:10">
      <c r="B17" s="33" t="s">
        <v>72</v>
      </c>
      <c r="C17" s="15">
        <f>Table14[[#This Row],[Column5]]</f>
        <v>651</v>
      </c>
      <c r="D17" s="32">
        <v>54.25</v>
      </c>
      <c r="E17" s="5">
        <v>12</v>
      </c>
      <c r="F17" s="23">
        <f>Table14[[#This Row],[Column2]]*Table14[[#This Row],[Column3]]</f>
        <v>651</v>
      </c>
      <c r="G17" s="23">
        <f>Table14[[#This Row],[Column4]]</f>
        <v>651</v>
      </c>
      <c r="H17" s="23"/>
    </row>
    <row r="18" spans="2:10" ht="17">
      <c r="B18" s="3" t="s">
        <v>30</v>
      </c>
      <c r="C18" s="16">
        <f>SUM(C16:C17)</f>
        <v>1390.2</v>
      </c>
      <c r="D18" s="32"/>
      <c r="F18" s="23"/>
      <c r="G18" s="23"/>
      <c r="H18" s="23"/>
    </row>
    <row r="19" spans="2:10">
      <c r="B19" s="3"/>
      <c r="D19" s="32"/>
      <c r="F19" s="23"/>
      <c r="G19" s="23"/>
      <c r="H19" s="23"/>
    </row>
    <row r="20" spans="2:10" s="10" customFormat="1" ht="17">
      <c r="B20" s="45" t="s">
        <v>79</v>
      </c>
      <c r="C20" s="15">
        <f>Table14[[#This Row],[Column4]]</f>
        <v>2604</v>
      </c>
      <c r="D20" s="15">
        <v>2604</v>
      </c>
      <c r="E20" s="15">
        <v>1</v>
      </c>
      <c r="F20" s="15">
        <f>Table14[[#This Row],[Column3]]*Table14[[#This Row],[Column2]]</f>
        <v>2604</v>
      </c>
      <c r="G20" s="23">
        <f>Table14[[#This Row],[Column4]]</f>
        <v>2604</v>
      </c>
      <c r="H20" s="23"/>
      <c r="J20" s="5"/>
    </row>
    <row r="21" spans="2:10" s="10" customFormat="1" ht="17">
      <c r="B21" s="45" t="s">
        <v>134</v>
      </c>
      <c r="C21" s="15">
        <f>Table14[[#This Row],[Column4]]</f>
        <v>123</v>
      </c>
      <c r="D21" s="15">
        <v>123</v>
      </c>
      <c r="E21" s="15">
        <v>1</v>
      </c>
      <c r="F21" s="15">
        <f>Table14[[#This Row],[Column3]]*Table14[[#This Row],[Column2]]</f>
        <v>123</v>
      </c>
      <c r="G21" s="23">
        <f>Table14[[#This Row],[Column4]]</f>
        <v>123</v>
      </c>
      <c r="H21" s="23"/>
      <c r="J21" s="5"/>
    </row>
    <row r="22" spans="2:10" s="10" customFormat="1" ht="17">
      <c r="B22" s="3" t="s">
        <v>86</v>
      </c>
      <c r="C22" s="16">
        <f>SUM(C20:C21)</f>
        <v>2727</v>
      </c>
      <c r="D22" s="16"/>
      <c r="E22" s="16"/>
      <c r="F22" s="16"/>
      <c r="G22" s="27"/>
      <c r="H22" s="27"/>
      <c r="J22" s="5"/>
    </row>
    <row r="23" spans="2:10">
      <c r="B23" s="3"/>
      <c r="C23" s="16"/>
      <c r="D23" s="32"/>
      <c r="F23" s="23"/>
      <c r="G23" s="23"/>
      <c r="H23" s="23"/>
    </row>
    <row r="24" spans="2:10" ht="17">
      <c r="B24" s="35" t="s">
        <v>80</v>
      </c>
      <c r="C24" s="16">
        <f>C22+C18+C14</f>
        <v>4252.2</v>
      </c>
      <c r="D24" s="32"/>
      <c r="F24" s="23"/>
      <c r="G24" s="16">
        <f>C18+C14+C9</f>
        <v>2400.1999999999998</v>
      </c>
      <c r="H24" s="23"/>
    </row>
    <row r="25" spans="2:10">
      <c r="B25" s="35"/>
      <c r="D25" s="32"/>
      <c r="F25" s="23"/>
      <c r="G25" s="16"/>
      <c r="H25" s="23"/>
    </row>
    <row r="26" spans="2:10">
      <c r="B26" s="3"/>
      <c r="C26" s="16"/>
      <c r="D26" s="15"/>
      <c r="E26" s="15"/>
      <c r="F26" s="15"/>
      <c r="G26" s="23"/>
      <c r="H26" s="23"/>
    </row>
    <row r="27" spans="2:10" ht="17">
      <c r="B27" s="3" t="s">
        <v>12</v>
      </c>
      <c r="D27" s="15"/>
      <c r="E27" s="15"/>
      <c r="F27" s="15"/>
      <c r="G27" s="23"/>
      <c r="H27" s="23"/>
    </row>
    <row r="28" spans="2:10">
      <c r="B28" s="2"/>
      <c r="D28" s="15"/>
      <c r="E28" s="15"/>
      <c r="F28" s="15"/>
      <c r="G28" s="23"/>
      <c r="H28" s="23"/>
    </row>
    <row r="29" spans="2:10" ht="17">
      <c r="B29" s="13" t="s">
        <v>12</v>
      </c>
      <c r="C29" s="19" t="s">
        <v>12</v>
      </c>
      <c r="D29" s="10"/>
      <c r="E29" s="10"/>
      <c r="F29" s="10"/>
      <c r="G29" s="10"/>
      <c r="H29" s="10"/>
      <c r="I29" s="10"/>
    </row>
    <row r="30" spans="2:10" ht="17">
      <c r="B30" s="13" t="s">
        <v>70</v>
      </c>
      <c r="C30" s="19">
        <f>C4</f>
        <v>59328</v>
      </c>
      <c r="D30" s="10"/>
      <c r="E30" s="10"/>
      <c r="F30" s="10"/>
      <c r="G30" s="10"/>
      <c r="H30" s="10"/>
      <c r="I30" s="10"/>
    </row>
    <row r="31" spans="2:10" ht="17">
      <c r="B31" s="10" t="s">
        <v>120</v>
      </c>
      <c r="C31" s="16">
        <f>C9</f>
        <v>875</v>
      </c>
    </row>
    <row r="32" spans="2:10" ht="17">
      <c r="B32" s="10" t="s">
        <v>73</v>
      </c>
      <c r="C32" s="16">
        <f>C24</f>
        <v>4252.2</v>
      </c>
    </row>
    <row r="33" spans="2:9" ht="17">
      <c r="B33" s="1" t="s">
        <v>16605</v>
      </c>
      <c r="C33" s="15">
        <f>C14</f>
        <v>135</v>
      </c>
    </row>
    <row r="34" spans="2:9" ht="17">
      <c r="B34" s="1" t="s">
        <v>16606</v>
      </c>
      <c r="C34" s="15">
        <f>C18</f>
        <v>1390.2</v>
      </c>
    </row>
    <row r="35" spans="2:9" ht="17">
      <c r="B35" s="1" t="s">
        <v>16607</v>
      </c>
      <c r="C35" s="15">
        <f>C22</f>
        <v>2727</v>
      </c>
    </row>
    <row r="40" spans="2:9" s="10" customFormat="1">
      <c r="B40" s="5"/>
      <c r="C40" s="15"/>
      <c r="D40" s="5"/>
      <c r="E40" s="5"/>
      <c r="F40" s="5"/>
      <c r="G40" s="5"/>
      <c r="H40" s="5"/>
      <c r="I40" s="5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0C6F-2AA8-DF4A-8390-E2FD42A7E992}">
  <dimension ref="A1:XFD33"/>
  <sheetViews>
    <sheetView workbookViewId="0">
      <pane ySplit="1" topLeftCell="A14" activePane="bottomLeft" state="frozen"/>
      <selection pane="bottomLeft" activeCell="H29" sqref="H29"/>
    </sheetView>
  </sheetViews>
  <sheetFormatPr baseColWidth="10" defaultRowHeight="15"/>
  <cols>
    <col min="1" max="1" width="30.33203125" customWidth="1"/>
    <col min="2" max="2" width="13" customWidth="1"/>
    <col min="3" max="5" width="12" customWidth="1"/>
    <col min="6" max="6" width="13.33203125" customWidth="1"/>
    <col min="7" max="7" width="12" customWidth="1"/>
    <col min="8" max="8" width="46.83203125" customWidth="1"/>
    <col min="9" max="9" width="24.5" customWidth="1"/>
    <col min="10" max="99" width="13.1640625" customWidth="1"/>
    <col min="100" max="999" width="14.33203125" customWidth="1"/>
    <col min="1000" max="9999" width="15.5" customWidth="1"/>
    <col min="10000" max="16384" width="16.6640625" customWidth="1"/>
  </cols>
  <sheetData>
    <row r="1" spans="1:16384" s="5" customFormat="1" ht="34">
      <c r="A1" s="5" t="s">
        <v>20</v>
      </c>
      <c r="B1" s="16" t="s">
        <v>66</v>
      </c>
      <c r="C1" s="9" t="s">
        <v>61</v>
      </c>
      <c r="D1" s="9" t="s">
        <v>62</v>
      </c>
      <c r="E1" s="9" t="s">
        <v>226</v>
      </c>
      <c r="F1" s="9" t="s">
        <v>16</v>
      </c>
      <c r="G1" s="9" t="s">
        <v>16604</v>
      </c>
      <c r="H1" s="10" t="s">
        <v>142</v>
      </c>
      <c r="I1" s="5" t="s">
        <v>137</v>
      </c>
      <c r="J1" s="5" t="s">
        <v>230</v>
      </c>
      <c r="K1" s="5" t="s">
        <v>231</v>
      </c>
      <c r="L1" s="5" t="s">
        <v>205</v>
      </c>
      <c r="M1" s="5" t="s">
        <v>232</v>
      </c>
      <c r="N1" s="5" t="s">
        <v>233</v>
      </c>
      <c r="O1" s="5" t="s">
        <v>234</v>
      </c>
      <c r="P1" s="5" t="s">
        <v>235</v>
      </c>
      <c r="Q1" s="5" t="s">
        <v>236</v>
      </c>
      <c r="R1" s="5" t="s">
        <v>237</v>
      </c>
      <c r="S1" s="5" t="s">
        <v>238</v>
      </c>
      <c r="T1" s="5" t="s">
        <v>239</v>
      </c>
      <c r="U1" s="5" t="s">
        <v>240</v>
      </c>
      <c r="V1" s="5" t="s">
        <v>241</v>
      </c>
      <c r="W1" s="5" t="s">
        <v>242</v>
      </c>
      <c r="X1" s="5" t="s">
        <v>243</v>
      </c>
      <c r="Y1" s="5" t="s">
        <v>244</v>
      </c>
      <c r="Z1" s="5" t="s">
        <v>245</v>
      </c>
      <c r="AA1" s="5" t="s">
        <v>246</v>
      </c>
      <c r="AB1" s="5" t="s">
        <v>247</v>
      </c>
      <c r="AC1" s="5" t="s">
        <v>248</v>
      </c>
      <c r="AD1" s="5" t="s">
        <v>249</v>
      </c>
      <c r="AE1" s="5" t="s">
        <v>250</v>
      </c>
      <c r="AF1" s="5" t="s">
        <v>251</v>
      </c>
      <c r="AG1" s="5" t="s">
        <v>252</v>
      </c>
      <c r="AH1" s="5" t="s">
        <v>253</v>
      </c>
      <c r="AI1" s="5" t="s">
        <v>254</v>
      </c>
      <c r="AJ1" s="5" t="s">
        <v>255</v>
      </c>
      <c r="AK1" s="5" t="s">
        <v>256</v>
      </c>
      <c r="AL1" s="5" t="s">
        <v>257</v>
      </c>
      <c r="AM1" s="5" t="s">
        <v>258</v>
      </c>
      <c r="AN1" s="5" t="s">
        <v>259</v>
      </c>
      <c r="AO1" s="5" t="s">
        <v>260</v>
      </c>
      <c r="AP1" s="5" t="s">
        <v>261</v>
      </c>
      <c r="AQ1" s="5" t="s">
        <v>262</v>
      </c>
      <c r="AR1" s="5" t="s">
        <v>263</v>
      </c>
      <c r="AS1" s="5" t="s">
        <v>264</v>
      </c>
      <c r="AT1" s="5" t="s">
        <v>265</v>
      </c>
      <c r="AU1" s="5" t="s">
        <v>266</v>
      </c>
      <c r="AV1" s="5" t="s">
        <v>267</v>
      </c>
      <c r="AW1" s="5" t="s">
        <v>268</v>
      </c>
      <c r="AX1" s="5" t="s">
        <v>269</v>
      </c>
      <c r="AY1" s="5" t="s">
        <v>270</v>
      </c>
      <c r="AZ1" s="5" t="s">
        <v>271</v>
      </c>
      <c r="BA1" s="5" t="s">
        <v>272</v>
      </c>
      <c r="BB1" s="5" t="s">
        <v>273</v>
      </c>
      <c r="BC1" s="5" t="s">
        <v>274</v>
      </c>
      <c r="BD1" s="5" t="s">
        <v>275</v>
      </c>
      <c r="BE1" s="5" t="s">
        <v>276</v>
      </c>
      <c r="BF1" s="5" t="s">
        <v>277</v>
      </c>
      <c r="BG1" s="5" t="s">
        <v>278</v>
      </c>
      <c r="BH1" s="5" t="s">
        <v>279</v>
      </c>
      <c r="BI1" s="5" t="s">
        <v>280</v>
      </c>
      <c r="BJ1" s="5" t="s">
        <v>281</v>
      </c>
      <c r="BK1" s="5" t="s">
        <v>282</v>
      </c>
      <c r="BL1" s="5" t="s">
        <v>283</v>
      </c>
      <c r="BM1" s="5" t="s">
        <v>284</v>
      </c>
      <c r="BN1" s="5" t="s">
        <v>285</v>
      </c>
      <c r="BO1" s="5" t="s">
        <v>286</v>
      </c>
      <c r="BP1" s="5" t="s">
        <v>287</v>
      </c>
      <c r="BQ1" s="5" t="s">
        <v>288</v>
      </c>
      <c r="BR1" s="5" t="s">
        <v>289</v>
      </c>
      <c r="BS1" s="5" t="s">
        <v>290</v>
      </c>
      <c r="BT1" s="5" t="s">
        <v>291</v>
      </c>
      <c r="BU1" s="5" t="s">
        <v>292</v>
      </c>
      <c r="BV1" s="5" t="s">
        <v>293</v>
      </c>
      <c r="BW1" s="5" t="s">
        <v>294</v>
      </c>
      <c r="BX1" s="5" t="s">
        <v>295</v>
      </c>
      <c r="BY1" s="5" t="s">
        <v>296</v>
      </c>
      <c r="BZ1" s="5" t="s">
        <v>297</v>
      </c>
      <c r="CA1" s="5" t="s">
        <v>298</v>
      </c>
      <c r="CB1" s="5" t="s">
        <v>299</v>
      </c>
      <c r="CC1" s="5" t="s">
        <v>300</v>
      </c>
      <c r="CD1" s="5" t="s">
        <v>301</v>
      </c>
      <c r="CE1" s="5" t="s">
        <v>302</v>
      </c>
      <c r="CF1" s="5" t="s">
        <v>303</v>
      </c>
      <c r="CG1" s="5" t="s">
        <v>304</v>
      </c>
      <c r="CH1" s="5" t="s">
        <v>305</v>
      </c>
      <c r="CI1" s="5" t="s">
        <v>306</v>
      </c>
      <c r="CJ1" s="5" t="s">
        <v>307</v>
      </c>
      <c r="CK1" s="5" t="s">
        <v>308</v>
      </c>
      <c r="CL1" s="5" t="s">
        <v>309</v>
      </c>
      <c r="CM1" s="5" t="s">
        <v>310</v>
      </c>
      <c r="CN1" s="5" t="s">
        <v>311</v>
      </c>
      <c r="CO1" s="5" t="s">
        <v>312</v>
      </c>
      <c r="CP1" s="5" t="s">
        <v>313</v>
      </c>
      <c r="CQ1" s="5" t="s">
        <v>314</v>
      </c>
      <c r="CR1" s="5" t="s">
        <v>315</v>
      </c>
      <c r="CS1" s="5" t="s">
        <v>316</v>
      </c>
      <c r="CT1" s="5" t="s">
        <v>317</v>
      </c>
      <c r="CU1" s="5" t="s">
        <v>318</v>
      </c>
      <c r="CV1" s="5" t="s">
        <v>319</v>
      </c>
      <c r="CW1" s="5" t="s">
        <v>320</v>
      </c>
      <c r="CX1" s="5" t="s">
        <v>321</v>
      </c>
      <c r="CY1" s="5" t="s">
        <v>322</v>
      </c>
      <c r="CZ1" s="5" t="s">
        <v>323</v>
      </c>
      <c r="DA1" s="5" t="s">
        <v>324</v>
      </c>
      <c r="DB1" s="5" t="s">
        <v>325</v>
      </c>
      <c r="DC1" s="5" t="s">
        <v>326</v>
      </c>
      <c r="DD1" s="5" t="s">
        <v>327</v>
      </c>
      <c r="DE1" s="5" t="s">
        <v>328</v>
      </c>
      <c r="DF1" s="5" t="s">
        <v>329</v>
      </c>
      <c r="DG1" s="5" t="s">
        <v>330</v>
      </c>
      <c r="DH1" s="5" t="s">
        <v>331</v>
      </c>
      <c r="DI1" s="5" t="s">
        <v>332</v>
      </c>
      <c r="DJ1" s="5" t="s">
        <v>333</v>
      </c>
      <c r="DK1" s="5" t="s">
        <v>334</v>
      </c>
      <c r="DL1" s="5" t="s">
        <v>335</v>
      </c>
      <c r="DM1" s="5" t="s">
        <v>336</v>
      </c>
      <c r="DN1" s="5" t="s">
        <v>337</v>
      </c>
      <c r="DO1" s="5" t="s">
        <v>338</v>
      </c>
      <c r="DP1" s="5" t="s">
        <v>339</v>
      </c>
      <c r="DQ1" s="5" t="s">
        <v>340</v>
      </c>
      <c r="DR1" s="5" t="s">
        <v>341</v>
      </c>
      <c r="DS1" s="5" t="s">
        <v>342</v>
      </c>
      <c r="DT1" s="5" t="s">
        <v>343</v>
      </c>
      <c r="DU1" s="5" t="s">
        <v>344</v>
      </c>
      <c r="DV1" s="5" t="s">
        <v>345</v>
      </c>
      <c r="DW1" s="5" t="s">
        <v>346</v>
      </c>
      <c r="DX1" s="5" t="s">
        <v>347</v>
      </c>
      <c r="DY1" s="5" t="s">
        <v>348</v>
      </c>
      <c r="DZ1" s="5" t="s">
        <v>349</v>
      </c>
      <c r="EA1" s="5" t="s">
        <v>350</v>
      </c>
      <c r="EB1" s="5" t="s">
        <v>351</v>
      </c>
      <c r="EC1" s="5" t="s">
        <v>352</v>
      </c>
      <c r="ED1" s="5" t="s">
        <v>353</v>
      </c>
      <c r="EE1" s="5" t="s">
        <v>354</v>
      </c>
      <c r="EF1" s="5" t="s">
        <v>355</v>
      </c>
      <c r="EG1" s="5" t="s">
        <v>356</v>
      </c>
      <c r="EH1" s="5" t="s">
        <v>357</v>
      </c>
      <c r="EI1" s="5" t="s">
        <v>358</v>
      </c>
      <c r="EJ1" s="5" t="s">
        <v>359</v>
      </c>
      <c r="EK1" s="5" t="s">
        <v>360</v>
      </c>
      <c r="EL1" s="5" t="s">
        <v>361</v>
      </c>
      <c r="EM1" s="5" t="s">
        <v>362</v>
      </c>
      <c r="EN1" s="5" t="s">
        <v>363</v>
      </c>
      <c r="EO1" s="5" t="s">
        <v>364</v>
      </c>
      <c r="EP1" s="5" t="s">
        <v>365</v>
      </c>
      <c r="EQ1" s="5" t="s">
        <v>366</v>
      </c>
      <c r="ER1" s="5" t="s">
        <v>367</v>
      </c>
      <c r="ES1" s="5" t="s">
        <v>368</v>
      </c>
      <c r="ET1" s="5" t="s">
        <v>369</v>
      </c>
      <c r="EU1" s="5" t="s">
        <v>370</v>
      </c>
      <c r="EV1" s="5" t="s">
        <v>371</v>
      </c>
      <c r="EW1" s="5" t="s">
        <v>372</v>
      </c>
      <c r="EX1" s="5" t="s">
        <v>373</v>
      </c>
      <c r="EY1" s="5" t="s">
        <v>374</v>
      </c>
      <c r="EZ1" s="5" t="s">
        <v>375</v>
      </c>
      <c r="FA1" s="5" t="s">
        <v>376</v>
      </c>
      <c r="FB1" s="5" t="s">
        <v>377</v>
      </c>
      <c r="FC1" s="5" t="s">
        <v>378</v>
      </c>
      <c r="FD1" s="5" t="s">
        <v>379</v>
      </c>
      <c r="FE1" s="5" t="s">
        <v>380</v>
      </c>
      <c r="FF1" s="5" t="s">
        <v>381</v>
      </c>
      <c r="FG1" s="5" t="s">
        <v>382</v>
      </c>
      <c r="FH1" s="5" t="s">
        <v>383</v>
      </c>
      <c r="FI1" s="5" t="s">
        <v>384</v>
      </c>
      <c r="FJ1" s="5" t="s">
        <v>385</v>
      </c>
      <c r="FK1" s="5" t="s">
        <v>386</v>
      </c>
      <c r="FL1" s="5" t="s">
        <v>387</v>
      </c>
      <c r="FM1" s="5" t="s">
        <v>388</v>
      </c>
      <c r="FN1" s="5" t="s">
        <v>389</v>
      </c>
      <c r="FO1" s="5" t="s">
        <v>390</v>
      </c>
      <c r="FP1" s="5" t="s">
        <v>391</v>
      </c>
      <c r="FQ1" s="5" t="s">
        <v>392</v>
      </c>
      <c r="FR1" s="5" t="s">
        <v>393</v>
      </c>
      <c r="FS1" s="5" t="s">
        <v>394</v>
      </c>
      <c r="FT1" s="5" t="s">
        <v>395</v>
      </c>
      <c r="FU1" s="5" t="s">
        <v>396</v>
      </c>
      <c r="FV1" s="5" t="s">
        <v>397</v>
      </c>
      <c r="FW1" s="5" t="s">
        <v>398</v>
      </c>
      <c r="FX1" s="5" t="s">
        <v>399</v>
      </c>
      <c r="FY1" s="5" t="s">
        <v>400</v>
      </c>
      <c r="FZ1" s="5" t="s">
        <v>401</v>
      </c>
      <c r="GA1" s="5" t="s">
        <v>402</v>
      </c>
      <c r="GB1" s="5" t="s">
        <v>403</v>
      </c>
      <c r="GC1" s="5" t="s">
        <v>404</v>
      </c>
      <c r="GD1" s="5" t="s">
        <v>405</v>
      </c>
      <c r="GE1" s="5" t="s">
        <v>406</v>
      </c>
      <c r="GF1" s="5" t="s">
        <v>407</v>
      </c>
      <c r="GG1" s="5" t="s">
        <v>408</v>
      </c>
      <c r="GH1" s="5" t="s">
        <v>409</v>
      </c>
      <c r="GI1" s="5" t="s">
        <v>410</v>
      </c>
      <c r="GJ1" s="5" t="s">
        <v>411</v>
      </c>
      <c r="GK1" s="5" t="s">
        <v>412</v>
      </c>
      <c r="GL1" s="5" t="s">
        <v>413</v>
      </c>
      <c r="GM1" s="5" t="s">
        <v>414</v>
      </c>
      <c r="GN1" s="5" t="s">
        <v>415</v>
      </c>
      <c r="GO1" s="5" t="s">
        <v>416</v>
      </c>
      <c r="GP1" s="5" t="s">
        <v>417</v>
      </c>
      <c r="GQ1" s="5" t="s">
        <v>418</v>
      </c>
      <c r="GR1" s="5" t="s">
        <v>419</v>
      </c>
      <c r="GS1" s="5" t="s">
        <v>420</v>
      </c>
      <c r="GT1" s="5" t="s">
        <v>421</v>
      </c>
      <c r="GU1" s="5" t="s">
        <v>422</v>
      </c>
      <c r="GV1" s="5" t="s">
        <v>423</v>
      </c>
      <c r="GW1" s="5" t="s">
        <v>424</v>
      </c>
      <c r="GX1" s="5" t="s">
        <v>425</v>
      </c>
      <c r="GY1" s="5" t="s">
        <v>426</v>
      </c>
      <c r="GZ1" s="5" t="s">
        <v>427</v>
      </c>
      <c r="HA1" s="5" t="s">
        <v>428</v>
      </c>
      <c r="HB1" s="5" t="s">
        <v>429</v>
      </c>
      <c r="HC1" s="5" t="s">
        <v>430</v>
      </c>
      <c r="HD1" s="5" t="s">
        <v>431</v>
      </c>
      <c r="HE1" s="5" t="s">
        <v>432</v>
      </c>
      <c r="HF1" s="5" t="s">
        <v>433</v>
      </c>
      <c r="HG1" s="5" t="s">
        <v>434</v>
      </c>
      <c r="HH1" s="5" t="s">
        <v>435</v>
      </c>
      <c r="HI1" s="5" t="s">
        <v>436</v>
      </c>
      <c r="HJ1" s="5" t="s">
        <v>437</v>
      </c>
      <c r="HK1" s="5" t="s">
        <v>438</v>
      </c>
      <c r="HL1" s="5" t="s">
        <v>439</v>
      </c>
      <c r="HM1" s="5" t="s">
        <v>440</v>
      </c>
      <c r="HN1" s="5" t="s">
        <v>441</v>
      </c>
      <c r="HO1" s="5" t="s">
        <v>442</v>
      </c>
      <c r="HP1" s="5" t="s">
        <v>443</v>
      </c>
      <c r="HQ1" s="5" t="s">
        <v>444</v>
      </c>
      <c r="HR1" s="5" t="s">
        <v>445</v>
      </c>
      <c r="HS1" s="5" t="s">
        <v>446</v>
      </c>
      <c r="HT1" s="5" t="s">
        <v>447</v>
      </c>
      <c r="HU1" s="5" t="s">
        <v>448</v>
      </c>
      <c r="HV1" s="5" t="s">
        <v>449</v>
      </c>
      <c r="HW1" s="5" t="s">
        <v>450</v>
      </c>
      <c r="HX1" s="5" t="s">
        <v>451</v>
      </c>
      <c r="HY1" s="5" t="s">
        <v>452</v>
      </c>
      <c r="HZ1" s="5" t="s">
        <v>453</v>
      </c>
      <c r="IA1" s="5" t="s">
        <v>454</v>
      </c>
      <c r="IB1" s="5" t="s">
        <v>455</v>
      </c>
      <c r="IC1" s="5" t="s">
        <v>456</v>
      </c>
      <c r="ID1" s="5" t="s">
        <v>457</v>
      </c>
      <c r="IE1" s="5" t="s">
        <v>458</v>
      </c>
      <c r="IF1" s="5" t="s">
        <v>459</v>
      </c>
      <c r="IG1" s="5" t="s">
        <v>460</v>
      </c>
      <c r="IH1" s="5" t="s">
        <v>461</v>
      </c>
      <c r="II1" s="5" t="s">
        <v>462</v>
      </c>
      <c r="IJ1" s="5" t="s">
        <v>463</v>
      </c>
      <c r="IK1" s="5" t="s">
        <v>464</v>
      </c>
      <c r="IL1" s="5" t="s">
        <v>465</v>
      </c>
      <c r="IM1" s="5" t="s">
        <v>466</v>
      </c>
      <c r="IN1" s="5" t="s">
        <v>467</v>
      </c>
      <c r="IO1" s="5" t="s">
        <v>468</v>
      </c>
      <c r="IP1" s="5" t="s">
        <v>469</v>
      </c>
      <c r="IQ1" s="5" t="s">
        <v>470</v>
      </c>
      <c r="IR1" s="5" t="s">
        <v>471</v>
      </c>
      <c r="IS1" s="5" t="s">
        <v>472</v>
      </c>
      <c r="IT1" s="5" t="s">
        <v>473</v>
      </c>
      <c r="IU1" s="5" t="s">
        <v>474</v>
      </c>
      <c r="IV1" s="5" t="s">
        <v>475</v>
      </c>
      <c r="IW1" s="5" t="s">
        <v>476</v>
      </c>
      <c r="IX1" s="5" t="s">
        <v>477</v>
      </c>
      <c r="IY1" s="5" t="s">
        <v>478</v>
      </c>
      <c r="IZ1" s="5" t="s">
        <v>479</v>
      </c>
      <c r="JA1" s="5" t="s">
        <v>480</v>
      </c>
      <c r="JB1" s="5" t="s">
        <v>481</v>
      </c>
      <c r="JC1" s="5" t="s">
        <v>482</v>
      </c>
      <c r="JD1" s="5" t="s">
        <v>483</v>
      </c>
      <c r="JE1" s="5" t="s">
        <v>484</v>
      </c>
      <c r="JF1" s="5" t="s">
        <v>485</v>
      </c>
      <c r="JG1" s="5" t="s">
        <v>486</v>
      </c>
      <c r="JH1" s="5" t="s">
        <v>487</v>
      </c>
      <c r="JI1" s="5" t="s">
        <v>488</v>
      </c>
      <c r="JJ1" s="5" t="s">
        <v>489</v>
      </c>
      <c r="JK1" s="5" t="s">
        <v>490</v>
      </c>
      <c r="JL1" s="5" t="s">
        <v>491</v>
      </c>
      <c r="JM1" s="5" t="s">
        <v>492</v>
      </c>
      <c r="JN1" s="5" t="s">
        <v>493</v>
      </c>
      <c r="JO1" s="5" t="s">
        <v>494</v>
      </c>
      <c r="JP1" s="5" t="s">
        <v>495</v>
      </c>
      <c r="JQ1" s="5" t="s">
        <v>496</v>
      </c>
      <c r="JR1" s="5" t="s">
        <v>497</v>
      </c>
      <c r="JS1" s="5" t="s">
        <v>498</v>
      </c>
      <c r="JT1" s="5" t="s">
        <v>499</v>
      </c>
      <c r="JU1" s="5" t="s">
        <v>500</v>
      </c>
      <c r="JV1" s="5" t="s">
        <v>501</v>
      </c>
      <c r="JW1" s="5" t="s">
        <v>502</v>
      </c>
      <c r="JX1" s="5" t="s">
        <v>503</v>
      </c>
      <c r="JY1" s="5" t="s">
        <v>504</v>
      </c>
      <c r="JZ1" s="5" t="s">
        <v>505</v>
      </c>
      <c r="KA1" s="5" t="s">
        <v>506</v>
      </c>
      <c r="KB1" s="5" t="s">
        <v>507</v>
      </c>
      <c r="KC1" s="5" t="s">
        <v>508</v>
      </c>
      <c r="KD1" s="5" t="s">
        <v>509</v>
      </c>
      <c r="KE1" s="5" t="s">
        <v>510</v>
      </c>
      <c r="KF1" s="5" t="s">
        <v>511</v>
      </c>
      <c r="KG1" s="5" t="s">
        <v>512</v>
      </c>
      <c r="KH1" s="5" t="s">
        <v>513</v>
      </c>
      <c r="KI1" s="5" t="s">
        <v>514</v>
      </c>
      <c r="KJ1" s="5" t="s">
        <v>515</v>
      </c>
      <c r="KK1" s="5" t="s">
        <v>516</v>
      </c>
      <c r="KL1" s="5" t="s">
        <v>517</v>
      </c>
      <c r="KM1" s="5" t="s">
        <v>518</v>
      </c>
      <c r="KN1" s="5" t="s">
        <v>519</v>
      </c>
      <c r="KO1" s="5" t="s">
        <v>520</v>
      </c>
      <c r="KP1" s="5" t="s">
        <v>521</v>
      </c>
      <c r="KQ1" s="5" t="s">
        <v>522</v>
      </c>
      <c r="KR1" s="5" t="s">
        <v>523</v>
      </c>
      <c r="KS1" s="5" t="s">
        <v>524</v>
      </c>
      <c r="KT1" s="5" t="s">
        <v>525</v>
      </c>
      <c r="KU1" s="5" t="s">
        <v>526</v>
      </c>
      <c r="KV1" s="5" t="s">
        <v>527</v>
      </c>
      <c r="KW1" s="5" t="s">
        <v>528</v>
      </c>
      <c r="KX1" s="5" t="s">
        <v>529</v>
      </c>
      <c r="KY1" s="5" t="s">
        <v>530</v>
      </c>
      <c r="KZ1" s="5" t="s">
        <v>531</v>
      </c>
      <c r="LA1" s="5" t="s">
        <v>532</v>
      </c>
      <c r="LB1" s="5" t="s">
        <v>533</v>
      </c>
      <c r="LC1" s="5" t="s">
        <v>534</v>
      </c>
      <c r="LD1" s="5" t="s">
        <v>535</v>
      </c>
      <c r="LE1" s="5" t="s">
        <v>536</v>
      </c>
      <c r="LF1" s="5" t="s">
        <v>537</v>
      </c>
      <c r="LG1" s="5" t="s">
        <v>538</v>
      </c>
      <c r="LH1" s="5" t="s">
        <v>539</v>
      </c>
      <c r="LI1" s="5" t="s">
        <v>540</v>
      </c>
      <c r="LJ1" s="5" t="s">
        <v>541</v>
      </c>
      <c r="LK1" s="5" t="s">
        <v>542</v>
      </c>
      <c r="LL1" s="5" t="s">
        <v>543</v>
      </c>
      <c r="LM1" s="5" t="s">
        <v>544</v>
      </c>
      <c r="LN1" s="5" t="s">
        <v>545</v>
      </c>
      <c r="LO1" s="5" t="s">
        <v>546</v>
      </c>
      <c r="LP1" s="5" t="s">
        <v>547</v>
      </c>
      <c r="LQ1" s="5" t="s">
        <v>548</v>
      </c>
      <c r="LR1" s="5" t="s">
        <v>549</v>
      </c>
      <c r="LS1" s="5" t="s">
        <v>550</v>
      </c>
      <c r="LT1" s="5" t="s">
        <v>551</v>
      </c>
      <c r="LU1" s="5" t="s">
        <v>552</v>
      </c>
      <c r="LV1" s="5" t="s">
        <v>553</v>
      </c>
      <c r="LW1" s="5" t="s">
        <v>554</v>
      </c>
      <c r="LX1" s="5" t="s">
        <v>555</v>
      </c>
      <c r="LY1" s="5" t="s">
        <v>556</v>
      </c>
      <c r="LZ1" s="5" t="s">
        <v>557</v>
      </c>
      <c r="MA1" s="5" t="s">
        <v>558</v>
      </c>
      <c r="MB1" s="5" t="s">
        <v>559</v>
      </c>
      <c r="MC1" s="5" t="s">
        <v>560</v>
      </c>
      <c r="MD1" s="5" t="s">
        <v>561</v>
      </c>
      <c r="ME1" s="5" t="s">
        <v>562</v>
      </c>
      <c r="MF1" s="5" t="s">
        <v>563</v>
      </c>
      <c r="MG1" s="5" t="s">
        <v>564</v>
      </c>
      <c r="MH1" s="5" t="s">
        <v>565</v>
      </c>
      <c r="MI1" s="5" t="s">
        <v>566</v>
      </c>
      <c r="MJ1" s="5" t="s">
        <v>567</v>
      </c>
      <c r="MK1" s="5" t="s">
        <v>568</v>
      </c>
      <c r="ML1" s="5" t="s">
        <v>569</v>
      </c>
      <c r="MM1" s="5" t="s">
        <v>570</v>
      </c>
      <c r="MN1" s="5" t="s">
        <v>571</v>
      </c>
      <c r="MO1" s="5" t="s">
        <v>572</v>
      </c>
      <c r="MP1" s="5" t="s">
        <v>573</v>
      </c>
      <c r="MQ1" s="5" t="s">
        <v>574</v>
      </c>
      <c r="MR1" s="5" t="s">
        <v>575</v>
      </c>
      <c r="MS1" s="5" t="s">
        <v>576</v>
      </c>
      <c r="MT1" s="5" t="s">
        <v>577</v>
      </c>
      <c r="MU1" s="5" t="s">
        <v>578</v>
      </c>
      <c r="MV1" s="5" t="s">
        <v>579</v>
      </c>
      <c r="MW1" s="5" t="s">
        <v>580</v>
      </c>
      <c r="MX1" s="5" t="s">
        <v>581</v>
      </c>
      <c r="MY1" s="5" t="s">
        <v>582</v>
      </c>
      <c r="MZ1" s="5" t="s">
        <v>583</v>
      </c>
      <c r="NA1" s="5" t="s">
        <v>584</v>
      </c>
      <c r="NB1" s="5" t="s">
        <v>585</v>
      </c>
      <c r="NC1" s="5" t="s">
        <v>586</v>
      </c>
      <c r="ND1" s="5" t="s">
        <v>587</v>
      </c>
      <c r="NE1" s="5" t="s">
        <v>588</v>
      </c>
      <c r="NF1" s="5" t="s">
        <v>589</v>
      </c>
      <c r="NG1" s="5" t="s">
        <v>590</v>
      </c>
      <c r="NH1" s="5" t="s">
        <v>591</v>
      </c>
      <c r="NI1" s="5" t="s">
        <v>592</v>
      </c>
      <c r="NJ1" s="5" t="s">
        <v>593</v>
      </c>
      <c r="NK1" s="5" t="s">
        <v>594</v>
      </c>
      <c r="NL1" s="5" t="s">
        <v>595</v>
      </c>
      <c r="NM1" s="5" t="s">
        <v>596</v>
      </c>
      <c r="NN1" s="5" t="s">
        <v>597</v>
      </c>
      <c r="NO1" s="5" t="s">
        <v>598</v>
      </c>
      <c r="NP1" s="5" t="s">
        <v>599</v>
      </c>
      <c r="NQ1" s="5" t="s">
        <v>600</v>
      </c>
      <c r="NR1" s="5" t="s">
        <v>601</v>
      </c>
      <c r="NS1" s="5" t="s">
        <v>602</v>
      </c>
      <c r="NT1" s="5" t="s">
        <v>603</v>
      </c>
      <c r="NU1" s="5" t="s">
        <v>604</v>
      </c>
      <c r="NV1" s="5" t="s">
        <v>605</v>
      </c>
      <c r="NW1" s="5" t="s">
        <v>606</v>
      </c>
      <c r="NX1" s="5" t="s">
        <v>607</v>
      </c>
      <c r="NY1" s="5" t="s">
        <v>608</v>
      </c>
      <c r="NZ1" s="5" t="s">
        <v>609</v>
      </c>
      <c r="OA1" s="5" t="s">
        <v>610</v>
      </c>
      <c r="OB1" s="5" t="s">
        <v>611</v>
      </c>
      <c r="OC1" s="5" t="s">
        <v>612</v>
      </c>
      <c r="OD1" s="5" t="s">
        <v>613</v>
      </c>
      <c r="OE1" s="5" t="s">
        <v>614</v>
      </c>
      <c r="OF1" s="5" t="s">
        <v>615</v>
      </c>
      <c r="OG1" s="5" t="s">
        <v>616</v>
      </c>
      <c r="OH1" s="5" t="s">
        <v>617</v>
      </c>
      <c r="OI1" s="5" t="s">
        <v>618</v>
      </c>
      <c r="OJ1" s="5" t="s">
        <v>619</v>
      </c>
      <c r="OK1" s="5" t="s">
        <v>620</v>
      </c>
      <c r="OL1" s="5" t="s">
        <v>621</v>
      </c>
      <c r="OM1" s="5" t="s">
        <v>622</v>
      </c>
      <c r="ON1" s="5" t="s">
        <v>623</v>
      </c>
      <c r="OO1" s="5" t="s">
        <v>624</v>
      </c>
      <c r="OP1" s="5" t="s">
        <v>625</v>
      </c>
      <c r="OQ1" s="5" t="s">
        <v>626</v>
      </c>
      <c r="OR1" s="5" t="s">
        <v>627</v>
      </c>
      <c r="OS1" s="5" t="s">
        <v>628</v>
      </c>
      <c r="OT1" s="5" t="s">
        <v>629</v>
      </c>
      <c r="OU1" s="5" t="s">
        <v>630</v>
      </c>
      <c r="OV1" s="5" t="s">
        <v>631</v>
      </c>
      <c r="OW1" s="5" t="s">
        <v>632</v>
      </c>
      <c r="OX1" s="5" t="s">
        <v>633</v>
      </c>
      <c r="OY1" s="5" t="s">
        <v>634</v>
      </c>
      <c r="OZ1" s="5" t="s">
        <v>635</v>
      </c>
      <c r="PA1" s="5" t="s">
        <v>636</v>
      </c>
      <c r="PB1" s="5" t="s">
        <v>637</v>
      </c>
      <c r="PC1" s="5" t="s">
        <v>638</v>
      </c>
      <c r="PD1" s="5" t="s">
        <v>639</v>
      </c>
      <c r="PE1" s="5" t="s">
        <v>640</v>
      </c>
      <c r="PF1" s="5" t="s">
        <v>641</v>
      </c>
      <c r="PG1" s="5" t="s">
        <v>642</v>
      </c>
      <c r="PH1" s="5" t="s">
        <v>643</v>
      </c>
      <c r="PI1" s="5" t="s">
        <v>644</v>
      </c>
      <c r="PJ1" s="5" t="s">
        <v>645</v>
      </c>
      <c r="PK1" s="5" t="s">
        <v>646</v>
      </c>
      <c r="PL1" s="5" t="s">
        <v>647</v>
      </c>
      <c r="PM1" s="5" t="s">
        <v>648</v>
      </c>
      <c r="PN1" s="5" t="s">
        <v>649</v>
      </c>
      <c r="PO1" s="5" t="s">
        <v>650</v>
      </c>
      <c r="PP1" s="5" t="s">
        <v>651</v>
      </c>
      <c r="PQ1" s="5" t="s">
        <v>652</v>
      </c>
      <c r="PR1" s="5" t="s">
        <v>653</v>
      </c>
      <c r="PS1" s="5" t="s">
        <v>654</v>
      </c>
      <c r="PT1" s="5" t="s">
        <v>655</v>
      </c>
      <c r="PU1" s="5" t="s">
        <v>656</v>
      </c>
      <c r="PV1" s="5" t="s">
        <v>657</v>
      </c>
      <c r="PW1" s="5" t="s">
        <v>658</v>
      </c>
      <c r="PX1" s="5" t="s">
        <v>659</v>
      </c>
      <c r="PY1" s="5" t="s">
        <v>660</v>
      </c>
      <c r="PZ1" s="5" t="s">
        <v>661</v>
      </c>
      <c r="QA1" s="5" t="s">
        <v>662</v>
      </c>
      <c r="QB1" s="5" t="s">
        <v>663</v>
      </c>
      <c r="QC1" s="5" t="s">
        <v>664</v>
      </c>
      <c r="QD1" s="5" t="s">
        <v>665</v>
      </c>
      <c r="QE1" s="5" t="s">
        <v>666</v>
      </c>
      <c r="QF1" s="5" t="s">
        <v>667</v>
      </c>
      <c r="QG1" s="5" t="s">
        <v>668</v>
      </c>
      <c r="QH1" s="5" t="s">
        <v>669</v>
      </c>
      <c r="QI1" s="5" t="s">
        <v>670</v>
      </c>
      <c r="QJ1" s="5" t="s">
        <v>671</v>
      </c>
      <c r="QK1" s="5" t="s">
        <v>672</v>
      </c>
      <c r="QL1" s="5" t="s">
        <v>673</v>
      </c>
      <c r="QM1" s="5" t="s">
        <v>674</v>
      </c>
      <c r="QN1" s="5" t="s">
        <v>675</v>
      </c>
      <c r="QO1" s="5" t="s">
        <v>676</v>
      </c>
      <c r="QP1" s="5" t="s">
        <v>677</v>
      </c>
      <c r="QQ1" s="5" t="s">
        <v>678</v>
      </c>
      <c r="QR1" s="5" t="s">
        <v>679</v>
      </c>
      <c r="QS1" s="5" t="s">
        <v>680</v>
      </c>
      <c r="QT1" s="5" t="s">
        <v>681</v>
      </c>
      <c r="QU1" s="5" t="s">
        <v>682</v>
      </c>
      <c r="QV1" s="5" t="s">
        <v>683</v>
      </c>
      <c r="QW1" s="5" t="s">
        <v>684</v>
      </c>
      <c r="QX1" s="5" t="s">
        <v>685</v>
      </c>
      <c r="QY1" s="5" t="s">
        <v>686</v>
      </c>
      <c r="QZ1" s="5" t="s">
        <v>687</v>
      </c>
      <c r="RA1" s="5" t="s">
        <v>688</v>
      </c>
      <c r="RB1" s="5" t="s">
        <v>689</v>
      </c>
      <c r="RC1" s="5" t="s">
        <v>690</v>
      </c>
      <c r="RD1" s="5" t="s">
        <v>691</v>
      </c>
      <c r="RE1" s="5" t="s">
        <v>692</v>
      </c>
      <c r="RF1" s="5" t="s">
        <v>693</v>
      </c>
      <c r="RG1" s="5" t="s">
        <v>694</v>
      </c>
      <c r="RH1" s="5" t="s">
        <v>695</v>
      </c>
      <c r="RI1" s="5" t="s">
        <v>696</v>
      </c>
      <c r="RJ1" s="5" t="s">
        <v>697</v>
      </c>
      <c r="RK1" s="5" t="s">
        <v>698</v>
      </c>
      <c r="RL1" s="5" t="s">
        <v>699</v>
      </c>
      <c r="RM1" s="5" t="s">
        <v>700</v>
      </c>
      <c r="RN1" s="5" t="s">
        <v>701</v>
      </c>
      <c r="RO1" s="5" t="s">
        <v>702</v>
      </c>
      <c r="RP1" s="5" t="s">
        <v>703</v>
      </c>
      <c r="RQ1" s="5" t="s">
        <v>704</v>
      </c>
      <c r="RR1" s="5" t="s">
        <v>705</v>
      </c>
      <c r="RS1" s="5" t="s">
        <v>706</v>
      </c>
      <c r="RT1" s="5" t="s">
        <v>707</v>
      </c>
      <c r="RU1" s="5" t="s">
        <v>708</v>
      </c>
      <c r="RV1" s="5" t="s">
        <v>709</v>
      </c>
      <c r="RW1" s="5" t="s">
        <v>710</v>
      </c>
      <c r="RX1" s="5" t="s">
        <v>711</v>
      </c>
      <c r="RY1" s="5" t="s">
        <v>712</v>
      </c>
      <c r="RZ1" s="5" t="s">
        <v>713</v>
      </c>
      <c r="SA1" s="5" t="s">
        <v>714</v>
      </c>
      <c r="SB1" s="5" t="s">
        <v>715</v>
      </c>
      <c r="SC1" s="5" t="s">
        <v>716</v>
      </c>
      <c r="SD1" s="5" t="s">
        <v>717</v>
      </c>
      <c r="SE1" s="5" t="s">
        <v>718</v>
      </c>
      <c r="SF1" s="5" t="s">
        <v>719</v>
      </c>
      <c r="SG1" s="5" t="s">
        <v>720</v>
      </c>
      <c r="SH1" s="5" t="s">
        <v>721</v>
      </c>
      <c r="SI1" s="5" t="s">
        <v>722</v>
      </c>
      <c r="SJ1" s="5" t="s">
        <v>723</v>
      </c>
      <c r="SK1" s="5" t="s">
        <v>724</v>
      </c>
      <c r="SL1" s="5" t="s">
        <v>725</v>
      </c>
      <c r="SM1" s="5" t="s">
        <v>726</v>
      </c>
      <c r="SN1" s="5" t="s">
        <v>727</v>
      </c>
      <c r="SO1" s="5" t="s">
        <v>728</v>
      </c>
      <c r="SP1" s="5" t="s">
        <v>729</v>
      </c>
      <c r="SQ1" s="5" t="s">
        <v>730</v>
      </c>
      <c r="SR1" s="5" t="s">
        <v>731</v>
      </c>
      <c r="SS1" s="5" t="s">
        <v>732</v>
      </c>
      <c r="ST1" s="5" t="s">
        <v>733</v>
      </c>
      <c r="SU1" s="5" t="s">
        <v>734</v>
      </c>
      <c r="SV1" s="5" t="s">
        <v>735</v>
      </c>
      <c r="SW1" s="5" t="s">
        <v>736</v>
      </c>
      <c r="SX1" s="5" t="s">
        <v>737</v>
      </c>
      <c r="SY1" s="5" t="s">
        <v>738</v>
      </c>
      <c r="SZ1" s="5" t="s">
        <v>739</v>
      </c>
      <c r="TA1" s="5" t="s">
        <v>740</v>
      </c>
      <c r="TB1" s="5" t="s">
        <v>741</v>
      </c>
      <c r="TC1" s="5" t="s">
        <v>742</v>
      </c>
      <c r="TD1" s="5" t="s">
        <v>743</v>
      </c>
      <c r="TE1" s="5" t="s">
        <v>744</v>
      </c>
      <c r="TF1" s="5" t="s">
        <v>745</v>
      </c>
      <c r="TG1" s="5" t="s">
        <v>746</v>
      </c>
      <c r="TH1" s="5" t="s">
        <v>747</v>
      </c>
      <c r="TI1" s="5" t="s">
        <v>748</v>
      </c>
      <c r="TJ1" s="5" t="s">
        <v>749</v>
      </c>
      <c r="TK1" s="5" t="s">
        <v>750</v>
      </c>
      <c r="TL1" s="5" t="s">
        <v>751</v>
      </c>
      <c r="TM1" s="5" t="s">
        <v>752</v>
      </c>
      <c r="TN1" s="5" t="s">
        <v>753</v>
      </c>
      <c r="TO1" s="5" t="s">
        <v>754</v>
      </c>
      <c r="TP1" s="5" t="s">
        <v>755</v>
      </c>
      <c r="TQ1" s="5" t="s">
        <v>756</v>
      </c>
      <c r="TR1" s="5" t="s">
        <v>757</v>
      </c>
      <c r="TS1" s="5" t="s">
        <v>758</v>
      </c>
      <c r="TT1" s="5" t="s">
        <v>759</v>
      </c>
      <c r="TU1" s="5" t="s">
        <v>760</v>
      </c>
      <c r="TV1" s="5" t="s">
        <v>761</v>
      </c>
      <c r="TW1" s="5" t="s">
        <v>762</v>
      </c>
      <c r="TX1" s="5" t="s">
        <v>763</v>
      </c>
      <c r="TY1" s="5" t="s">
        <v>764</v>
      </c>
      <c r="TZ1" s="5" t="s">
        <v>765</v>
      </c>
      <c r="UA1" s="5" t="s">
        <v>766</v>
      </c>
      <c r="UB1" s="5" t="s">
        <v>767</v>
      </c>
      <c r="UC1" s="5" t="s">
        <v>768</v>
      </c>
      <c r="UD1" s="5" t="s">
        <v>769</v>
      </c>
      <c r="UE1" s="5" t="s">
        <v>770</v>
      </c>
      <c r="UF1" s="5" t="s">
        <v>771</v>
      </c>
      <c r="UG1" s="5" t="s">
        <v>772</v>
      </c>
      <c r="UH1" s="5" t="s">
        <v>773</v>
      </c>
      <c r="UI1" s="5" t="s">
        <v>774</v>
      </c>
      <c r="UJ1" s="5" t="s">
        <v>775</v>
      </c>
      <c r="UK1" s="5" t="s">
        <v>776</v>
      </c>
      <c r="UL1" s="5" t="s">
        <v>777</v>
      </c>
      <c r="UM1" s="5" t="s">
        <v>778</v>
      </c>
      <c r="UN1" s="5" t="s">
        <v>779</v>
      </c>
      <c r="UO1" s="5" t="s">
        <v>780</v>
      </c>
      <c r="UP1" s="5" t="s">
        <v>781</v>
      </c>
      <c r="UQ1" s="5" t="s">
        <v>782</v>
      </c>
      <c r="UR1" s="5" t="s">
        <v>783</v>
      </c>
      <c r="US1" s="5" t="s">
        <v>784</v>
      </c>
      <c r="UT1" s="5" t="s">
        <v>785</v>
      </c>
      <c r="UU1" s="5" t="s">
        <v>786</v>
      </c>
      <c r="UV1" s="5" t="s">
        <v>787</v>
      </c>
      <c r="UW1" s="5" t="s">
        <v>788</v>
      </c>
      <c r="UX1" s="5" t="s">
        <v>789</v>
      </c>
      <c r="UY1" s="5" t="s">
        <v>790</v>
      </c>
      <c r="UZ1" s="5" t="s">
        <v>791</v>
      </c>
      <c r="VA1" s="5" t="s">
        <v>792</v>
      </c>
      <c r="VB1" s="5" t="s">
        <v>793</v>
      </c>
      <c r="VC1" s="5" t="s">
        <v>794</v>
      </c>
      <c r="VD1" s="5" t="s">
        <v>795</v>
      </c>
      <c r="VE1" s="5" t="s">
        <v>796</v>
      </c>
      <c r="VF1" s="5" t="s">
        <v>797</v>
      </c>
      <c r="VG1" s="5" t="s">
        <v>798</v>
      </c>
      <c r="VH1" s="5" t="s">
        <v>799</v>
      </c>
      <c r="VI1" s="5" t="s">
        <v>800</v>
      </c>
      <c r="VJ1" s="5" t="s">
        <v>801</v>
      </c>
      <c r="VK1" s="5" t="s">
        <v>802</v>
      </c>
      <c r="VL1" s="5" t="s">
        <v>803</v>
      </c>
      <c r="VM1" s="5" t="s">
        <v>804</v>
      </c>
      <c r="VN1" s="5" t="s">
        <v>805</v>
      </c>
      <c r="VO1" s="5" t="s">
        <v>806</v>
      </c>
      <c r="VP1" s="5" t="s">
        <v>807</v>
      </c>
      <c r="VQ1" s="5" t="s">
        <v>808</v>
      </c>
      <c r="VR1" s="5" t="s">
        <v>809</v>
      </c>
      <c r="VS1" s="5" t="s">
        <v>810</v>
      </c>
      <c r="VT1" s="5" t="s">
        <v>811</v>
      </c>
      <c r="VU1" s="5" t="s">
        <v>812</v>
      </c>
      <c r="VV1" s="5" t="s">
        <v>813</v>
      </c>
      <c r="VW1" s="5" t="s">
        <v>814</v>
      </c>
      <c r="VX1" s="5" t="s">
        <v>815</v>
      </c>
      <c r="VY1" s="5" t="s">
        <v>816</v>
      </c>
      <c r="VZ1" s="5" t="s">
        <v>817</v>
      </c>
      <c r="WA1" s="5" t="s">
        <v>818</v>
      </c>
      <c r="WB1" s="5" t="s">
        <v>819</v>
      </c>
      <c r="WC1" s="5" t="s">
        <v>820</v>
      </c>
      <c r="WD1" s="5" t="s">
        <v>821</v>
      </c>
      <c r="WE1" s="5" t="s">
        <v>822</v>
      </c>
      <c r="WF1" s="5" t="s">
        <v>823</v>
      </c>
      <c r="WG1" s="5" t="s">
        <v>824</v>
      </c>
      <c r="WH1" s="5" t="s">
        <v>825</v>
      </c>
      <c r="WI1" s="5" t="s">
        <v>826</v>
      </c>
      <c r="WJ1" s="5" t="s">
        <v>827</v>
      </c>
      <c r="WK1" s="5" t="s">
        <v>828</v>
      </c>
      <c r="WL1" s="5" t="s">
        <v>829</v>
      </c>
      <c r="WM1" s="5" t="s">
        <v>830</v>
      </c>
      <c r="WN1" s="5" t="s">
        <v>831</v>
      </c>
      <c r="WO1" s="5" t="s">
        <v>832</v>
      </c>
      <c r="WP1" s="5" t="s">
        <v>833</v>
      </c>
      <c r="WQ1" s="5" t="s">
        <v>834</v>
      </c>
      <c r="WR1" s="5" t="s">
        <v>835</v>
      </c>
      <c r="WS1" s="5" t="s">
        <v>836</v>
      </c>
      <c r="WT1" s="5" t="s">
        <v>837</v>
      </c>
      <c r="WU1" s="5" t="s">
        <v>838</v>
      </c>
      <c r="WV1" s="5" t="s">
        <v>839</v>
      </c>
      <c r="WW1" s="5" t="s">
        <v>840</v>
      </c>
      <c r="WX1" s="5" t="s">
        <v>841</v>
      </c>
      <c r="WY1" s="5" t="s">
        <v>842</v>
      </c>
      <c r="WZ1" s="5" t="s">
        <v>843</v>
      </c>
      <c r="XA1" s="5" t="s">
        <v>844</v>
      </c>
      <c r="XB1" s="5" t="s">
        <v>845</v>
      </c>
      <c r="XC1" s="5" t="s">
        <v>846</v>
      </c>
      <c r="XD1" s="5" t="s">
        <v>847</v>
      </c>
      <c r="XE1" s="5" t="s">
        <v>848</v>
      </c>
      <c r="XF1" s="5" t="s">
        <v>849</v>
      </c>
      <c r="XG1" s="5" t="s">
        <v>850</v>
      </c>
      <c r="XH1" s="5" t="s">
        <v>851</v>
      </c>
      <c r="XI1" s="5" t="s">
        <v>852</v>
      </c>
      <c r="XJ1" s="5" t="s">
        <v>853</v>
      </c>
      <c r="XK1" s="5" t="s">
        <v>854</v>
      </c>
      <c r="XL1" s="5" t="s">
        <v>855</v>
      </c>
      <c r="XM1" s="5" t="s">
        <v>856</v>
      </c>
      <c r="XN1" s="5" t="s">
        <v>857</v>
      </c>
      <c r="XO1" s="5" t="s">
        <v>858</v>
      </c>
      <c r="XP1" s="5" t="s">
        <v>859</v>
      </c>
      <c r="XQ1" s="5" t="s">
        <v>860</v>
      </c>
      <c r="XR1" s="5" t="s">
        <v>861</v>
      </c>
      <c r="XS1" s="5" t="s">
        <v>862</v>
      </c>
      <c r="XT1" s="5" t="s">
        <v>863</v>
      </c>
      <c r="XU1" s="5" t="s">
        <v>864</v>
      </c>
      <c r="XV1" s="5" t="s">
        <v>865</v>
      </c>
      <c r="XW1" s="5" t="s">
        <v>866</v>
      </c>
      <c r="XX1" s="5" t="s">
        <v>867</v>
      </c>
      <c r="XY1" s="5" t="s">
        <v>868</v>
      </c>
      <c r="XZ1" s="5" t="s">
        <v>869</v>
      </c>
      <c r="YA1" s="5" t="s">
        <v>870</v>
      </c>
      <c r="YB1" s="5" t="s">
        <v>871</v>
      </c>
      <c r="YC1" s="5" t="s">
        <v>872</v>
      </c>
      <c r="YD1" s="5" t="s">
        <v>873</v>
      </c>
      <c r="YE1" s="5" t="s">
        <v>874</v>
      </c>
      <c r="YF1" s="5" t="s">
        <v>875</v>
      </c>
      <c r="YG1" s="5" t="s">
        <v>876</v>
      </c>
      <c r="YH1" s="5" t="s">
        <v>877</v>
      </c>
      <c r="YI1" s="5" t="s">
        <v>878</v>
      </c>
      <c r="YJ1" s="5" t="s">
        <v>879</v>
      </c>
      <c r="YK1" s="5" t="s">
        <v>880</v>
      </c>
      <c r="YL1" s="5" t="s">
        <v>881</v>
      </c>
      <c r="YM1" s="5" t="s">
        <v>882</v>
      </c>
      <c r="YN1" s="5" t="s">
        <v>883</v>
      </c>
      <c r="YO1" s="5" t="s">
        <v>884</v>
      </c>
      <c r="YP1" s="5" t="s">
        <v>885</v>
      </c>
      <c r="YQ1" s="5" t="s">
        <v>886</v>
      </c>
      <c r="YR1" s="5" t="s">
        <v>887</v>
      </c>
      <c r="YS1" s="5" t="s">
        <v>888</v>
      </c>
      <c r="YT1" s="5" t="s">
        <v>889</v>
      </c>
      <c r="YU1" s="5" t="s">
        <v>890</v>
      </c>
      <c r="YV1" s="5" t="s">
        <v>891</v>
      </c>
      <c r="YW1" s="5" t="s">
        <v>892</v>
      </c>
      <c r="YX1" s="5" t="s">
        <v>893</v>
      </c>
      <c r="YY1" s="5" t="s">
        <v>894</v>
      </c>
      <c r="YZ1" s="5" t="s">
        <v>895</v>
      </c>
      <c r="ZA1" s="5" t="s">
        <v>896</v>
      </c>
      <c r="ZB1" s="5" t="s">
        <v>897</v>
      </c>
      <c r="ZC1" s="5" t="s">
        <v>898</v>
      </c>
      <c r="ZD1" s="5" t="s">
        <v>899</v>
      </c>
      <c r="ZE1" s="5" t="s">
        <v>900</v>
      </c>
      <c r="ZF1" s="5" t="s">
        <v>901</v>
      </c>
      <c r="ZG1" s="5" t="s">
        <v>902</v>
      </c>
      <c r="ZH1" s="5" t="s">
        <v>903</v>
      </c>
      <c r="ZI1" s="5" t="s">
        <v>904</v>
      </c>
      <c r="ZJ1" s="5" t="s">
        <v>905</v>
      </c>
      <c r="ZK1" s="5" t="s">
        <v>906</v>
      </c>
      <c r="ZL1" s="5" t="s">
        <v>907</v>
      </c>
      <c r="ZM1" s="5" t="s">
        <v>908</v>
      </c>
      <c r="ZN1" s="5" t="s">
        <v>909</v>
      </c>
      <c r="ZO1" s="5" t="s">
        <v>910</v>
      </c>
      <c r="ZP1" s="5" t="s">
        <v>911</v>
      </c>
      <c r="ZQ1" s="5" t="s">
        <v>912</v>
      </c>
      <c r="ZR1" s="5" t="s">
        <v>913</v>
      </c>
      <c r="ZS1" s="5" t="s">
        <v>914</v>
      </c>
      <c r="ZT1" s="5" t="s">
        <v>915</v>
      </c>
      <c r="ZU1" s="5" t="s">
        <v>916</v>
      </c>
      <c r="ZV1" s="5" t="s">
        <v>917</v>
      </c>
      <c r="ZW1" s="5" t="s">
        <v>918</v>
      </c>
      <c r="ZX1" s="5" t="s">
        <v>919</v>
      </c>
      <c r="ZY1" s="5" t="s">
        <v>920</v>
      </c>
      <c r="ZZ1" s="5" t="s">
        <v>921</v>
      </c>
      <c r="AAA1" s="5" t="s">
        <v>922</v>
      </c>
      <c r="AAB1" s="5" t="s">
        <v>923</v>
      </c>
      <c r="AAC1" s="5" t="s">
        <v>924</v>
      </c>
      <c r="AAD1" s="5" t="s">
        <v>925</v>
      </c>
      <c r="AAE1" s="5" t="s">
        <v>926</v>
      </c>
      <c r="AAF1" s="5" t="s">
        <v>927</v>
      </c>
      <c r="AAG1" s="5" t="s">
        <v>928</v>
      </c>
      <c r="AAH1" s="5" t="s">
        <v>929</v>
      </c>
      <c r="AAI1" s="5" t="s">
        <v>930</v>
      </c>
      <c r="AAJ1" s="5" t="s">
        <v>931</v>
      </c>
      <c r="AAK1" s="5" t="s">
        <v>932</v>
      </c>
      <c r="AAL1" s="5" t="s">
        <v>933</v>
      </c>
      <c r="AAM1" s="5" t="s">
        <v>934</v>
      </c>
      <c r="AAN1" s="5" t="s">
        <v>935</v>
      </c>
      <c r="AAO1" s="5" t="s">
        <v>936</v>
      </c>
      <c r="AAP1" s="5" t="s">
        <v>937</v>
      </c>
      <c r="AAQ1" s="5" t="s">
        <v>938</v>
      </c>
      <c r="AAR1" s="5" t="s">
        <v>939</v>
      </c>
      <c r="AAS1" s="5" t="s">
        <v>940</v>
      </c>
      <c r="AAT1" s="5" t="s">
        <v>941</v>
      </c>
      <c r="AAU1" s="5" t="s">
        <v>942</v>
      </c>
      <c r="AAV1" s="5" t="s">
        <v>943</v>
      </c>
      <c r="AAW1" s="5" t="s">
        <v>944</v>
      </c>
      <c r="AAX1" s="5" t="s">
        <v>945</v>
      </c>
      <c r="AAY1" s="5" t="s">
        <v>946</v>
      </c>
      <c r="AAZ1" s="5" t="s">
        <v>947</v>
      </c>
      <c r="ABA1" s="5" t="s">
        <v>948</v>
      </c>
      <c r="ABB1" s="5" t="s">
        <v>949</v>
      </c>
      <c r="ABC1" s="5" t="s">
        <v>950</v>
      </c>
      <c r="ABD1" s="5" t="s">
        <v>951</v>
      </c>
      <c r="ABE1" s="5" t="s">
        <v>952</v>
      </c>
      <c r="ABF1" s="5" t="s">
        <v>953</v>
      </c>
      <c r="ABG1" s="5" t="s">
        <v>954</v>
      </c>
      <c r="ABH1" s="5" t="s">
        <v>955</v>
      </c>
      <c r="ABI1" s="5" t="s">
        <v>956</v>
      </c>
      <c r="ABJ1" s="5" t="s">
        <v>957</v>
      </c>
      <c r="ABK1" s="5" t="s">
        <v>958</v>
      </c>
      <c r="ABL1" s="5" t="s">
        <v>959</v>
      </c>
      <c r="ABM1" s="5" t="s">
        <v>960</v>
      </c>
      <c r="ABN1" s="5" t="s">
        <v>961</v>
      </c>
      <c r="ABO1" s="5" t="s">
        <v>962</v>
      </c>
      <c r="ABP1" s="5" t="s">
        <v>963</v>
      </c>
      <c r="ABQ1" s="5" t="s">
        <v>964</v>
      </c>
      <c r="ABR1" s="5" t="s">
        <v>965</v>
      </c>
      <c r="ABS1" s="5" t="s">
        <v>966</v>
      </c>
      <c r="ABT1" s="5" t="s">
        <v>967</v>
      </c>
      <c r="ABU1" s="5" t="s">
        <v>968</v>
      </c>
      <c r="ABV1" s="5" t="s">
        <v>969</v>
      </c>
      <c r="ABW1" s="5" t="s">
        <v>970</v>
      </c>
      <c r="ABX1" s="5" t="s">
        <v>971</v>
      </c>
      <c r="ABY1" s="5" t="s">
        <v>972</v>
      </c>
      <c r="ABZ1" s="5" t="s">
        <v>973</v>
      </c>
      <c r="ACA1" s="5" t="s">
        <v>974</v>
      </c>
      <c r="ACB1" s="5" t="s">
        <v>975</v>
      </c>
      <c r="ACC1" s="5" t="s">
        <v>976</v>
      </c>
      <c r="ACD1" s="5" t="s">
        <v>977</v>
      </c>
      <c r="ACE1" s="5" t="s">
        <v>978</v>
      </c>
      <c r="ACF1" s="5" t="s">
        <v>979</v>
      </c>
      <c r="ACG1" s="5" t="s">
        <v>980</v>
      </c>
      <c r="ACH1" s="5" t="s">
        <v>981</v>
      </c>
      <c r="ACI1" s="5" t="s">
        <v>982</v>
      </c>
      <c r="ACJ1" s="5" t="s">
        <v>983</v>
      </c>
      <c r="ACK1" s="5" t="s">
        <v>984</v>
      </c>
      <c r="ACL1" s="5" t="s">
        <v>985</v>
      </c>
      <c r="ACM1" s="5" t="s">
        <v>986</v>
      </c>
      <c r="ACN1" s="5" t="s">
        <v>987</v>
      </c>
      <c r="ACO1" s="5" t="s">
        <v>988</v>
      </c>
      <c r="ACP1" s="5" t="s">
        <v>989</v>
      </c>
      <c r="ACQ1" s="5" t="s">
        <v>990</v>
      </c>
      <c r="ACR1" s="5" t="s">
        <v>991</v>
      </c>
      <c r="ACS1" s="5" t="s">
        <v>992</v>
      </c>
      <c r="ACT1" s="5" t="s">
        <v>993</v>
      </c>
      <c r="ACU1" s="5" t="s">
        <v>994</v>
      </c>
      <c r="ACV1" s="5" t="s">
        <v>995</v>
      </c>
      <c r="ACW1" s="5" t="s">
        <v>996</v>
      </c>
      <c r="ACX1" s="5" t="s">
        <v>997</v>
      </c>
      <c r="ACY1" s="5" t="s">
        <v>998</v>
      </c>
      <c r="ACZ1" s="5" t="s">
        <v>999</v>
      </c>
      <c r="ADA1" s="5" t="s">
        <v>1000</v>
      </c>
      <c r="ADB1" s="5" t="s">
        <v>1001</v>
      </c>
      <c r="ADC1" s="5" t="s">
        <v>1002</v>
      </c>
      <c r="ADD1" s="5" t="s">
        <v>1003</v>
      </c>
      <c r="ADE1" s="5" t="s">
        <v>1004</v>
      </c>
      <c r="ADF1" s="5" t="s">
        <v>1005</v>
      </c>
      <c r="ADG1" s="5" t="s">
        <v>1006</v>
      </c>
      <c r="ADH1" s="5" t="s">
        <v>1007</v>
      </c>
      <c r="ADI1" s="5" t="s">
        <v>1008</v>
      </c>
      <c r="ADJ1" s="5" t="s">
        <v>1009</v>
      </c>
      <c r="ADK1" s="5" t="s">
        <v>1010</v>
      </c>
      <c r="ADL1" s="5" t="s">
        <v>1011</v>
      </c>
      <c r="ADM1" s="5" t="s">
        <v>1012</v>
      </c>
      <c r="ADN1" s="5" t="s">
        <v>1013</v>
      </c>
      <c r="ADO1" s="5" t="s">
        <v>1014</v>
      </c>
      <c r="ADP1" s="5" t="s">
        <v>1015</v>
      </c>
      <c r="ADQ1" s="5" t="s">
        <v>1016</v>
      </c>
      <c r="ADR1" s="5" t="s">
        <v>1017</v>
      </c>
      <c r="ADS1" s="5" t="s">
        <v>1018</v>
      </c>
      <c r="ADT1" s="5" t="s">
        <v>1019</v>
      </c>
      <c r="ADU1" s="5" t="s">
        <v>1020</v>
      </c>
      <c r="ADV1" s="5" t="s">
        <v>1021</v>
      </c>
      <c r="ADW1" s="5" t="s">
        <v>1022</v>
      </c>
      <c r="ADX1" s="5" t="s">
        <v>1023</v>
      </c>
      <c r="ADY1" s="5" t="s">
        <v>1024</v>
      </c>
      <c r="ADZ1" s="5" t="s">
        <v>1025</v>
      </c>
      <c r="AEA1" s="5" t="s">
        <v>1026</v>
      </c>
      <c r="AEB1" s="5" t="s">
        <v>1027</v>
      </c>
      <c r="AEC1" s="5" t="s">
        <v>1028</v>
      </c>
      <c r="AED1" s="5" t="s">
        <v>1029</v>
      </c>
      <c r="AEE1" s="5" t="s">
        <v>1030</v>
      </c>
      <c r="AEF1" s="5" t="s">
        <v>1031</v>
      </c>
      <c r="AEG1" s="5" t="s">
        <v>1032</v>
      </c>
      <c r="AEH1" s="5" t="s">
        <v>1033</v>
      </c>
      <c r="AEI1" s="5" t="s">
        <v>1034</v>
      </c>
      <c r="AEJ1" s="5" t="s">
        <v>1035</v>
      </c>
      <c r="AEK1" s="5" t="s">
        <v>1036</v>
      </c>
      <c r="AEL1" s="5" t="s">
        <v>1037</v>
      </c>
      <c r="AEM1" s="5" t="s">
        <v>1038</v>
      </c>
      <c r="AEN1" s="5" t="s">
        <v>1039</v>
      </c>
      <c r="AEO1" s="5" t="s">
        <v>1040</v>
      </c>
      <c r="AEP1" s="5" t="s">
        <v>1041</v>
      </c>
      <c r="AEQ1" s="5" t="s">
        <v>1042</v>
      </c>
      <c r="AER1" s="5" t="s">
        <v>1043</v>
      </c>
      <c r="AES1" s="5" t="s">
        <v>1044</v>
      </c>
      <c r="AET1" s="5" t="s">
        <v>1045</v>
      </c>
      <c r="AEU1" s="5" t="s">
        <v>1046</v>
      </c>
      <c r="AEV1" s="5" t="s">
        <v>1047</v>
      </c>
      <c r="AEW1" s="5" t="s">
        <v>1048</v>
      </c>
      <c r="AEX1" s="5" t="s">
        <v>1049</v>
      </c>
      <c r="AEY1" s="5" t="s">
        <v>1050</v>
      </c>
      <c r="AEZ1" s="5" t="s">
        <v>1051</v>
      </c>
      <c r="AFA1" s="5" t="s">
        <v>1052</v>
      </c>
      <c r="AFB1" s="5" t="s">
        <v>1053</v>
      </c>
      <c r="AFC1" s="5" t="s">
        <v>1054</v>
      </c>
      <c r="AFD1" s="5" t="s">
        <v>1055</v>
      </c>
      <c r="AFE1" s="5" t="s">
        <v>1056</v>
      </c>
      <c r="AFF1" s="5" t="s">
        <v>1057</v>
      </c>
      <c r="AFG1" s="5" t="s">
        <v>1058</v>
      </c>
      <c r="AFH1" s="5" t="s">
        <v>1059</v>
      </c>
      <c r="AFI1" s="5" t="s">
        <v>1060</v>
      </c>
      <c r="AFJ1" s="5" t="s">
        <v>1061</v>
      </c>
      <c r="AFK1" s="5" t="s">
        <v>1062</v>
      </c>
      <c r="AFL1" s="5" t="s">
        <v>1063</v>
      </c>
      <c r="AFM1" s="5" t="s">
        <v>1064</v>
      </c>
      <c r="AFN1" s="5" t="s">
        <v>1065</v>
      </c>
      <c r="AFO1" s="5" t="s">
        <v>1066</v>
      </c>
      <c r="AFP1" s="5" t="s">
        <v>1067</v>
      </c>
      <c r="AFQ1" s="5" t="s">
        <v>1068</v>
      </c>
      <c r="AFR1" s="5" t="s">
        <v>1069</v>
      </c>
      <c r="AFS1" s="5" t="s">
        <v>1070</v>
      </c>
      <c r="AFT1" s="5" t="s">
        <v>1071</v>
      </c>
      <c r="AFU1" s="5" t="s">
        <v>1072</v>
      </c>
      <c r="AFV1" s="5" t="s">
        <v>1073</v>
      </c>
      <c r="AFW1" s="5" t="s">
        <v>1074</v>
      </c>
      <c r="AFX1" s="5" t="s">
        <v>1075</v>
      </c>
      <c r="AFY1" s="5" t="s">
        <v>1076</v>
      </c>
      <c r="AFZ1" s="5" t="s">
        <v>1077</v>
      </c>
      <c r="AGA1" s="5" t="s">
        <v>1078</v>
      </c>
      <c r="AGB1" s="5" t="s">
        <v>1079</v>
      </c>
      <c r="AGC1" s="5" t="s">
        <v>1080</v>
      </c>
      <c r="AGD1" s="5" t="s">
        <v>1081</v>
      </c>
      <c r="AGE1" s="5" t="s">
        <v>1082</v>
      </c>
      <c r="AGF1" s="5" t="s">
        <v>1083</v>
      </c>
      <c r="AGG1" s="5" t="s">
        <v>1084</v>
      </c>
      <c r="AGH1" s="5" t="s">
        <v>1085</v>
      </c>
      <c r="AGI1" s="5" t="s">
        <v>1086</v>
      </c>
      <c r="AGJ1" s="5" t="s">
        <v>1087</v>
      </c>
      <c r="AGK1" s="5" t="s">
        <v>1088</v>
      </c>
      <c r="AGL1" s="5" t="s">
        <v>1089</v>
      </c>
      <c r="AGM1" s="5" t="s">
        <v>1090</v>
      </c>
      <c r="AGN1" s="5" t="s">
        <v>1091</v>
      </c>
      <c r="AGO1" s="5" t="s">
        <v>1092</v>
      </c>
      <c r="AGP1" s="5" t="s">
        <v>1093</v>
      </c>
      <c r="AGQ1" s="5" t="s">
        <v>1094</v>
      </c>
      <c r="AGR1" s="5" t="s">
        <v>1095</v>
      </c>
      <c r="AGS1" s="5" t="s">
        <v>1096</v>
      </c>
      <c r="AGT1" s="5" t="s">
        <v>1097</v>
      </c>
      <c r="AGU1" s="5" t="s">
        <v>1098</v>
      </c>
      <c r="AGV1" s="5" t="s">
        <v>1099</v>
      </c>
      <c r="AGW1" s="5" t="s">
        <v>1100</v>
      </c>
      <c r="AGX1" s="5" t="s">
        <v>1101</v>
      </c>
      <c r="AGY1" s="5" t="s">
        <v>1102</v>
      </c>
      <c r="AGZ1" s="5" t="s">
        <v>1103</v>
      </c>
      <c r="AHA1" s="5" t="s">
        <v>1104</v>
      </c>
      <c r="AHB1" s="5" t="s">
        <v>1105</v>
      </c>
      <c r="AHC1" s="5" t="s">
        <v>1106</v>
      </c>
      <c r="AHD1" s="5" t="s">
        <v>1107</v>
      </c>
      <c r="AHE1" s="5" t="s">
        <v>1108</v>
      </c>
      <c r="AHF1" s="5" t="s">
        <v>1109</v>
      </c>
      <c r="AHG1" s="5" t="s">
        <v>1110</v>
      </c>
      <c r="AHH1" s="5" t="s">
        <v>1111</v>
      </c>
      <c r="AHI1" s="5" t="s">
        <v>1112</v>
      </c>
      <c r="AHJ1" s="5" t="s">
        <v>1113</v>
      </c>
      <c r="AHK1" s="5" t="s">
        <v>1114</v>
      </c>
      <c r="AHL1" s="5" t="s">
        <v>1115</v>
      </c>
      <c r="AHM1" s="5" t="s">
        <v>1116</v>
      </c>
      <c r="AHN1" s="5" t="s">
        <v>1117</v>
      </c>
      <c r="AHO1" s="5" t="s">
        <v>1118</v>
      </c>
      <c r="AHP1" s="5" t="s">
        <v>1119</v>
      </c>
      <c r="AHQ1" s="5" t="s">
        <v>1120</v>
      </c>
      <c r="AHR1" s="5" t="s">
        <v>1121</v>
      </c>
      <c r="AHS1" s="5" t="s">
        <v>1122</v>
      </c>
      <c r="AHT1" s="5" t="s">
        <v>1123</v>
      </c>
      <c r="AHU1" s="5" t="s">
        <v>1124</v>
      </c>
      <c r="AHV1" s="5" t="s">
        <v>1125</v>
      </c>
      <c r="AHW1" s="5" t="s">
        <v>1126</v>
      </c>
      <c r="AHX1" s="5" t="s">
        <v>1127</v>
      </c>
      <c r="AHY1" s="5" t="s">
        <v>1128</v>
      </c>
      <c r="AHZ1" s="5" t="s">
        <v>1129</v>
      </c>
      <c r="AIA1" s="5" t="s">
        <v>1130</v>
      </c>
      <c r="AIB1" s="5" t="s">
        <v>1131</v>
      </c>
      <c r="AIC1" s="5" t="s">
        <v>1132</v>
      </c>
      <c r="AID1" s="5" t="s">
        <v>1133</v>
      </c>
      <c r="AIE1" s="5" t="s">
        <v>1134</v>
      </c>
      <c r="AIF1" s="5" t="s">
        <v>1135</v>
      </c>
      <c r="AIG1" s="5" t="s">
        <v>1136</v>
      </c>
      <c r="AIH1" s="5" t="s">
        <v>1137</v>
      </c>
      <c r="AII1" s="5" t="s">
        <v>1138</v>
      </c>
      <c r="AIJ1" s="5" t="s">
        <v>1139</v>
      </c>
      <c r="AIK1" s="5" t="s">
        <v>1140</v>
      </c>
      <c r="AIL1" s="5" t="s">
        <v>1141</v>
      </c>
      <c r="AIM1" s="5" t="s">
        <v>1142</v>
      </c>
      <c r="AIN1" s="5" t="s">
        <v>1143</v>
      </c>
      <c r="AIO1" s="5" t="s">
        <v>1144</v>
      </c>
      <c r="AIP1" s="5" t="s">
        <v>1145</v>
      </c>
      <c r="AIQ1" s="5" t="s">
        <v>1146</v>
      </c>
      <c r="AIR1" s="5" t="s">
        <v>1147</v>
      </c>
      <c r="AIS1" s="5" t="s">
        <v>1148</v>
      </c>
      <c r="AIT1" s="5" t="s">
        <v>1149</v>
      </c>
      <c r="AIU1" s="5" t="s">
        <v>1150</v>
      </c>
      <c r="AIV1" s="5" t="s">
        <v>1151</v>
      </c>
      <c r="AIW1" s="5" t="s">
        <v>1152</v>
      </c>
      <c r="AIX1" s="5" t="s">
        <v>1153</v>
      </c>
      <c r="AIY1" s="5" t="s">
        <v>1154</v>
      </c>
      <c r="AIZ1" s="5" t="s">
        <v>1155</v>
      </c>
      <c r="AJA1" s="5" t="s">
        <v>1156</v>
      </c>
      <c r="AJB1" s="5" t="s">
        <v>1157</v>
      </c>
      <c r="AJC1" s="5" t="s">
        <v>1158</v>
      </c>
      <c r="AJD1" s="5" t="s">
        <v>1159</v>
      </c>
      <c r="AJE1" s="5" t="s">
        <v>1160</v>
      </c>
      <c r="AJF1" s="5" t="s">
        <v>1161</v>
      </c>
      <c r="AJG1" s="5" t="s">
        <v>1162</v>
      </c>
      <c r="AJH1" s="5" t="s">
        <v>1163</v>
      </c>
      <c r="AJI1" s="5" t="s">
        <v>1164</v>
      </c>
      <c r="AJJ1" s="5" t="s">
        <v>1165</v>
      </c>
      <c r="AJK1" s="5" t="s">
        <v>1166</v>
      </c>
      <c r="AJL1" s="5" t="s">
        <v>1167</v>
      </c>
      <c r="AJM1" s="5" t="s">
        <v>1168</v>
      </c>
      <c r="AJN1" s="5" t="s">
        <v>1169</v>
      </c>
      <c r="AJO1" s="5" t="s">
        <v>1170</v>
      </c>
      <c r="AJP1" s="5" t="s">
        <v>1171</v>
      </c>
      <c r="AJQ1" s="5" t="s">
        <v>1172</v>
      </c>
      <c r="AJR1" s="5" t="s">
        <v>1173</v>
      </c>
      <c r="AJS1" s="5" t="s">
        <v>1174</v>
      </c>
      <c r="AJT1" s="5" t="s">
        <v>1175</v>
      </c>
      <c r="AJU1" s="5" t="s">
        <v>1176</v>
      </c>
      <c r="AJV1" s="5" t="s">
        <v>1177</v>
      </c>
      <c r="AJW1" s="5" t="s">
        <v>1178</v>
      </c>
      <c r="AJX1" s="5" t="s">
        <v>1179</v>
      </c>
      <c r="AJY1" s="5" t="s">
        <v>1180</v>
      </c>
      <c r="AJZ1" s="5" t="s">
        <v>1181</v>
      </c>
      <c r="AKA1" s="5" t="s">
        <v>1182</v>
      </c>
      <c r="AKB1" s="5" t="s">
        <v>1183</v>
      </c>
      <c r="AKC1" s="5" t="s">
        <v>1184</v>
      </c>
      <c r="AKD1" s="5" t="s">
        <v>1185</v>
      </c>
      <c r="AKE1" s="5" t="s">
        <v>1186</v>
      </c>
      <c r="AKF1" s="5" t="s">
        <v>1187</v>
      </c>
      <c r="AKG1" s="5" t="s">
        <v>1188</v>
      </c>
      <c r="AKH1" s="5" t="s">
        <v>1189</v>
      </c>
      <c r="AKI1" s="5" t="s">
        <v>1190</v>
      </c>
      <c r="AKJ1" s="5" t="s">
        <v>1191</v>
      </c>
      <c r="AKK1" s="5" t="s">
        <v>1192</v>
      </c>
      <c r="AKL1" s="5" t="s">
        <v>1193</v>
      </c>
      <c r="AKM1" s="5" t="s">
        <v>1194</v>
      </c>
      <c r="AKN1" s="5" t="s">
        <v>1195</v>
      </c>
      <c r="AKO1" s="5" t="s">
        <v>1196</v>
      </c>
      <c r="AKP1" s="5" t="s">
        <v>1197</v>
      </c>
      <c r="AKQ1" s="5" t="s">
        <v>1198</v>
      </c>
      <c r="AKR1" s="5" t="s">
        <v>1199</v>
      </c>
      <c r="AKS1" s="5" t="s">
        <v>1200</v>
      </c>
      <c r="AKT1" s="5" t="s">
        <v>1201</v>
      </c>
      <c r="AKU1" s="5" t="s">
        <v>1202</v>
      </c>
      <c r="AKV1" s="5" t="s">
        <v>1203</v>
      </c>
      <c r="AKW1" s="5" t="s">
        <v>1204</v>
      </c>
      <c r="AKX1" s="5" t="s">
        <v>1205</v>
      </c>
      <c r="AKY1" s="5" t="s">
        <v>1206</v>
      </c>
      <c r="AKZ1" s="5" t="s">
        <v>1207</v>
      </c>
      <c r="ALA1" s="5" t="s">
        <v>1208</v>
      </c>
      <c r="ALB1" s="5" t="s">
        <v>1209</v>
      </c>
      <c r="ALC1" s="5" t="s">
        <v>1210</v>
      </c>
      <c r="ALD1" s="5" t="s">
        <v>1211</v>
      </c>
      <c r="ALE1" s="5" t="s">
        <v>1212</v>
      </c>
      <c r="ALF1" s="5" t="s">
        <v>1213</v>
      </c>
      <c r="ALG1" s="5" t="s">
        <v>1214</v>
      </c>
      <c r="ALH1" s="5" t="s">
        <v>1215</v>
      </c>
      <c r="ALI1" s="5" t="s">
        <v>1216</v>
      </c>
      <c r="ALJ1" s="5" t="s">
        <v>1217</v>
      </c>
      <c r="ALK1" s="5" t="s">
        <v>1218</v>
      </c>
      <c r="ALL1" s="5" t="s">
        <v>1219</v>
      </c>
      <c r="ALM1" s="5" t="s">
        <v>1220</v>
      </c>
      <c r="ALN1" s="5" t="s">
        <v>1221</v>
      </c>
      <c r="ALO1" s="5" t="s">
        <v>1222</v>
      </c>
      <c r="ALP1" s="5" t="s">
        <v>1223</v>
      </c>
      <c r="ALQ1" s="5" t="s">
        <v>1224</v>
      </c>
      <c r="ALR1" s="5" t="s">
        <v>1225</v>
      </c>
      <c r="ALS1" s="5" t="s">
        <v>1226</v>
      </c>
      <c r="ALT1" s="5" t="s">
        <v>1227</v>
      </c>
      <c r="ALU1" s="5" t="s">
        <v>1228</v>
      </c>
      <c r="ALV1" s="5" t="s">
        <v>1229</v>
      </c>
      <c r="ALW1" s="5" t="s">
        <v>1230</v>
      </c>
      <c r="ALX1" s="5" t="s">
        <v>1231</v>
      </c>
      <c r="ALY1" s="5" t="s">
        <v>1232</v>
      </c>
      <c r="ALZ1" s="5" t="s">
        <v>1233</v>
      </c>
      <c r="AMA1" s="5" t="s">
        <v>1234</v>
      </c>
      <c r="AMB1" s="5" t="s">
        <v>1235</v>
      </c>
      <c r="AMC1" s="5" t="s">
        <v>1236</v>
      </c>
      <c r="AMD1" s="5" t="s">
        <v>1237</v>
      </c>
      <c r="AME1" s="5" t="s">
        <v>1238</v>
      </c>
      <c r="AMF1" s="5" t="s">
        <v>1239</v>
      </c>
      <c r="AMG1" s="5" t="s">
        <v>1240</v>
      </c>
      <c r="AMH1" s="5" t="s">
        <v>1241</v>
      </c>
      <c r="AMI1" s="5" t="s">
        <v>1242</v>
      </c>
      <c r="AMJ1" s="5" t="s">
        <v>1243</v>
      </c>
      <c r="AMK1" s="5" t="s">
        <v>1244</v>
      </c>
      <c r="AML1" s="5" t="s">
        <v>1245</v>
      </c>
      <c r="AMM1" s="5" t="s">
        <v>1246</v>
      </c>
      <c r="AMN1" s="5" t="s">
        <v>1247</v>
      </c>
      <c r="AMO1" s="5" t="s">
        <v>1248</v>
      </c>
      <c r="AMP1" s="5" t="s">
        <v>1249</v>
      </c>
      <c r="AMQ1" s="5" t="s">
        <v>1250</v>
      </c>
      <c r="AMR1" s="5" t="s">
        <v>1251</v>
      </c>
      <c r="AMS1" s="5" t="s">
        <v>1252</v>
      </c>
      <c r="AMT1" s="5" t="s">
        <v>1253</v>
      </c>
      <c r="AMU1" s="5" t="s">
        <v>1254</v>
      </c>
      <c r="AMV1" s="5" t="s">
        <v>1255</v>
      </c>
      <c r="AMW1" s="5" t="s">
        <v>1256</v>
      </c>
      <c r="AMX1" s="5" t="s">
        <v>1257</v>
      </c>
      <c r="AMY1" s="5" t="s">
        <v>1258</v>
      </c>
      <c r="AMZ1" s="5" t="s">
        <v>1259</v>
      </c>
      <c r="ANA1" s="5" t="s">
        <v>1260</v>
      </c>
      <c r="ANB1" s="5" t="s">
        <v>1261</v>
      </c>
      <c r="ANC1" s="5" t="s">
        <v>1262</v>
      </c>
      <c r="AND1" s="5" t="s">
        <v>1263</v>
      </c>
      <c r="ANE1" s="5" t="s">
        <v>1264</v>
      </c>
      <c r="ANF1" s="5" t="s">
        <v>1265</v>
      </c>
      <c r="ANG1" s="5" t="s">
        <v>1266</v>
      </c>
      <c r="ANH1" s="5" t="s">
        <v>1267</v>
      </c>
      <c r="ANI1" s="5" t="s">
        <v>1268</v>
      </c>
      <c r="ANJ1" s="5" t="s">
        <v>1269</v>
      </c>
      <c r="ANK1" s="5" t="s">
        <v>1270</v>
      </c>
      <c r="ANL1" s="5" t="s">
        <v>1271</v>
      </c>
      <c r="ANM1" s="5" t="s">
        <v>1272</v>
      </c>
      <c r="ANN1" s="5" t="s">
        <v>1273</v>
      </c>
      <c r="ANO1" s="5" t="s">
        <v>1274</v>
      </c>
      <c r="ANP1" s="5" t="s">
        <v>1275</v>
      </c>
      <c r="ANQ1" s="5" t="s">
        <v>1276</v>
      </c>
      <c r="ANR1" s="5" t="s">
        <v>1277</v>
      </c>
      <c r="ANS1" s="5" t="s">
        <v>1278</v>
      </c>
      <c r="ANT1" s="5" t="s">
        <v>1279</v>
      </c>
      <c r="ANU1" s="5" t="s">
        <v>1280</v>
      </c>
      <c r="ANV1" s="5" t="s">
        <v>1281</v>
      </c>
      <c r="ANW1" s="5" t="s">
        <v>1282</v>
      </c>
      <c r="ANX1" s="5" t="s">
        <v>1283</v>
      </c>
      <c r="ANY1" s="5" t="s">
        <v>1284</v>
      </c>
      <c r="ANZ1" s="5" t="s">
        <v>1285</v>
      </c>
      <c r="AOA1" s="5" t="s">
        <v>1286</v>
      </c>
      <c r="AOB1" s="5" t="s">
        <v>1287</v>
      </c>
      <c r="AOC1" s="5" t="s">
        <v>1288</v>
      </c>
      <c r="AOD1" s="5" t="s">
        <v>1289</v>
      </c>
      <c r="AOE1" s="5" t="s">
        <v>1290</v>
      </c>
      <c r="AOF1" s="5" t="s">
        <v>1291</v>
      </c>
      <c r="AOG1" s="5" t="s">
        <v>1292</v>
      </c>
      <c r="AOH1" s="5" t="s">
        <v>1293</v>
      </c>
      <c r="AOI1" s="5" t="s">
        <v>1294</v>
      </c>
      <c r="AOJ1" s="5" t="s">
        <v>1295</v>
      </c>
      <c r="AOK1" s="5" t="s">
        <v>1296</v>
      </c>
      <c r="AOL1" s="5" t="s">
        <v>1297</v>
      </c>
      <c r="AOM1" s="5" t="s">
        <v>1298</v>
      </c>
      <c r="AON1" s="5" t="s">
        <v>1299</v>
      </c>
      <c r="AOO1" s="5" t="s">
        <v>1300</v>
      </c>
      <c r="AOP1" s="5" t="s">
        <v>1301</v>
      </c>
      <c r="AOQ1" s="5" t="s">
        <v>1302</v>
      </c>
      <c r="AOR1" s="5" t="s">
        <v>1303</v>
      </c>
      <c r="AOS1" s="5" t="s">
        <v>1304</v>
      </c>
      <c r="AOT1" s="5" t="s">
        <v>1305</v>
      </c>
      <c r="AOU1" s="5" t="s">
        <v>1306</v>
      </c>
      <c r="AOV1" s="5" t="s">
        <v>1307</v>
      </c>
      <c r="AOW1" s="5" t="s">
        <v>1308</v>
      </c>
      <c r="AOX1" s="5" t="s">
        <v>1309</v>
      </c>
      <c r="AOY1" s="5" t="s">
        <v>1310</v>
      </c>
      <c r="AOZ1" s="5" t="s">
        <v>1311</v>
      </c>
      <c r="APA1" s="5" t="s">
        <v>1312</v>
      </c>
      <c r="APB1" s="5" t="s">
        <v>1313</v>
      </c>
      <c r="APC1" s="5" t="s">
        <v>1314</v>
      </c>
      <c r="APD1" s="5" t="s">
        <v>1315</v>
      </c>
      <c r="APE1" s="5" t="s">
        <v>1316</v>
      </c>
      <c r="APF1" s="5" t="s">
        <v>1317</v>
      </c>
      <c r="APG1" s="5" t="s">
        <v>1318</v>
      </c>
      <c r="APH1" s="5" t="s">
        <v>1319</v>
      </c>
      <c r="API1" s="5" t="s">
        <v>1320</v>
      </c>
      <c r="APJ1" s="5" t="s">
        <v>1321</v>
      </c>
      <c r="APK1" s="5" t="s">
        <v>1322</v>
      </c>
      <c r="APL1" s="5" t="s">
        <v>1323</v>
      </c>
      <c r="APM1" s="5" t="s">
        <v>1324</v>
      </c>
      <c r="APN1" s="5" t="s">
        <v>1325</v>
      </c>
      <c r="APO1" s="5" t="s">
        <v>1326</v>
      </c>
      <c r="APP1" s="5" t="s">
        <v>1327</v>
      </c>
      <c r="APQ1" s="5" t="s">
        <v>1328</v>
      </c>
      <c r="APR1" s="5" t="s">
        <v>1329</v>
      </c>
      <c r="APS1" s="5" t="s">
        <v>1330</v>
      </c>
      <c r="APT1" s="5" t="s">
        <v>1331</v>
      </c>
      <c r="APU1" s="5" t="s">
        <v>1332</v>
      </c>
      <c r="APV1" s="5" t="s">
        <v>1333</v>
      </c>
      <c r="APW1" s="5" t="s">
        <v>1334</v>
      </c>
      <c r="APX1" s="5" t="s">
        <v>1335</v>
      </c>
      <c r="APY1" s="5" t="s">
        <v>1336</v>
      </c>
      <c r="APZ1" s="5" t="s">
        <v>1337</v>
      </c>
      <c r="AQA1" s="5" t="s">
        <v>1338</v>
      </c>
      <c r="AQB1" s="5" t="s">
        <v>1339</v>
      </c>
      <c r="AQC1" s="5" t="s">
        <v>1340</v>
      </c>
      <c r="AQD1" s="5" t="s">
        <v>1341</v>
      </c>
      <c r="AQE1" s="5" t="s">
        <v>1342</v>
      </c>
      <c r="AQF1" s="5" t="s">
        <v>1343</v>
      </c>
      <c r="AQG1" s="5" t="s">
        <v>1344</v>
      </c>
      <c r="AQH1" s="5" t="s">
        <v>1345</v>
      </c>
      <c r="AQI1" s="5" t="s">
        <v>1346</v>
      </c>
      <c r="AQJ1" s="5" t="s">
        <v>1347</v>
      </c>
      <c r="AQK1" s="5" t="s">
        <v>1348</v>
      </c>
      <c r="AQL1" s="5" t="s">
        <v>1349</v>
      </c>
      <c r="AQM1" s="5" t="s">
        <v>1350</v>
      </c>
      <c r="AQN1" s="5" t="s">
        <v>1351</v>
      </c>
      <c r="AQO1" s="5" t="s">
        <v>1352</v>
      </c>
      <c r="AQP1" s="5" t="s">
        <v>1353</v>
      </c>
      <c r="AQQ1" s="5" t="s">
        <v>1354</v>
      </c>
      <c r="AQR1" s="5" t="s">
        <v>1355</v>
      </c>
      <c r="AQS1" s="5" t="s">
        <v>1356</v>
      </c>
      <c r="AQT1" s="5" t="s">
        <v>1357</v>
      </c>
      <c r="AQU1" s="5" t="s">
        <v>1358</v>
      </c>
      <c r="AQV1" s="5" t="s">
        <v>1359</v>
      </c>
      <c r="AQW1" s="5" t="s">
        <v>1360</v>
      </c>
      <c r="AQX1" s="5" t="s">
        <v>1361</v>
      </c>
      <c r="AQY1" s="5" t="s">
        <v>1362</v>
      </c>
      <c r="AQZ1" s="5" t="s">
        <v>1363</v>
      </c>
      <c r="ARA1" s="5" t="s">
        <v>1364</v>
      </c>
      <c r="ARB1" s="5" t="s">
        <v>1365</v>
      </c>
      <c r="ARC1" s="5" t="s">
        <v>1366</v>
      </c>
      <c r="ARD1" s="5" t="s">
        <v>1367</v>
      </c>
      <c r="ARE1" s="5" t="s">
        <v>1368</v>
      </c>
      <c r="ARF1" s="5" t="s">
        <v>1369</v>
      </c>
      <c r="ARG1" s="5" t="s">
        <v>1370</v>
      </c>
      <c r="ARH1" s="5" t="s">
        <v>1371</v>
      </c>
      <c r="ARI1" s="5" t="s">
        <v>1372</v>
      </c>
      <c r="ARJ1" s="5" t="s">
        <v>1373</v>
      </c>
      <c r="ARK1" s="5" t="s">
        <v>1374</v>
      </c>
      <c r="ARL1" s="5" t="s">
        <v>1375</v>
      </c>
      <c r="ARM1" s="5" t="s">
        <v>1376</v>
      </c>
      <c r="ARN1" s="5" t="s">
        <v>1377</v>
      </c>
      <c r="ARO1" s="5" t="s">
        <v>1378</v>
      </c>
      <c r="ARP1" s="5" t="s">
        <v>1379</v>
      </c>
      <c r="ARQ1" s="5" t="s">
        <v>1380</v>
      </c>
      <c r="ARR1" s="5" t="s">
        <v>1381</v>
      </c>
      <c r="ARS1" s="5" t="s">
        <v>1382</v>
      </c>
      <c r="ART1" s="5" t="s">
        <v>1383</v>
      </c>
      <c r="ARU1" s="5" t="s">
        <v>1384</v>
      </c>
      <c r="ARV1" s="5" t="s">
        <v>1385</v>
      </c>
      <c r="ARW1" s="5" t="s">
        <v>1386</v>
      </c>
      <c r="ARX1" s="5" t="s">
        <v>1387</v>
      </c>
      <c r="ARY1" s="5" t="s">
        <v>1388</v>
      </c>
      <c r="ARZ1" s="5" t="s">
        <v>1389</v>
      </c>
      <c r="ASA1" s="5" t="s">
        <v>1390</v>
      </c>
      <c r="ASB1" s="5" t="s">
        <v>1391</v>
      </c>
      <c r="ASC1" s="5" t="s">
        <v>1392</v>
      </c>
      <c r="ASD1" s="5" t="s">
        <v>1393</v>
      </c>
      <c r="ASE1" s="5" t="s">
        <v>1394</v>
      </c>
      <c r="ASF1" s="5" t="s">
        <v>1395</v>
      </c>
      <c r="ASG1" s="5" t="s">
        <v>1396</v>
      </c>
      <c r="ASH1" s="5" t="s">
        <v>1397</v>
      </c>
      <c r="ASI1" s="5" t="s">
        <v>1398</v>
      </c>
      <c r="ASJ1" s="5" t="s">
        <v>1399</v>
      </c>
      <c r="ASK1" s="5" t="s">
        <v>1400</v>
      </c>
      <c r="ASL1" s="5" t="s">
        <v>1401</v>
      </c>
      <c r="ASM1" s="5" t="s">
        <v>1402</v>
      </c>
      <c r="ASN1" s="5" t="s">
        <v>1403</v>
      </c>
      <c r="ASO1" s="5" t="s">
        <v>1404</v>
      </c>
      <c r="ASP1" s="5" t="s">
        <v>1405</v>
      </c>
      <c r="ASQ1" s="5" t="s">
        <v>1406</v>
      </c>
      <c r="ASR1" s="5" t="s">
        <v>1407</v>
      </c>
      <c r="ASS1" s="5" t="s">
        <v>1408</v>
      </c>
      <c r="AST1" s="5" t="s">
        <v>1409</v>
      </c>
      <c r="ASU1" s="5" t="s">
        <v>1410</v>
      </c>
      <c r="ASV1" s="5" t="s">
        <v>1411</v>
      </c>
      <c r="ASW1" s="5" t="s">
        <v>1412</v>
      </c>
      <c r="ASX1" s="5" t="s">
        <v>1413</v>
      </c>
      <c r="ASY1" s="5" t="s">
        <v>1414</v>
      </c>
      <c r="ASZ1" s="5" t="s">
        <v>1415</v>
      </c>
      <c r="ATA1" s="5" t="s">
        <v>1416</v>
      </c>
      <c r="ATB1" s="5" t="s">
        <v>1417</v>
      </c>
      <c r="ATC1" s="5" t="s">
        <v>1418</v>
      </c>
      <c r="ATD1" s="5" t="s">
        <v>1419</v>
      </c>
      <c r="ATE1" s="5" t="s">
        <v>1420</v>
      </c>
      <c r="ATF1" s="5" t="s">
        <v>1421</v>
      </c>
      <c r="ATG1" s="5" t="s">
        <v>1422</v>
      </c>
      <c r="ATH1" s="5" t="s">
        <v>1423</v>
      </c>
      <c r="ATI1" s="5" t="s">
        <v>1424</v>
      </c>
      <c r="ATJ1" s="5" t="s">
        <v>1425</v>
      </c>
      <c r="ATK1" s="5" t="s">
        <v>1426</v>
      </c>
      <c r="ATL1" s="5" t="s">
        <v>1427</v>
      </c>
      <c r="ATM1" s="5" t="s">
        <v>1428</v>
      </c>
      <c r="ATN1" s="5" t="s">
        <v>1429</v>
      </c>
      <c r="ATO1" s="5" t="s">
        <v>1430</v>
      </c>
      <c r="ATP1" s="5" t="s">
        <v>1431</v>
      </c>
      <c r="ATQ1" s="5" t="s">
        <v>1432</v>
      </c>
      <c r="ATR1" s="5" t="s">
        <v>1433</v>
      </c>
      <c r="ATS1" s="5" t="s">
        <v>1434</v>
      </c>
      <c r="ATT1" s="5" t="s">
        <v>1435</v>
      </c>
      <c r="ATU1" s="5" t="s">
        <v>1436</v>
      </c>
      <c r="ATV1" s="5" t="s">
        <v>1437</v>
      </c>
      <c r="ATW1" s="5" t="s">
        <v>1438</v>
      </c>
      <c r="ATX1" s="5" t="s">
        <v>1439</v>
      </c>
      <c r="ATY1" s="5" t="s">
        <v>1440</v>
      </c>
      <c r="ATZ1" s="5" t="s">
        <v>1441</v>
      </c>
      <c r="AUA1" s="5" t="s">
        <v>1442</v>
      </c>
      <c r="AUB1" s="5" t="s">
        <v>1443</v>
      </c>
      <c r="AUC1" s="5" t="s">
        <v>1444</v>
      </c>
      <c r="AUD1" s="5" t="s">
        <v>1445</v>
      </c>
      <c r="AUE1" s="5" t="s">
        <v>1446</v>
      </c>
      <c r="AUF1" s="5" t="s">
        <v>1447</v>
      </c>
      <c r="AUG1" s="5" t="s">
        <v>1448</v>
      </c>
      <c r="AUH1" s="5" t="s">
        <v>1449</v>
      </c>
      <c r="AUI1" s="5" t="s">
        <v>1450</v>
      </c>
      <c r="AUJ1" s="5" t="s">
        <v>1451</v>
      </c>
      <c r="AUK1" s="5" t="s">
        <v>1452</v>
      </c>
      <c r="AUL1" s="5" t="s">
        <v>1453</v>
      </c>
      <c r="AUM1" s="5" t="s">
        <v>1454</v>
      </c>
      <c r="AUN1" s="5" t="s">
        <v>1455</v>
      </c>
      <c r="AUO1" s="5" t="s">
        <v>1456</v>
      </c>
      <c r="AUP1" s="5" t="s">
        <v>1457</v>
      </c>
      <c r="AUQ1" s="5" t="s">
        <v>1458</v>
      </c>
      <c r="AUR1" s="5" t="s">
        <v>1459</v>
      </c>
      <c r="AUS1" s="5" t="s">
        <v>1460</v>
      </c>
      <c r="AUT1" s="5" t="s">
        <v>1461</v>
      </c>
      <c r="AUU1" s="5" t="s">
        <v>1462</v>
      </c>
      <c r="AUV1" s="5" t="s">
        <v>1463</v>
      </c>
      <c r="AUW1" s="5" t="s">
        <v>1464</v>
      </c>
      <c r="AUX1" s="5" t="s">
        <v>1465</v>
      </c>
      <c r="AUY1" s="5" t="s">
        <v>1466</v>
      </c>
      <c r="AUZ1" s="5" t="s">
        <v>1467</v>
      </c>
      <c r="AVA1" s="5" t="s">
        <v>1468</v>
      </c>
      <c r="AVB1" s="5" t="s">
        <v>1469</v>
      </c>
      <c r="AVC1" s="5" t="s">
        <v>1470</v>
      </c>
      <c r="AVD1" s="5" t="s">
        <v>1471</v>
      </c>
      <c r="AVE1" s="5" t="s">
        <v>1472</v>
      </c>
      <c r="AVF1" s="5" t="s">
        <v>1473</v>
      </c>
      <c r="AVG1" s="5" t="s">
        <v>1474</v>
      </c>
      <c r="AVH1" s="5" t="s">
        <v>1475</v>
      </c>
      <c r="AVI1" s="5" t="s">
        <v>1476</v>
      </c>
      <c r="AVJ1" s="5" t="s">
        <v>1477</v>
      </c>
      <c r="AVK1" s="5" t="s">
        <v>1478</v>
      </c>
      <c r="AVL1" s="5" t="s">
        <v>1479</v>
      </c>
      <c r="AVM1" s="5" t="s">
        <v>1480</v>
      </c>
      <c r="AVN1" s="5" t="s">
        <v>1481</v>
      </c>
      <c r="AVO1" s="5" t="s">
        <v>1482</v>
      </c>
      <c r="AVP1" s="5" t="s">
        <v>1483</v>
      </c>
      <c r="AVQ1" s="5" t="s">
        <v>1484</v>
      </c>
      <c r="AVR1" s="5" t="s">
        <v>1485</v>
      </c>
      <c r="AVS1" s="5" t="s">
        <v>1486</v>
      </c>
      <c r="AVT1" s="5" t="s">
        <v>1487</v>
      </c>
      <c r="AVU1" s="5" t="s">
        <v>1488</v>
      </c>
      <c r="AVV1" s="5" t="s">
        <v>1489</v>
      </c>
      <c r="AVW1" s="5" t="s">
        <v>1490</v>
      </c>
      <c r="AVX1" s="5" t="s">
        <v>1491</v>
      </c>
      <c r="AVY1" s="5" t="s">
        <v>1492</v>
      </c>
      <c r="AVZ1" s="5" t="s">
        <v>1493</v>
      </c>
      <c r="AWA1" s="5" t="s">
        <v>1494</v>
      </c>
      <c r="AWB1" s="5" t="s">
        <v>1495</v>
      </c>
      <c r="AWC1" s="5" t="s">
        <v>1496</v>
      </c>
      <c r="AWD1" s="5" t="s">
        <v>1497</v>
      </c>
      <c r="AWE1" s="5" t="s">
        <v>1498</v>
      </c>
      <c r="AWF1" s="5" t="s">
        <v>1499</v>
      </c>
      <c r="AWG1" s="5" t="s">
        <v>1500</v>
      </c>
      <c r="AWH1" s="5" t="s">
        <v>1501</v>
      </c>
      <c r="AWI1" s="5" t="s">
        <v>1502</v>
      </c>
      <c r="AWJ1" s="5" t="s">
        <v>1503</v>
      </c>
      <c r="AWK1" s="5" t="s">
        <v>1504</v>
      </c>
      <c r="AWL1" s="5" t="s">
        <v>1505</v>
      </c>
      <c r="AWM1" s="5" t="s">
        <v>1506</v>
      </c>
      <c r="AWN1" s="5" t="s">
        <v>1507</v>
      </c>
      <c r="AWO1" s="5" t="s">
        <v>1508</v>
      </c>
      <c r="AWP1" s="5" t="s">
        <v>1509</v>
      </c>
      <c r="AWQ1" s="5" t="s">
        <v>1510</v>
      </c>
      <c r="AWR1" s="5" t="s">
        <v>1511</v>
      </c>
      <c r="AWS1" s="5" t="s">
        <v>1512</v>
      </c>
      <c r="AWT1" s="5" t="s">
        <v>1513</v>
      </c>
      <c r="AWU1" s="5" t="s">
        <v>1514</v>
      </c>
      <c r="AWV1" s="5" t="s">
        <v>1515</v>
      </c>
      <c r="AWW1" s="5" t="s">
        <v>1516</v>
      </c>
      <c r="AWX1" s="5" t="s">
        <v>1517</v>
      </c>
      <c r="AWY1" s="5" t="s">
        <v>1518</v>
      </c>
      <c r="AWZ1" s="5" t="s">
        <v>1519</v>
      </c>
      <c r="AXA1" s="5" t="s">
        <v>1520</v>
      </c>
      <c r="AXB1" s="5" t="s">
        <v>1521</v>
      </c>
      <c r="AXC1" s="5" t="s">
        <v>1522</v>
      </c>
      <c r="AXD1" s="5" t="s">
        <v>1523</v>
      </c>
      <c r="AXE1" s="5" t="s">
        <v>1524</v>
      </c>
      <c r="AXF1" s="5" t="s">
        <v>1525</v>
      </c>
      <c r="AXG1" s="5" t="s">
        <v>1526</v>
      </c>
      <c r="AXH1" s="5" t="s">
        <v>1527</v>
      </c>
      <c r="AXI1" s="5" t="s">
        <v>1528</v>
      </c>
      <c r="AXJ1" s="5" t="s">
        <v>1529</v>
      </c>
      <c r="AXK1" s="5" t="s">
        <v>1530</v>
      </c>
      <c r="AXL1" s="5" t="s">
        <v>1531</v>
      </c>
      <c r="AXM1" s="5" t="s">
        <v>1532</v>
      </c>
      <c r="AXN1" s="5" t="s">
        <v>1533</v>
      </c>
      <c r="AXO1" s="5" t="s">
        <v>1534</v>
      </c>
      <c r="AXP1" s="5" t="s">
        <v>1535</v>
      </c>
      <c r="AXQ1" s="5" t="s">
        <v>1536</v>
      </c>
      <c r="AXR1" s="5" t="s">
        <v>1537</v>
      </c>
      <c r="AXS1" s="5" t="s">
        <v>1538</v>
      </c>
      <c r="AXT1" s="5" t="s">
        <v>1539</v>
      </c>
      <c r="AXU1" s="5" t="s">
        <v>1540</v>
      </c>
      <c r="AXV1" s="5" t="s">
        <v>1541</v>
      </c>
      <c r="AXW1" s="5" t="s">
        <v>1542</v>
      </c>
      <c r="AXX1" s="5" t="s">
        <v>1543</v>
      </c>
      <c r="AXY1" s="5" t="s">
        <v>1544</v>
      </c>
      <c r="AXZ1" s="5" t="s">
        <v>1545</v>
      </c>
      <c r="AYA1" s="5" t="s">
        <v>1546</v>
      </c>
      <c r="AYB1" s="5" t="s">
        <v>1547</v>
      </c>
      <c r="AYC1" s="5" t="s">
        <v>1548</v>
      </c>
      <c r="AYD1" s="5" t="s">
        <v>1549</v>
      </c>
      <c r="AYE1" s="5" t="s">
        <v>1550</v>
      </c>
      <c r="AYF1" s="5" t="s">
        <v>1551</v>
      </c>
      <c r="AYG1" s="5" t="s">
        <v>1552</v>
      </c>
      <c r="AYH1" s="5" t="s">
        <v>1553</v>
      </c>
      <c r="AYI1" s="5" t="s">
        <v>1554</v>
      </c>
      <c r="AYJ1" s="5" t="s">
        <v>1555</v>
      </c>
      <c r="AYK1" s="5" t="s">
        <v>1556</v>
      </c>
      <c r="AYL1" s="5" t="s">
        <v>1557</v>
      </c>
      <c r="AYM1" s="5" t="s">
        <v>1558</v>
      </c>
      <c r="AYN1" s="5" t="s">
        <v>1559</v>
      </c>
      <c r="AYO1" s="5" t="s">
        <v>1560</v>
      </c>
      <c r="AYP1" s="5" t="s">
        <v>1561</v>
      </c>
      <c r="AYQ1" s="5" t="s">
        <v>1562</v>
      </c>
      <c r="AYR1" s="5" t="s">
        <v>1563</v>
      </c>
      <c r="AYS1" s="5" t="s">
        <v>1564</v>
      </c>
      <c r="AYT1" s="5" t="s">
        <v>1565</v>
      </c>
      <c r="AYU1" s="5" t="s">
        <v>1566</v>
      </c>
      <c r="AYV1" s="5" t="s">
        <v>1567</v>
      </c>
      <c r="AYW1" s="5" t="s">
        <v>1568</v>
      </c>
      <c r="AYX1" s="5" t="s">
        <v>1569</v>
      </c>
      <c r="AYY1" s="5" t="s">
        <v>1570</v>
      </c>
      <c r="AYZ1" s="5" t="s">
        <v>1571</v>
      </c>
      <c r="AZA1" s="5" t="s">
        <v>1572</v>
      </c>
      <c r="AZB1" s="5" t="s">
        <v>1573</v>
      </c>
      <c r="AZC1" s="5" t="s">
        <v>1574</v>
      </c>
      <c r="AZD1" s="5" t="s">
        <v>1575</v>
      </c>
      <c r="AZE1" s="5" t="s">
        <v>1576</v>
      </c>
      <c r="AZF1" s="5" t="s">
        <v>1577</v>
      </c>
      <c r="AZG1" s="5" t="s">
        <v>1578</v>
      </c>
      <c r="AZH1" s="5" t="s">
        <v>1579</v>
      </c>
      <c r="AZI1" s="5" t="s">
        <v>1580</v>
      </c>
      <c r="AZJ1" s="5" t="s">
        <v>1581</v>
      </c>
      <c r="AZK1" s="5" t="s">
        <v>1582</v>
      </c>
      <c r="AZL1" s="5" t="s">
        <v>1583</v>
      </c>
      <c r="AZM1" s="5" t="s">
        <v>1584</v>
      </c>
      <c r="AZN1" s="5" t="s">
        <v>1585</v>
      </c>
      <c r="AZO1" s="5" t="s">
        <v>1586</v>
      </c>
      <c r="AZP1" s="5" t="s">
        <v>1587</v>
      </c>
      <c r="AZQ1" s="5" t="s">
        <v>1588</v>
      </c>
      <c r="AZR1" s="5" t="s">
        <v>1589</v>
      </c>
      <c r="AZS1" s="5" t="s">
        <v>1590</v>
      </c>
      <c r="AZT1" s="5" t="s">
        <v>1591</v>
      </c>
      <c r="AZU1" s="5" t="s">
        <v>1592</v>
      </c>
      <c r="AZV1" s="5" t="s">
        <v>1593</v>
      </c>
      <c r="AZW1" s="5" t="s">
        <v>1594</v>
      </c>
      <c r="AZX1" s="5" t="s">
        <v>1595</v>
      </c>
      <c r="AZY1" s="5" t="s">
        <v>1596</v>
      </c>
      <c r="AZZ1" s="5" t="s">
        <v>1597</v>
      </c>
      <c r="BAA1" s="5" t="s">
        <v>1598</v>
      </c>
      <c r="BAB1" s="5" t="s">
        <v>1599</v>
      </c>
      <c r="BAC1" s="5" t="s">
        <v>1600</v>
      </c>
      <c r="BAD1" s="5" t="s">
        <v>1601</v>
      </c>
      <c r="BAE1" s="5" t="s">
        <v>1602</v>
      </c>
      <c r="BAF1" s="5" t="s">
        <v>1603</v>
      </c>
      <c r="BAG1" s="5" t="s">
        <v>1604</v>
      </c>
      <c r="BAH1" s="5" t="s">
        <v>1605</v>
      </c>
      <c r="BAI1" s="5" t="s">
        <v>1606</v>
      </c>
      <c r="BAJ1" s="5" t="s">
        <v>1607</v>
      </c>
      <c r="BAK1" s="5" t="s">
        <v>1608</v>
      </c>
      <c r="BAL1" s="5" t="s">
        <v>1609</v>
      </c>
      <c r="BAM1" s="5" t="s">
        <v>1610</v>
      </c>
      <c r="BAN1" s="5" t="s">
        <v>1611</v>
      </c>
      <c r="BAO1" s="5" t="s">
        <v>1612</v>
      </c>
      <c r="BAP1" s="5" t="s">
        <v>1613</v>
      </c>
      <c r="BAQ1" s="5" t="s">
        <v>1614</v>
      </c>
      <c r="BAR1" s="5" t="s">
        <v>1615</v>
      </c>
      <c r="BAS1" s="5" t="s">
        <v>1616</v>
      </c>
      <c r="BAT1" s="5" t="s">
        <v>1617</v>
      </c>
      <c r="BAU1" s="5" t="s">
        <v>1618</v>
      </c>
      <c r="BAV1" s="5" t="s">
        <v>1619</v>
      </c>
      <c r="BAW1" s="5" t="s">
        <v>1620</v>
      </c>
      <c r="BAX1" s="5" t="s">
        <v>1621</v>
      </c>
      <c r="BAY1" s="5" t="s">
        <v>1622</v>
      </c>
      <c r="BAZ1" s="5" t="s">
        <v>1623</v>
      </c>
      <c r="BBA1" s="5" t="s">
        <v>1624</v>
      </c>
      <c r="BBB1" s="5" t="s">
        <v>1625</v>
      </c>
      <c r="BBC1" s="5" t="s">
        <v>1626</v>
      </c>
      <c r="BBD1" s="5" t="s">
        <v>1627</v>
      </c>
      <c r="BBE1" s="5" t="s">
        <v>1628</v>
      </c>
      <c r="BBF1" s="5" t="s">
        <v>1629</v>
      </c>
      <c r="BBG1" s="5" t="s">
        <v>1630</v>
      </c>
      <c r="BBH1" s="5" t="s">
        <v>1631</v>
      </c>
      <c r="BBI1" s="5" t="s">
        <v>1632</v>
      </c>
      <c r="BBJ1" s="5" t="s">
        <v>1633</v>
      </c>
      <c r="BBK1" s="5" t="s">
        <v>1634</v>
      </c>
      <c r="BBL1" s="5" t="s">
        <v>1635</v>
      </c>
      <c r="BBM1" s="5" t="s">
        <v>1636</v>
      </c>
      <c r="BBN1" s="5" t="s">
        <v>1637</v>
      </c>
      <c r="BBO1" s="5" t="s">
        <v>1638</v>
      </c>
      <c r="BBP1" s="5" t="s">
        <v>1639</v>
      </c>
      <c r="BBQ1" s="5" t="s">
        <v>1640</v>
      </c>
      <c r="BBR1" s="5" t="s">
        <v>1641</v>
      </c>
      <c r="BBS1" s="5" t="s">
        <v>1642</v>
      </c>
      <c r="BBT1" s="5" t="s">
        <v>1643</v>
      </c>
      <c r="BBU1" s="5" t="s">
        <v>1644</v>
      </c>
      <c r="BBV1" s="5" t="s">
        <v>1645</v>
      </c>
      <c r="BBW1" s="5" t="s">
        <v>1646</v>
      </c>
      <c r="BBX1" s="5" t="s">
        <v>1647</v>
      </c>
      <c r="BBY1" s="5" t="s">
        <v>1648</v>
      </c>
      <c r="BBZ1" s="5" t="s">
        <v>1649</v>
      </c>
      <c r="BCA1" s="5" t="s">
        <v>1650</v>
      </c>
      <c r="BCB1" s="5" t="s">
        <v>1651</v>
      </c>
      <c r="BCC1" s="5" t="s">
        <v>1652</v>
      </c>
      <c r="BCD1" s="5" t="s">
        <v>1653</v>
      </c>
      <c r="BCE1" s="5" t="s">
        <v>1654</v>
      </c>
      <c r="BCF1" s="5" t="s">
        <v>1655</v>
      </c>
      <c r="BCG1" s="5" t="s">
        <v>1656</v>
      </c>
      <c r="BCH1" s="5" t="s">
        <v>1657</v>
      </c>
      <c r="BCI1" s="5" t="s">
        <v>1658</v>
      </c>
      <c r="BCJ1" s="5" t="s">
        <v>1659</v>
      </c>
      <c r="BCK1" s="5" t="s">
        <v>1660</v>
      </c>
      <c r="BCL1" s="5" t="s">
        <v>1661</v>
      </c>
      <c r="BCM1" s="5" t="s">
        <v>1662</v>
      </c>
      <c r="BCN1" s="5" t="s">
        <v>1663</v>
      </c>
      <c r="BCO1" s="5" t="s">
        <v>1664</v>
      </c>
      <c r="BCP1" s="5" t="s">
        <v>1665</v>
      </c>
      <c r="BCQ1" s="5" t="s">
        <v>1666</v>
      </c>
      <c r="BCR1" s="5" t="s">
        <v>1667</v>
      </c>
      <c r="BCS1" s="5" t="s">
        <v>1668</v>
      </c>
      <c r="BCT1" s="5" t="s">
        <v>1669</v>
      </c>
      <c r="BCU1" s="5" t="s">
        <v>1670</v>
      </c>
      <c r="BCV1" s="5" t="s">
        <v>1671</v>
      </c>
      <c r="BCW1" s="5" t="s">
        <v>1672</v>
      </c>
      <c r="BCX1" s="5" t="s">
        <v>1673</v>
      </c>
      <c r="BCY1" s="5" t="s">
        <v>1674</v>
      </c>
      <c r="BCZ1" s="5" t="s">
        <v>1675</v>
      </c>
      <c r="BDA1" s="5" t="s">
        <v>1676</v>
      </c>
      <c r="BDB1" s="5" t="s">
        <v>1677</v>
      </c>
      <c r="BDC1" s="5" t="s">
        <v>1678</v>
      </c>
      <c r="BDD1" s="5" t="s">
        <v>1679</v>
      </c>
      <c r="BDE1" s="5" t="s">
        <v>1680</v>
      </c>
      <c r="BDF1" s="5" t="s">
        <v>1681</v>
      </c>
      <c r="BDG1" s="5" t="s">
        <v>1682</v>
      </c>
      <c r="BDH1" s="5" t="s">
        <v>1683</v>
      </c>
      <c r="BDI1" s="5" t="s">
        <v>1684</v>
      </c>
      <c r="BDJ1" s="5" t="s">
        <v>1685</v>
      </c>
      <c r="BDK1" s="5" t="s">
        <v>1686</v>
      </c>
      <c r="BDL1" s="5" t="s">
        <v>1687</v>
      </c>
      <c r="BDM1" s="5" t="s">
        <v>1688</v>
      </c>
      <c r="BDN1" s="5" t="s">
        <v>1689</v>
      </c>
      <c r="BDO1" s="5" t="s">
        <v>1690</v>
      </c>
      <c r="BDP1" s="5" t="s">
        <v>1691</v>
      </c>
      <c r="BDQ1" s="5" t="s">
        <v>1692</v>
      </c>
      <c r="BDR1" s="5" t="s">
        <v>1693</v>
      </c>
      <c r="BDS1" s="5" t="s">
        <v>1694</v>
      </c>
      <c r="BDT1" s="5" t="s">
        <v>1695</v>
      </c>
      <c r="BDU1" s="5" t="s">
        <v>1696</v>
      </c>
      <c r="BDV1" s="5" t="s">
        <v>1697</v>
      </c>
      <c r="BDW1" s="5" t="s">
        <v>1698</v>
      </c>
      <c r="BDX1" s="5" t="s">
        <v>1699</v>
      </c>
      <c r="BDY1" s="5" t="s">
        <v>1700</v>
      </c>
      <c r="BDZ1" s="5" t="s">
        <v>1701</v>
      </c>
      <c r="BEA1" s="5" t="s">
        <v>1702</v>
      </c>
      <c r="BEB1" s="5" t="s">
        <v>1703</v>
      </c>
      <c r="BEC1" s="5" t="s">
        <v>1704</v>
      </c>
      <c r="BED1" s="5" t="s">
        <v>1705</v>
      </c>
      <c r="BEE1" s="5" t="s">
        <v>1706</v>
      </c>
      <c r="BEF1" s="5" t="s">
        <v>1707</v>
      </c>
      <c r="BEG1" s="5" t="s">
        <v>1708</v>
      </c>
      <c r="BEH1" s="5" t="s">
        <v>1709</v>
      </c>
      <c r="BEI1" s="5" t="s">
        <v>1710</v>
      </c>
      <c r="BEJ1" s="5" t="s">
        <v>1711</v>
      </c>
      <c r="BEK1" s="5" t="s">
        <v>1712</v>
      </c>
      <c r="BEL1" s="5" t="s">
        <v>1713</v>
      </c>
      <c r="BEM1" s="5" t="s">
        <v>1714</v>
      </c>
      <c r="BEN1" s="5" t="s">
        <v>1715</v>
      </c>
      <c r="BEO1" s="5" t="s">
        <v>1716</v>
      </c>
      <c r="BEP1" s="5" t="s">
        <v>1717</v>
      </c>
      <c r="BEQ1" s="5" t="s">
        <v>1718</v>
      </c>
      <c r="BER1" s="5" t="s">
        <v>1719</v>
      </c>
      <c r="BES1" s="5" t="s">
        <v>1720</v>
      </c>
      <c r="BET1" s="5" t="s">
        <v>1721</v>
      </c>
      <c r="BEU1" s="5" t="s">
        <v>1722</v>
      </c>
      <c r="BEV1" s="5" t="s">
        <v>1723</v>
      </c>
      <c r="BEW1" s="5" t="s">
        <v>1724</v>
      </c>
      <c r="BEX1" s="5" t="s">
        <v>1725</v>
      </c>
      <c r="BEY1" s="5" t="s">
        <v>1726</v>
      </c>
      <c r="BEZ1" s="5" t="s">
        <v>1727</v>
      </c>
      <c r="BFA1" s="5" t="s">
        <v>1728</v>
      </c>
      <c r="BFB1" s="5" t="s">
        <v>1729</v>
      </c>
      <c r="BFC1" s="5" t="s">
        <v>1730</v>
      </c>
      <c r="BFD1" s="5" t="s">
        <v>1731</v>
      </c>
      <c r="BFE1" s="5" t="s">
        <v>1732</v>
      </c>
      <c r="BFF1" s="5" t="s">
        <v>1733</v>
      </c>
      <c r="BFG1" s="5" t="s">
        <v>1734</v>
      </c>
      <c r="BFH1" s="5" t="s">
        <v>1735</v>
      </c>
      <c r="BFI1" s="5" t="s">
        <v>1736</v>
      </c>
      <c r="BFJ1" s="5" t="s">
        <v>1737</v>
      </c>
      <c r="BFK1" s="5" t="s">
        <v>1738</v>
      </c>
      <c r="BFL1" s="5" t="s">
        <v>1739</v>
      </c>
      <c r="BFM1" s="5" t="s">
        <v>1740</v>
      </c>
      <c r="BFN1" s="5" t="s">
        <v>1741</v>
      </c>
      <c r="BFO1" s="5" t="s">
        <v>1742</v>
      </c>
      <c r="BFP1" s="5" t="s">
        <v>1743</v>
      </c>
      <c r="BFQ1" s="5" t="s">
        <v>1744</v>
      </c>
      <c r="BFR1" s="5" t="s">
        <v>1745</v>
      </c>
      <c r="BFS1" s="5" t="s">
        <v>1746</v>
      </c>
      <c r="BFT1" s="5" t="s">
        <v>1747</v>
      </c>
      <c r="BFU1" s="5" t="s">
        <v>1748</v>
      </c>
      <c r="BFV1" s="5" t="s">
        <v>1749</v>
      </c>
      <c r="BFW1" s="5" t="s">
        <v>1750</v>
      </c>
      <c r="BFX1" s="5" t="s">
        <v>1751</v>
      </c>
      <c r="BFY1" s="5" t="s">
        <v>1752</v>
      </c>
      <c r="BFZ1" s="5" t="s">
        <v>1753</v>
      </c>
      <c r="BGA1" s="5" t="s">
        <v>1754</v>
      </c>
      <c r="BGB1" s="5" t="s">
        <v>1755</v>
      </c>
      <c r="BGC1" s="5" t="s">
        <v>1756</v>
      </c>
      <c r="BGD1" s="5" t="s">
        <v>1757</v>
      </c>
      <c r="BGE1" s="5" t="s">
        <v>1758</v>
      </c>
      <c r="BGF1" s="5" t="s">
        <v>1759</v>
      </c>
      <c r="BGG1" s="5" t="s">
        <v>1760</v>
      </c>
      <c r="BGH1" s="5" t="s">
        <v>1761</v>
      </c>
      <c r="BGI1" s="5" t="s">
        <v>1762</v>
      </c>
      <c r="BGJ1" s="5" t="s">
        <v>1763</v>
      </c>
      <c r="BGK1" s="5" t="s">
        <v>1764</v>
      </c>
      <c r="BGL1" s="5" t="s">
        <v>1765</v>
      </c>
      <c r="BGM1" s="5" t="s">
        <v>1766</v>
      </c>
      <c r="BGN1" s="5" t="s">
        <v>1767</v>
      </c>
      <c r="BGO1" s="5" t="s">
        <v>1768</v>
      </c>
      <c r="BGP1" s="5" t="s">
        <v>1769</v>
      </c>
      <c r="BGQ1" s="5" t="s">
        <v>1770</v>
      </c>
      <c r="BGR1" s="5" t="s">
        <v>1771</v>
      </c>
      <c r="BGS1" s="5" t="s">
        <v>1772</v>
      </c>
      <c r="BGT1" s="5" t="s">
        <v>1773</v>
      </c>
      <c r="BGU1" s="5" t="s">
        <v>1774</v>
      </c>
      <c r="BGV1" s="5" t="s">
        <v>1775</v>
      </c>
      <c r="BGW1" s="5" t="s">
        <v>1776</v>
      </c>
      <c r="BGX1" s="5" t="s">
        <v>1777</v>
      </c>
      <c r="BGY1" s="5" t="s">
        <v>1778</v>
      </c>
      <c r="BGZ1" s="5" t="s">
        <v>1779</v>
      </c>
      <c r="BHA1" s="5" t="s">
        <v>1780</v>
      </c>
      <c r="BHB1" s="5" t="s">
        <v>1781</v>
      </c>
      <c r="BHC1" s="5" t="s">
        <v>1782</v>
      </c>
      <c r="BHD1" s="5" t="s">
        <v>1783</v>
      </c>
      <c r="BHE1" s="5" t="s">
        <v>1784</v>
      </c>
      <c r="BHF1" s="5" t="s">
        <v>1785</v>
      </c>
      <c r="BHG1" s="5" t="s">
        <v>1786</v>
      </c>
      <c r="BHH1" s="5" t="s">
        <v>1787</v>
      </c>
      <c r="BHI1" s="5" t="s">
        <v>1788</v>
      </c>
      <c r="BHJ1" s="5" t="s">
        <v>1789</v>
      </c>
      <c r="BHK1" s="5" t="s">
        <v>1790</v>
      </c>
      <c r="BHL1" s="5" t="s">
        <v>1791</v>
      </c>
      <c r="BHM1" s="5" t="s">
        <v>1792</v>
      </c>
      <c r="BHN1" s="5" t="s">
        <v>1793</v>
      </c>
      <c r="BHO1" s="5" t="s">
        <v>1794</v>
      </c>
      <c r="BHP1" s="5" t="s">
        <v>1795</v>
      </c>
      <c r="BHQ1" s="5" t="s">
        <v>1796</v>
      </c>
      <c r="BHR1" s="5" t="s">
        <v>1797</v>
      </c>
      <c r="BHS1" s="5" t="s">
        <v>1798</v>
      </c>
      <c r="BHT1" s="5" t="s">
        <v>1799</v>
      </c>
      <c r="BHU1" s="5" t="s">
        <v>1800</v>
      </c>
      <c r="BHV1" s="5" t="s">
        <v>1801</v>
      </c>
      <c r="BHW1" s="5" t="s">
        <v>1802</v>
      </c>
      <c r="BHX1" s="5" t="s">
        <v>1803</v>
      </c>
      <c r="BHY1" s="5" t="s">
        <v>1804</v>
      </c>
      <c r="BHZ1" s="5" t="s">
        <v>1805</v>
      </c>
      <c r="BIA1" s="5" t="s">
        <v>1806</v>
      </c>
      <c r="BIB1" s="5" t="s">
        <v>1807</v>
      </c>
      <c r="BIC1" s="5" t="s">
        <v>1808</v>
      </c>
      <c r="BID1" s="5" t="s">
        <v>1809</v>
      </c>
      <c r="BIE1" s="5" t="s">
        <v>1810</v>
      </c>
      <c r="BIF1" s="5" t="s">
        <v>1811</v>
      </c>
      <c r="BIG1" s="5" t="s">
        <v>1812</v>
      </c>
      <c r="BIH1" s="5" t="s">
        <v>1813</v>
      </c>
      <c r="BII1" s="5" t="s">
        <v>1814</v>
      </c>
      <c r="BIJ1" s="5" t="s">
        <v>1815</v>
      </c>
      <c r="BIK1" s="5" t="s">
        <v>1816</v>
      </c>
      <c r="BIL1" s="5" t="s">
        <v>1817</v>
      </c>
      <c r="BIM1" s="5" t="s">
        <v>1818</v>
      </c>
      <c r="BIN1" s="5" t="s">
        <v>1819</v>
      </c>
      <c r="BIO1" s="5" t="s">
        <v>1820</v>
      </c>
      <c r="BIP1" s="5" t="s">
        <v>1821</v>
      </c>
      <c r="BIQ1" s="5" t="s">
        <v>1822</v>
      </c>
      <c r="BIR1" s="5" t="s">
        <v>1823</v>
      </c>
      <c r="BIS1" s="5" t="s">
        <v>1824</v>
      </c>
      <c r="BIT1" s="5" t="s">
        <v>1825</v>
      </c>
      <c r="BIU1" s="5" t="s">
        <v>1826</v>
      </c>
      <c r="BIV1" s="5" t="s">
        <v>1827</v>
      </c>
      <c r="BIW1" s="5" t="s">
        <v>1828</v>
      </c>
      <c r="BIX1" s="5" t="s">
        <v>1829</v>
      </c>
      <c r="BIY1" s="5" t="s">
        <v>1830</v>
      </c>
      <c r="BIZ1" s="5" t="s">
        <v>1831</v>
      </c>
      <c r="BJA1" s="5" t="s">
        <v>1832</v>
      </c>
      <c r="BJB1" s="5" t="s">
        <v>1833</v>
      </c>
      <c r="BJC1" s="5" t="s">
        <v>1834</v>
      </c>
      <c r="BJD1" s="5" t="s">
        <v>1835</v>
      </c>
      <c r="BJE1" s="5" t="s">
        <v>1836</v>
      </c>
      <c r="BJF1" s="5" t="s">
        <v>1837</v>
      </c>
      <c r="BJG1" s="5" t="s">
        <v>1838</v>
      </c>
      <c r="BJH1" s="5" t="s">
        <v>1839</v>
      </c>
      <c r="BJI1" s="5" t="s">
        <v>1840</v>
      </c>
      <c r="BJJ1" s="5" t="s">
        <v>1841</v>
      </c>
      <c r="BJK1" s="5" t="s">
        <v>1842</v>
      </c>
      <c r="BJL1" s="5" t="s">
        <v>1843</v>
      </c>
      <c r="BJM1" s="5" t="s">
        <v>1844</v>
      </c>
      <c r="BJN1" s="5" t="s">
        <v>1845</v>
      </c>
      <c r="BJO1" s="5" t="s">
        <v>1846</v>
      </c>
      <c r="BJP1" s="5" t="s">
        <v>1847</v>
      </c>
      <c r="BJQ1" s="5" t="s">
        <v>1848</v>
      </c>
      <c r="BJR1" s="5" t="s">
        <v>1849</v>
      </c>
      <c r="BJS1" s="5" t="s">
        <v>1850</v>
      </c>
      <c r="BJT1" s="5" t="s">
        <v>1851</v>
      </c>
      <c r="BJU1" s="5" t="s">
        <v>1852</v>
      </c>
      <c r="BJV1" s="5" t="s">
        <v>1853</v>
      </c>
      <c r="BJW1" s="5" t="s">
        <v>1854</v>
      </c>
      <c r="BJX1" s="5" t="s">
        <v>1855</v>
      </c>
      <c r="BJY1" s="5" t="s">
        <v>1856</v>
      </c>
      <c r="BJZ1" s="5" t="s">
        <v>1857</v>
      </c>
      <c r="BKA1" s="5" t="s">
        <v>1858</v>
      </c>
      <c r="BKB1" s="5" t="s">
        <v>1859</v>
      </c>
      <c r="BKC1" s="5" t="s">
        <v>1860</v>
      </c>
      <c r="BKD1" s="5" t="s">
        <v>1861</v>
      </c>
      <c r="BKE1" s="5" t="s">
        <v>1862</v>
      </c>
      <c r="BKF1" s="5" t="s">
        <v>1863</v>
      </c>
      <c r="BKG1" s="5" t="s">
        <v>1864</v>
      </c>
      <c r="BKH1" s="5" t="s">
        <v>1865</v>
      </c>
      <c r="BKI1" s="5" t="s">
        <v>1866</v>
      </c>
      <c r="BKJ1" s="5" t="s">
        <v>1867</v>
      </c>
      <c r="BKK1" s="5" t="s">
        <v>1868</v>
      </c>
      <c r="BKL1" s="5" t="s">
        <v>1869</v>
      </c>
      <c r="BKM1" s="5" t="s">
        <v>1870</v>
      </c>
      <c r="BKN1" s="5" t="s">
        <v>1871</v>
      </c>
      <c r="BKO1" s="5" t="s">
        <v>1872</v>
      </c>
      <c r="BKP1" s="5" t="s">
        <v>1873</v>
      </c>
      <c r="BKQ1" s="5" t="s">
        <v>1874</v>
      </c>
      <c r="BKR1" s="5" t="s">
        <v>1875</v>
      </c>
      <c r="BKS1" s="5" t="s">
        <v>1876</v>
      </c>
      <c r="BKT1" s="5" t="s">
        <v>1877</v>
      </c>
      <c r="BKU1" s="5" t="s">
        <v>1878</v>
      </c>
      <c r="BKV1" s="5" t="s">
        <v>1879</v>
      </c>
      <c r="BKW1" s="5" t="s">
        <v>1880</v>
      </c>
      <c r="BKX1" s="5" t="s">
        <v>1881</v>
      </c>
      <c r="BKY1" s="5" t="s">
        <v>1882</v>
      </c>
      <c r="BKZ1" s="5" t="s">
        <v>1883</v>
      </c>
      <c r="BLA1" s="5" t="s">
        <v>1884</v>
      </c>
      <c r="BLB1" s="5" t="s">
        <v>1885</v>
      </c>
      <c r="BLC1" s="5" t="s">
        <v>1886</v>
      </c>
      <c r="BLD1" s="5" t="s">
        <v>1887</v>
      </c>
      <c r="BLE1" s="5" t="s">
        <v>1888</v>
      </c>
      <c r="BLF1" s="5" t="s">
        <v>1889</v>
      </c>
      <c r="BLG1" s="5" t="s">
        <v>1890</v>
      </c>
      <c r="BLH1" s="5" t="s">
        <v>1891</v>
      </c>
      <c r="BLI1" s="5" t="s">
        <v>1892</v>
      </c>
      <c r="BLJ1" s="5" t="s">
        <v>1893</v>
      </c>
      <c r="BLK1" s="5" t="s">
        <v>1894</v>
      </c>
      <c r="BLL1" s="5" t="s">
        <v>1895</v>
      </c>
      <c r="BLM1" s="5" t="s">
        <v>1896</v>
      </c>
      <c r="BLN1" s="5" t="s">
        <v>1897</v>
      </c>
      <c r="BLO1" s="5" t="s">
        <v>1898</v>
      </c>
      <c r="BLP1" s="5" t="s">
        <v>1899</v>
      </c>
      <c r="BLQ1" s="5" t="s">
        <v>1900</v>
      </c>
      <c r="BLR1" s="5" t="s">
        <v>1901</v>
      </c>
      <c r="BLS1" s="5" t="s">
        <v>1902</v>
      </c>
      <c r="BLT1" s="5" t="s">
        <v>1903</v>
      </c>
      <c r="BLU1" s="5" t="s">
        <v>1904</v>
      </c>
      <c r="BLV1" s="5" t="s">
        <v>1905</v>
      </c>
      <c r="BLW1" s="5" t="s">
        <v>1906</v>
      </c>
      <c r="BLX1" s="5" t="s">
        <v>1907</v>
      </c>
      <c r="BLY1" s="5" t="s">
        <v>1908</v>
      </c>
      <c r="BLZ1" s="5" t="s">
        <v>1909</v>
      </c>
      <c r="BMA1" s="5" t="s">
        <v>1910</v>
      </c>
      <c r="BMB1" s="5" t="s">
        <v>1911</v>
      </c>
      <c r="BMC1" s="5" t="s">
        <v>1912</v>
      </c>
      <c r="BMD1" s="5" t="s">
        <v>1913</v>
      </c>
      <c r="BME1" s="5" t="s">
        <v>1914</v>
      </c>
      <c r="BMF1" s="5" t="s">
        <v>1915</v>
      </c>
      <c r="BMG1" s="5" t="s">
        <v>1916</v>
      </c>
      <c r="BMH1" s="5" t="s">
        <v>1917</v>
      </c>
      <c r="BMI1" s="5" t="s">
        <v>1918</v>
      </c>
      <c r="BMJ1" s="5" t="s">
        <v>1919</v>
      </c>
      <c r="BMK1" s="5" t="s">
        <v>1920</v>
      </c>
      <c r="BML1" s="5" t="s">
        <v>1921</v>
      </c>
      <c r="BMM1" s="5" t="s">
        <v>1922</v>
      </c>
      <c r="BMN1" s="5" t="s">
        <v>1923</v>
      </c>
      <c r="BMO1" s="5" t="s">
        <v>1924</v>
      </c>
      <c r="BMP1" s="5" t="s">
        <v>1925</v>
      </c>
      <c r="BMQ1" s="5" t="s">
        <v>1926</v>
      </c>
      <c r="BMR1" s="5" t="s">
        <v>1927</v>
      </c>
      <c r="BMS1" s="5" t="s">
        <v>1928</v>
      </c>
      <c r="BMT1" s="5" t="s">
        <v>1929</v>
      </c>
      <c r="BMU1" s="5" t="s">
        <v>1930</v>
      </c>
      <c r="BMV1" s="5" t="s">
        <v>1931</v>
      </c>
      <c r="BMW1" s="5" t="s">
        <v>1932</v>
      </c>
      <c r="BMX1" s="5" t="s">
        <v>1933</v>
      </c>
      <c r="BMY1" s="5" t="s">
        <v>1934</v>
      </c>
      <c r="BMZ1" s="5" t="s">
        <v>1935</v>
      </c>
      <c r="BNA1" s="5" t="s">
        <v>1936</v>
      </c>
      <c r="BNB1" s="5" t="s">
        <v>1937</v>
      </c>
      <c r="BNC1" s="5" t="s">
        <v>1938</v>
      </c>
      <c r="BND1" s="5" t="s">
        <v>1939</v>
      </c>
      <c r="BNE1" s="5" t="s">
        <v>1940</v>
      </c>
      <c r="BNF1" s="5" t="s">
        <v>1941</v>
      </c>
      <c r="BNG1" s="5" t="s">
        <v>1942</v>
      </c>
      <c r="BNH1" s="5" t="s">
        <v>1943</v>
      </c>
      <c r="BNI1" s="5" t="s">
        <v>1944</v>
      </c>
      <c r="BNJ1" s="5" t="s">
        <v>1945</v>
      </c>
      <c r="BNK1" s="5" t="s">
        <v>1946</v>
      </c>
      <c r="BNL1" s="5" t="s">
        <v>1947</v>
      </c>
      <c r="BNM1" s="5" t="s">
        <v>1948</v>
      </c>
      <c r="BNN1" s="5" t="s">
        <v>1949</v>
      </c>
      <c r="BNO1" s="5" t="s">
        <v>1950</v>
      </c>
      <c r="BNP1" s="5" t="s">
        <v>1951</v>
      </c>
      <c r="BNQ1" s="5" t="s">
        <v>1952</v>
      </c>
      <c r="BNR1" s="5" t="s">
        <v>1953</v>
      </c>
      <c r="BNS1" s="5" t="s">
        <v>1954</v>
      </c>
      <c r="BNT1" s="5" t="s">
        <v>1955</v>
      </c>
      <c r="BNU1" s="5" t="s">
        <v>1956</v>
      </c>
      <c r="BNV1" s="5" t="s">
        <v>1957</v>
      </c>
      <c r="BNW1" s="5" t="s">
        <v>1958</v>
      </c>
      <c r="BNX1" s="5" t="s">
        <v>1959</v>
      </c>
      <c r="BNY1" s="5" t="s">
        <v>1960</v>
      </c>
      <c r="BNZ1" s="5" t="s">
        <v>1961</v>
      </c>
      <c r="BOA1" s="5" t="s">
        <v>1962</v>
      </c>
      <c r="BOB1" s="5" t="s">
        <v>1963</v>
      </c>
      <c r="BOC1" s="5" t="s">
        <v>1964</v>
      </c>
      <c r="BOD1" s="5" t="s">
        <v>1965</v>
      </c>
      <c r="BOE1" s="5" t="s">
        <v>1966</v>
      </c>
      <c r="BOF1" s="5" t="s">
        <v>1967</v>
      </c>
      <c r="BOG1" s="5" t="s">
        <v>1968</v>
      </c>
      <c r="BOH1" s="5" t="s">
        <v>1969</v>
      </c>
      <c r="BOI1" s="5" t="s">
        <v>1970</v>
      </c>
      <c r="BOJ1" s="5" t="s">
        <v>1971</v>
      </c>
      <c r="BOK1" s="5" t="s">
        <v>1972</v>
      </c>
      <c r="BOL1" s="5" t="s">
        <v>1973</v>
      </c>
      <c r="BOM1" s="5" t="s">
        <v>1974</v>
      </c>
      <c r="BON1" s="5" t="s">
        <v>1975</v>
      </c>
      <c r="BOO1" s="5" t="s">
        <v>1976</v>
      </c>
      <c r="BOP1" s="5" t="s">
        <v>1977</v>
      </c>
      <c r="BOQ1" s="5" t="s">
        <v>1978</v>
      </c>
      <c r="BOR1" s="5" t="s">
        <v>1979</v>
      </c>
      <c r="BOS1" s="5" t="s">
        <v>1980</v>
      </c>
      <c r="BOT1" s="5" t="s">
        <v>1981</v>
      </c>
      <c r="BOU1" s="5" t="s">
        <v>1982</v>
      </c>
      <c r="BOV1" s="5" t="s">
        <v>1983</v>
      </c>
      <c r="BOW1" s="5" t="s">
        <v>1984</v>
      </c>
      <c r="BOX1" s="5" t="s">
        <v>1985</v>
      </c>
      <c r="BOY1" s="5" t="s">
        <v>1986</v>
      </c>
      <c r="BOZ1" s="5" t="s">
        <v>1987</v>
      </c>
      <c r="BPA1" s="5" t="s">
        <v>1988</v>
      </c>
      <c r="BPB1" s="5" t="s">
        <v>1989</v>
      </c>
      <c r="BPC1" s="5" t="s">
        <v>1990</v>
      </c>
      <c r="BPD1" s="5" t="s">
        <v>1991</v>
      </c>
      <c r="BPE1" s="5" t="s">
        <v>1992</v>
      </c>
      <c r="BPF1" s="5" t="s">
        <v>1993</v>
      </c>
      <c r="BPG1" s="5" t="s">
        <v>1994</v>
      </c>
      <c r="BPH1" s="5" t="s">
        <v>1995</v>
      </c>
      <c r="BPI1" s="5" t="s">
        <v>1996</v>
      </c>
      <c r="BPJ1" s="5" t="s">
        <v>1997</v>
      </c>
      <c r="BPK1" s="5" t="s">
        <v>1998</v>
      </c>
      <c r="BPL1" s="5" t="s">
        <v>1999</v>
      </c>
      <c r="BPM1" s="5" t="s">
        <v>2000</v>
      </c>
      <c r="BPN1" s="5" t="s">
        <v>2001</v>
      </c>
      <c r="BPO1" s="5" t="s">
        <v>2002</v>
      </c>
      <c r="BPP1" s="5" t="s">
        <v>2003</v>
      </c>
      <c r="BPQ1" s="5" t="s">
        <v>2004</v>
      </c>
      <c r="BPR1" s="5" t="s">
        <v>2005</v>
      </c>
      <c r="BPS1" s="5" t="s">
        <v>2006</v>
      </c>
      <c r="BPT1" s="5" t="s">
        <v>2007</v>
      </c>
      <c r="BPU1" s="5" t="s">
        <v>2008</v>
      </c>
      <c r="BPV1" s="5" t="s">
        <v>2009</v>
      </c>
      <c r="BPW1" s="5" t="s">
        <v>2010</v>
      </c>
      <c r="BPX1" s="5" t="s">
        <v>2011</v>
      </c>
      <c r="BPY1" s="5" t="s">
        <v>2012</v>
      </c>
      <c r="BPZ1" s="5" t="s">
        <v>2013</v>
      </c>
      <c r="BQA1" s="5" t="s">
        <v>2014</v>
      </c>
      <c r="BQB1" s="5" t="s">
        <v>2015</v>
      </c>
      <c r="BQC1" s="5" t="s">
        <v>2016</v>
      </c>
      <c r="BQD1" s="5" t="s">
        <v>2017</v>
      </c>
      <c r="BQE1" s="5" t="s">
        <v>2018</v>
      </c>
      <c r="BQF1" s="5" t="s">
        <v>2019</v>
      </c>
      <c r="BQG1" s="5" t="s">
        <v>2020</v>
      </c>
      <c r="BQH1" s="5" t="s">
        <v>2021</v>
      </c>
      <c r="BQI1" s="5" t="s">
        <v>2022</v>
      </c>
      <c r="BQJ1" s="5" t="s">
        <v>2023</v>
      </c>
      <c r="BQK1" s="5" t="s">
        <v>2024</v>
      </c>
      <c r="BQL1" s="5" t="s">
        <v>2025</v>
      </c>
      <c r="BQM1" s="5" t="s">
        <v>2026</v>
      </c>
      <c r="BQN1" s="5" t="s">
        <v>2027</v>
      </c>
      <c r="BQO1" s="5" t="s">
        <v>2028</v>
      </c>
      <c r="BQP1" s="5" t="s">
        <v>2029</v>
      </c>
      <c r="BQQ1" s="5" t="s">
        <v>2030</v>
      </c>
      <c r="BQR1" s="5" t="s">
        <v>2031</v>
      </c>
      <c r="BQS1" s="5" t="s">
        <v>2032</v>
      </c>
      <c r="BQT1" s="5" t="s">
        <v>2033</v>
      </c>
      <c r="BQU1" s="5" t="s">
        <v>2034</v>
      </c>
      <c r="BQV1" s="5" t="s">
        <v>2035</v>
      </c>
      <c r="BQW1" s="5" t="s">
        <v>2036</v>
      </c>
      <c r="BQX1" s="5" t="s">
        <v>2037</v>
      </c>
      <c r="BQY1" s="5" t="s">
        <v>2038</v>
      </c>
      <c r="BQZ1" s="5" t="s">
        <v>2039</v>
      </c>
      <c r="BRA1" s="5" t="s">
        <v>2040</v>
      </c>
      <c r="BRB1" s="5" t="s">
        <v>2041</v>
      </c>
      <c r="BRC1" s="5" t="s">
        <v>2042</v>
      </c>
      <c r="BRD1" s="5" t="s">
        <v>2043</v>
      </c>
      <c r="BRE1" s="5" t="s">
        <v>2044</v>
      </c>
      <c r="BRF1" s="5" t="s">
        <v>2045</v>
      </c>
      <c r="BRG1" s="5" t="s">
        <v>2046</v>
      </c>
      <c r="BRH1" s="5" t="s">
        <v>2047</v>
      </c>
      <c r="BRI1" s="5" t="s">
        <v>2048</v>
      </c>
      <c r="BRJ1" s="5" t="s">
        <v>2049</v>
      </c>
      <c r="BRK1" s="5" t="s">
        <v>2050</v>
      </c>
      <c r="BRL1" s="5" t="s">
        <v>2051</v>
      </c>
      <c r="BRM1" s="5" t="s">
        <v>2052</v>
      </c>
      <c r="BRN1" s="5" t="s">
        <v>2053</v>
      </c>
      <c r="BRO1" s="5" t="s">
        <v>2054</v>
      </c>
      <c r="BRP1" s="5" t="s">
        <v>2055</v>
      </c>
      <c r="BRQ1" s="5" t="s">
        <v>2056</v>
      </c>
      <c r="BRR1" s="5" t="s">
        <v>2057</v>
      </c>
      <c r="BRS1" s="5" t="s">
        <v>2058</v>
      </c>
      <c r="BRT1" s="5" t="s">
        <v>2059</v>
      </c>
      <c r="BRU1" s="5" t="s">
        <v>2060</v>
      </c>
      <c r="BRV1" s="5" t="s">
        <v>2061</v>
      </c>
      <c r="BRW1" s="5" t="s">
        <v>2062</v>
      </c>
      <c r="BRX1" s="5" t="s">
        <v>2063</v>
      </c>
      <c r="BRY1" s="5" t="s">
        <v>2064</v>
      </c>
      <c r="BRZ1" s="5" t="s">
        <v>2065</v>
      </c>
      <c r="BSA1" s="5" t="s">
        <v>2066</v>
      </c>
      <c r="BSB1" s="5" t="s">
        <v>2067</v>
      </c>
      <c r="BSC1" s="5" t="s">
        <v>2068</v>
      </c>
      <c r="BSD1" s="5" t="s">
        <v>2069</v>
      </c>
      <c r="BSE1" s="5" t="s">
        <v>2070</v>
      </c>
      <c r="BSF1" s="5" t="s">
        <v>2071</v>
      </c>
      <c r="BSG1" s="5" t="s">
        <v>2072</v>
      </c>
      <c r="BSH1" s="5" t="s">
        <v>2073</v>
      </c>
      <c r="BSI1" s="5" t="s">
        <v>2074</v>
      </c>
      <c r="BSJ1" s="5" t="s">
        <v>2075</v>
      </c>
      <c r="BSK1" s="5" t="s">
        <v>2076</v>
      </c>
      <c r="BSL1" s="5" t="s">
        <v>2077</v>
      </c>
      <c r="BSM1" s="5" t="s">
        <v>2078</v>
      </c>
      <c r="BSN1" s="5" t="s">
        <v>2079</v>
      </c>
      <c r="BSO1" s="5" t="s">
        <v>2080</v>
      </c>
      <c r="BSP1" s="5" t="s">
        <v>2081</v>
      </c>
      <c r="BSQ1" s="5" t="s">
        <v>2082</v>
      </c>
      <c r="BSR1" s="5" t="s">
        <v>2083</v>
      </c>
      <c r="BSS1" s="5" t="s">
        <v>2084</v>
      </c>
      <c r="BST1" s="5" t="s">
        <v>2085</v>
      </c>
      <c r="BSU1" s="5" t="s">
        <v>2086</v>
      </c>
      <c r="BSV1" s="5" t="s">
        <v>2087</v>
      </c>
      <c r="BSW1" s="5" t="s">
        <v>2088</v>
      </c>
      <c r="BSX1" s="5" t="s">
        <v>2089</v>
      </c>
      <c r="BSY1" s="5" t="s">
        <v>2090</v>
      </c>
      <c r="BSZ1" s="5" t="s">
        <v>2091</v>
      </c>
      <c r="BTA1" s="5" t="s">
        <v>2092</v>
      </c>
      <c r="BTB1" s="5" t="s">
        <v>2093</v>
      </c>
      <c r="BTC1" s="5" t="s">
        <v>2094</v>
      </c>
      <c r="BTD1" s="5" t="s">
        <v>2095</v>
      </c>
      <c r="BTE1" s="5" t="s">
        <v>2096</v>
      </c>
      <c r="BTF1" s="5" t="s">
        <v>2097</v>
      </c>
      <c r="BTG1" s="5" t="s">
        <v>2098</v>
      </c>
      <c r="BTH1" s="5" t="s">
        <v>2099</v>
      </c>
      <c r="BTI1" s="5" t="s">
        <v>2100</v>
      </c>
      <c r="BTJ1" s="5" t="s">
        <v>2101</v>
      </c>
      <c r="BTK1" s="5" t="s">
        <v>2102</v>
      </c>
      <c r="BTL1" s="5" t="s">
        <v>2103</v>
      </c>
      <c r="BTM1" s="5" t="s">
        <v>2104</v>
      </c>
      <c r="BTN1" s="5" t="s">
        <v>2105</v>
      </c>
      <c r="BTO1" s="5" t="s">
        <v>2106</v>
      </c>
      <c r="BTP1" s="5" t="s">
        <v>2107</v>
      </c>
      <c r="BTQ1" s="5" t="s">
        <v>2108</v>
      </c>
      <c r="BTR1" s="5" t="s">
        <v>2109</v>
      </c>
      <c r="BTS1" s="5" t="s">
        <v>2110</v>
      </c>
      <c r="BTT1" s="5" t="s">
        <v>2111</v>
      </c>
      <c r="BTU1" s="5" t="s">
        <v>2112</v>
      </c>
      <c r="BTV1" s="5" t="s">
        <v>2113</v>
      </c>
      <c r="BTW1" s="5" t="s">
        <v>2114</v>
      </c>
      <c r="BTX1" s="5" t="s">
        <v>2115</v>
      </c>
      <c r="BTY1" s="5" t="s">
        <v>2116</v>
      </c>
      <c r="BTZ1" s="5" t="s">
        <v>2117</v>
      </c>
      <c r="BUA1" s="5" t="s">
        <v>2118</v>
      </c>
      <c r="BUB1" s="5" t="s">
        <v>2119</v>
      </c>
      <c r="BUC1" s="5" t="s">
        <v>2120</v>
      </c>
      <c r="BUD1" s="5" t="s">
        <v>2121</v>
      </c>
      <c r="BUE1" s="5" t="s">
        <v>2122</v>
      </c>
      <c r="BUF1" s="5" t="s">
        <v>2123</v>
      </c>
      <c r="BUG1" s="5" t="s">
        <v>2124</v>
      </c>
      <c r="BUH1" s="5" t="s">
        <v>2125</v>
      </c>
      <c r="BUI1" s="5" t="s">
        <v>2126</v>
      </c>
      <c r="BUJ1" s="5" t="s">
        <v>2127</v>
      </c>
      <c r="BUK1" s="5" t="s">
        <v>2128</v>
      </c>
      <c r="BUL1" s="5" t="s">
        <v>2129</v>
      </c>
      <c r="BUM1" s="5" t="s">
        <v>2130</v>
      </c>
      <c r="BUN1" s="5" t="s">
        <v>2131</v>
      </c>
      <c r="BUO1" s="5" t="s">
        <v>2132</v>
      </c>
      <c r="BUP1" s="5" t="s">
        <v>2133</v>
      </c>
      <c r="BUQ1" s="5" t="s">
        <v>2134</v>
      </c>
      <c r="BUR1" s="5" t="s">
        <v>2135</v>
      </c>
      <c r="BUS1" s="5" t="s">
        <v>2136</v>
      </c>
      <c r="BUT1" s="5" t="s">
        <v>2137</v>
      </c>
      <c r="BUU1" s="5" t="s">
        <v>2138</v>
      </c>
      <c r="BUV1" s="5" t="s">
        <v>2139</v>
      </c>
      <c r="BUW1" s="5" t="s">
        <v>2140</v>
      </c>
      <c r="BUX1" s="5" t="s">
        <v>2141</v>
      </c>
      <c r="BUY1" s="5" t="s">
        <v>2142</v>
      </c>
      <c r="BUZ1" s="5" t="s">
        <v>2143</v>
      </c>
      <c r="BVA1" s="5" t="s">
        <v>2144</v>
      </c>
      <c r="BVB1" s="5" t="s">
        <v>2145</v>
      </c>
      <c r="BVC1" s="5" t="s">
        <v>2146</v>
      </c>
      <c r="BVD1" s="5" t="s">
        <v>2147</v>
      </c>
      <c r="BVE1" s="5" t="s">
        <v>2148</v>
      </c>
      <c r="BVF1" s="5" t="s">
        <v>2149</v>
      </c>
      <c r="BVG1" s="5" t="s">
        <v>2150</v>
      </c>
      <c r="BVH1" s="5" t="s">
        <v>2151</v>
      </c>
      <c r="BVI1" s="5" t="s">
        <v>2152</v>
      </c>
      <c r="BVJ1" s="5" t="s">
        <v>2153</v>
      </c>
      <c r="BVK1" s="5" t="s">
        <v>2154</v>
      </c>
      <c r="BVL1" s="5" t="s">
        <v>2155</v>
      </c>
      <c r="BVM1" s="5" t="s">
        <v>2156</v>
      </c>
      <c r="BVN1" s="5" t="s">
        <v>2157</v>
      </c>
      <c r="BVO1" s="5" t="s">
        <v>2158</v>
      </c>
      <c r="BVP1" s="5" t="s">
        <v>2159</v>
      </c>
      <c r="BVQ1" s="5" t="s">
        <v>2160</v>
      </c>
      <c r="BVR1" s="5" t="s">
        <v>2161</v>
      </c>
      <c r="BVS1" s="5" t="s">
        <v>2162</v>
      </c>
      <c r="BVT1" s="5" t="s">
        <v>2163</v>
      </c>
      <c r="BVU1" s="5" t="s">
        <v>2164</v>
      </c>
      <c r="BVV1" s="5" t="s">
        <v>2165</v>
      </c>
      <c r="BVW1" s="5" t="s">
        <v>2166</v>
      </c>
      <c r="BVX1" s="5" t="s">
        <v>2167</v>
      </c>
      <c r="BVY1" s="5" t="s">
        <v>2168</v>
      </c>
      <c r="BVZ1" s="5" t="s">
        <v>2169</v>
      </c>
      <c r="BWA1" s="5" t="s">
        <v>2170</v>
      </c>
      <c r="BWB1" s="5" t="s">
        <v>2171</v>
      </c>
      <c r="BWC1" s="5" t="s">
        <v>2172</v>
      </c>
      <c r="BWD1" s="5" t="s">
        <v>2173</v>
      </c>
      <c r="BWE1" s="5" t="s">
        <v>2174</v>
      </c>
      <c r="BWF1" s="5" t="s">
        <v>2175</v>
      </c>
      <c r="BWG1" s="5" t="s">
        <v>2176</v>
      </c>
      <c r="BWH1" s="5" t="s">
        <v>2177</v>
      </c>
      <c r="BWI1" s="5" t="s">
        <v>2178</v>
      </c>
      <c r="BWJ1" s="5" t="s">
        <v>2179</v>
      </c>
      <c r="BWK1" s="5" t="s">
        <v>2180</v>
      </c>
      <c r="BWL1" s="5" t="s">
        <v>2181</v>
      </c>
      <c r="BWM1" s="5" t="s">
        <v>2182</v>
      </c>
      <c r="BWN1" s="5" t="s">
        <v>2183</v>
      </c>
      <c r="BWO1" s="5" t="s">
        <v>2184</v>
      </c>
      <c r="BWP1" s="5" t="s">
        <v>2185</v>
      </c>
      <c r="BWQ1" s="5" t="s">
        <v>2186</v>
      </c>
      <c r="BWR1" s="5" t="s">
        <v>2187</v>
      </c>
      <c r="BWS1" s="5" t="s">
        <v>2188</v>
      </c>
      <c r="BWT1" s="5" t="s">
        <v>2189</v>
      </c>
      <c r="BWU1" s="5" t="s">
        <v>2190</v>
      </c>
      <c r="BWV1" s="5" t="s">
        <v>2191</v>
      </c>
      <c r="BWW1" s="5" t="s">
        <v>2192</v>
      </c>
      <c r="BWX1" s="5" t="s">
        <v>2193</v>
      </c>
      <c r="BWY1" s="5" t="s">
        <v>2194</v>
      </c>
      <c r="BWZ1" s="5" t="s">
        <v>2195</v>
      </c>
      <c r="BXA1" s="5" t="s">
        <v>2196</v>
      </c>
      <c r="BXB1" s="5" t="s">
        <v>2197</v>
      </c>
      <c r="BXC1" s="5" t="s">
        <v>2198</v>
      </c>
      <c r="BXD1" s="5" t="s">
        <v>2199</v>
      </c>
      <c r="BXE1" s="5" t="s">
        <v>2200</v>
      </c>
      <c r="BXF1" s="5" t="s">
        <v>2201</v>
      </c>
      <c r="BXG1" s="5" t="s">
        <v>2202</v>
      </c>
      <c r="BXH1" s="5" t="s">
        <v>2203</v>
      </c>
      <c r="BXI1" s="5" t="s">
        <v>2204</v>
      </c>
      <c r="BXJ1" s="5" t="s">
        <v>2205</v>
      </c>
      <c r="BXK1" s="5" t="s">
        <v>2206</v>
      </c>
      <c r="BXL1" s="5" t="s">
        <v>2207</v>
      </c>
      <c r="BXM1" s="5" t="s">
        <v>2208</v>
      </c>
      <c r="BXN1" s="5" t="s">
        <v>2209</v>
      </c>
      <c r="BXO1" s="5" t="s">
        <v>2210</v>
      </c>
      <c r="BXP1" s="5" t="s">
        <v>2211</v>
      </c>
      <c r="BXQ1" s="5" t="s">
        <v>2212</v>
      </c>
      <c r="BXR1" s="5" t="s">
        <v>2213</v>
      </c>
      <c r="BXS1" s="5" t="s">
        <v>2214</v>
      </c>
      <c r="BXT1" s="5" t="s">
        <v>2215</v>
      </c>
      <c r="BXU1" s="5" t="s">
        <v>2216</v>
      </c>
      <c r="BXV1" s="5" t="s">
        <v>2217</v>
      </c>
      <c r="BXW1" s="5" t="s">
        <v>2218</v>
      </c>
      <c r="BXX1" s="5" t="s">
        <v>2219</v>
      </c>
      <c r="BXY1" s="5" t="s">
        <v>2220</v>
      </c>
      <c r="BXZ1" s="5" t="s">
        <v>2221</v>
      </c>
      <c r="BYA1" s="5" t="s">
        <v>2222</v>
      </c>
      <c r="BYB1" s="5" t="s">
        <v>2223</v>
      </c>
      <c r="BYC1" s="5" t="s">
        <v>2224</v>
      </c>
      <c r="BYD1" s="5" t="s">
        <v>2225</v>
      </c>
      <c r="BYE1" s="5" t="s">
        <v>2226</v>
      </c>
      <c r="BYF1" s="5" t="s">
        <v>2227</v>
      </c>
      <c r="BYG1" s="5" t="s">
        <v>2228</v>
      </c>
      <c r="BYH1" s="5" t="s">
        <v>2229</v>
      </c>
      <c r="BYI1" s="5" t="s">
        <v>2230</v>
      </c>
      <c r="BYJ1" s="5" t="s">
        <v>2231</v>
      </c>
      <c r="BYK1" s="5" t="s">
        <v>2232</v>
      </c>
      <c r="BYL1" s="5" t="s">
        <v>2233</v>
      </c>
      <c r="BYM1" s="5" t="s">
        <v>2234</v>
      </c>
      <c r="BYN1" s="5" t="s">
        <v>2235</v>
      </c>
      <c r="BYO1" s="5" t="s">
        <v>2236</v>
      </c>
      <c r="BYP1" s="5" t="s">
        <v>2237</v>
      </c>
      <c r="BYQ1" s="5" t="s">
        <v>2238</v>
      </c>
      <c r="BYR1" s="5" t="s">
        <v>2239</v>
      </c>
      <c r="BYS1" s="5" t="s">
        <v>2240</v>
      </c>
      <c r="BYT1" s="5" t="s">
        <v>2241</v>
      </c>
      <c r="BYU1" s="5" t="s">
        <v>2242</v>
      </c>
      <c r="BYV1" s="5" t="s">
        <v>2243</v>
      </c>
      <c r="BYW1" s="5" t="s">
        <v>2244</v>
      </c>
      <c r="BYX1" s="5" t="s">
        <v>2245</v>
      </c>
      <c r="BYY1" s="5" t="s">
        <v>2246</v>
      </c>
      <c r="BYZ1" s="5" t="s">
        <v>2247</v>
      </c>
      <c r="BZA1" s="5" t="s">
        <v>2248</v>
      </c>
      <c r="BZB1" s="5" t="s">
        <v>2249</v>
      </c>
      <c r="BZC1" s="5" t="s">
        <v>2250</v>
      </c>
      <c r="BZD1" s="5" t="s">
        <v>2251</v>
      </c>
      <c r="BZE1" s="5" t="s">
        <v>2252</v>
      </c>
      <c r="BZF1" s="5" t="s">
        <v>2253</v>
      </c>
      <c r="BZG1" s="5" t="s">
        <v>2254</v>
      </c>
      <c r="BZH1" s="5" t="s">
        <v>2255</v>
      </c>
      <c r="BZI1" s="5" t="s">
        <v>2256</v>
      </c>
      <c r="BZJ1" s="5" t="s">
        <v>2257</v>
      </c>
      <c r="BZK1" s="5" t="s">
        <v>2258</v>
      </c>
      <c r="BZL1" s="5" t="s">
        <v>2259</v>
      </c>
      <c r="BZM1" s="5" t="s">
        <v>2260</v>
      </c>
      <c r="BZN1" s="5" t="s">
        <v>2261</v>
      </c>
      <c r="BZO1" s="5" t="s">
        <v>2262</v>
      </c>
      <c r="BZP1" s="5" t="s">
        <v>2263</v>
      </c>
      <c r="BZQ1" s="5" t="s">
        <v>2264</v>
      </c>
      <c r="BZR1" s="5" t="s">
        <v>2265</v>
      </c>
      <c r="BZS1" s="5" t="s">
        <v>2266</v>
      </c>
      <c r="BZT1" s="5" t="s">
        <v>2267</v>
      </c>
      <c r="BZU1" s="5" t="s">
        <v>2268</v>
      </c>
      <c r="BZV1" s="5" t="s">
        <v>2269</v>
      </c>
      <c r="BZW1" s="5" t="s">
        <v>2270</v>
      </c>
      <c r="BZX1" s="5" t="s">
        <v>2271</v>
      </c>
      <c r="BZY1" s="5" t="s">
        <v>2272</v>
      </c>
      <c r="BZZ1" s="5" t="s">
        <v>2273</v>
      </c>
      <c r="CAA1" s="5" t="s">
        <v>2274</v>
      </c>
      <c r="CAB1" s="5" t="s">
        <v>2275</v>
      </c>
      <c r="CAC1" s="5" t="s">
        <v>2276</v>
      </c>
      <c r="CAD1" s="5" t="s">
        <v>2277</v>
      </c>
      <c r="CAE1" s="5" t="s">
        <v>2278</v>
      </c>
      <c r="CAF1" s="5" t="s">
        <v>2279</v>
      </c>
      <c r="CAG1" s="5" t="s">
        <v>2280</v>
      </c>
      <c r="CAH1" s="5" t="s">
        <v>2281</v>
      </c>
      <c r="CAI1" s="5" t="s">
        <v>2282</v>
      </c>
      <c r="CAJ1" s="5" t="s">
        <v>2283</v>
      </c>
      <c r="CAK1" s="5" t="s">
        <v>2284</v>
      </c>
      <c r="CAL1" s="5" t="s">
        <v>2285</v>
      </c>
      <c r="CAM1" s="5" t="s">
        <v>2286</v>
      </c>
      <c r="CAN1" s="5" t="s">
        <v>2287</v>
      </c>
      <c r="CAO1" s="5" t="s">
        <v>2288</v>
      </c>
      <c r="CAP1" s="5" t="s">
        <v>2289</v>
      </c>
      <c r="CAQ1" s="5" t="s">
        <v>2290</v>
      </c>
      <c r="CAR1" s="5" t="s">
        <v>2291</v>
      </c>
      <c r="CAS1" s="5" t="s">
        <v>2292</v>
      </c>
      <c r="CAT1" s="5" t="s">
        <v>2293</v>
      </c>
      <c r="CAU1" s="5" t="s">
        <v>2294</v>
      </c>
      <c r="CAV1" s="5" t="s">
        <v>2295</v>
      </c>
      <c r="CAW1" s="5" t="s">
        <v>2296</v>
      </c>
      <c r="CAX1" s="5" t="s">
        <v>2297</v>
      </c>
      <c r="CAY1" s="5" t="s">
        <v>2298</v>
      </c>
      <c r="CAZ1" s="5" t="s">
        <v>2299</v>
      </c>
      <c r="CBA1" s="5" t="s">
        <v>2300</v>
      </c>
      <c r="CBB1" s="5" t="s">
        <v>2301</v>
      </c>
      <c r="CBC1" s="5" t="s">
        <v>2302</v>
      </c>
      <c r="CBD1" s="5" t="s">
        <v>2303</v>
      </c>
      <c r="CBE1" s="5" t="s">
        <v>2304</v>
      </c>
      <c r="CBF1" s="5" t="s">
        <v>2305</v>
      </c>
      <c r="CBG1" s="5" t="s">
        <v>2306</v>
      </c>
      <c r="CBH1" s="5" t="s">
        <v>2307</v>
      </c>
      <c r="CBI1" s="5" t="s">
        <v>2308</v>
      </c>
      <c r="CBJ1" s="5" t="s">
        <v>2309</v>
      </c>
      <c r="CBK1" s="5" t="s">
        <v>2310</v>
      </c>
      <c r="CBL1" s="5" t="s">
        <v>2311</v>
      </c>
      <c r="CBM1" s="5" t="s">
        <v>2312</v>
      </c>
      <c r="CBN1" s="5" t="s">
        <v>2313</v>
      </c>
      <c r="CBO1" s="5" t="s">
        <v>2314</v>
      </c>
      <c r="CBP1" s="5" t="s">
        <v>2315</v>
      </c>
      <c r="CBQ1" s="5" t="s">
        <v>2316</v>
      </c>
      <c r="CBR1" s="5" t="s">
        <v>2317</v>
      </c>
      <c r="CBS1" s="5" t="s">
        <v>2318</v>
      </c>
      <c r="CBT1" s="5" t="s">
        <v>2319</v>
      </c>
      <c r="CBU1" s="5" t="s">
        <v>2320</v>
      </c>
      <c r="CBV1" s="5" t="s">
        <v>2321</v>
      </c>
      <c r="CBW1" s="5" t="s">
        <v>2322</v>
      </c>
      <c r="CBX1" s="5" t="s">
        <v>2323</v>
      </c>
      <c r="CBY1" s="5" t="s">
        <v>2324</v>
      </c>
      <c r="CBZ1" s="5" t="s">
        <v>2325</v>
      </c>
      <c r="CCA1" s="5" t="s">
        <v>2326</v>
      </c>
      <c r="CCB1" s="5" t="s">
        <v>2327</v>
      </c>
      <c r="CCC1" s="5" t="s">
        <v>2328</v>
      </c>
      <c r="CCD1" s="5" t="s">
        <v>2329</v>
      </c>
      <c r="CCE1" s="5" t="s">
        <v>2330</v>
      </c>
      <c r="CCF1" s="5" t="s">
        <v>2331</v>
      </c>
      <c r="CCG1" s="5" t="s">
        <v>2332</v>
      </c>
      <c r="CCH1" s="5" t="s">
        <v>2333</v>
      </c>
      <c r="CCI1" s="5" t="s">
        <v>2334</v>
      </c>
      <c r="CCJ1" s="5" t="s">
        <v>2335</v>
      </c>
      <c r="CCK1" s="5" t="s">
        <v>2336</v>
      </c>
      <c r="CCL1" s="5" t="s">
        <v>2337</v>
      </c>
      <c r="CCM1" s="5" t="s">
        <v>2338</v>
      </c>
      <c r="CCN1" s="5" t="s">
        <v>2339</v>
      </c>
      <c r="CCO1" s="5" t="s">
        <v>2340</v>
      </c>
      <c r="CCP1" s="5" t="s">
        <v>2341</v>
      </c>
      <c r="CCQ1" s="5" t="s">
        <v>2342</v>
      </c>
      <c r="CCR1" s="5" t="s">
        <v>2343</v>
      </c>
      <c r="CCS1" s="5" t="s">
        <v>2344</v>
      </c>
      <c r="CCT1" s="5" t="s">
        <v>2345</v>
      </c>
      <c r="CCU1" s="5" t="s">
        <v>2346</v>
      </c>
      <c r="CCV1" s="5" t="s">
        <v>2347</v>
      </c>
      <c r="CCW1" s="5" t="s">
        <v>2348</v>
      </c>
      <c r="CCX1" s="5" t="s">
        <v>2349</v>
      </c>
      <c r="CCY1" s="5" t="s">
        <v>2350</v>
      </c>
      <c r="CCZ1" s="5" t="s">
        <v>2351</v>
      </c>
      <c r="CDA1" s="5" t="s">
        <v>2352</v>
      </c>
      <c r="CDB1" s="5" t="s">
        <v>2353</v>
      </c>
      <c r="CDC1" s="5" t="s">
        <v>2354</v>
      </c>
      <c r="CDD1" s="5" t="s">
        <v>2355</v>
      </c>
      <c r="CDE1" s="5" t="s">
        <v>2356</v>
      </c>
      <c r="CDF1" s="5" t="s">
        <v>2357</v>
      </c>
      <c r="CDG1" s="5" t="s">
        <v>2358</v>
      </c>
      <c r="CDH1" s="5" t="s">
        <v>2359</v>
      </c>
      <c r="CDI1" s="5" t="s">
        <v>2360</v>
      </c>
      <c r="CDJ1" s="5" t="s">
        <v>2361</v>
      </c>
      <c r="CDK1" s="5" t="s">
        <v>2362</v>
      </c>
      <c r="CDL1" s="5" t="s">
        <v>2363</v>
      </c>
      <c r="CDM1" s="5" t="s">
        <v>2364</v>
      </c>
      <c r="CDN1" s="5" t="s">
        <v>2365</v>
      </c>
      <c r="CDO1" s="5" t="s">
        <v>2366</v>
      </c>
      <c r="CDP1" s="5" t="s">
        <v>2367</v>
      </c>
      <c r="CDQ1" s="5" t="s">
        <v>2368</v>
      </c>
      <c r="CDR1" s="5" t="s">
        <v>2369</v>
      </c>
      <c r="CDS1" s="5" t="s">
        <v>2370</v>
      </c>
      <c r="CDT1" s="5" t="s">
        <v>2371</v>
      </c>
      <c r="CDU1" s="5" t="s">
        <v>2372</v>
      </c>
      <c r="CDV1" s="5" t="s">
        <v>2373</v>
      </c>
      <c r="CDW1" s="5" t="s">
        <v>2374</v>
      </c>
      <c r="CDX1" s="5" t="s">
        <v>2375</v>
      </c>
      <c r="CDY1" s="5" t="s">
        <v>2376</v>
      </c>
      <c r="CDZ1" s="5" t="s">
        <v>2377</v>
      </c>
      <c r="CEA1" s="5" t="s">
        <v>2378</v>
      </c>
      <c r="CEB1" s="5" t="s">
        <v>2379</v>
      </c>
      <c r="CEC1" s="5" t="s">
        <v>2380</v>
      </c>
      <c r="CED1" s="5" t="s">
        <v>2381</v>
      </c>
      <c r="CEE1" s="5" t="s">
        <v>2382</v>
      </c>
      <c r="CEF1" s="5" t="s">
        <v>2383</v>
      </c>
      <c r="CEG1" s="5" t="s">
        <v>2384</v>
      </c>
      <c r="CEH1" s="5" t="s">
        <v>2385</v>
      </c>
      <c r="CEI1" s="5" t="s">
        <v>2386</v>
      </c>
      <c r="CEJ1" s="5" t="s">
        <v>2387</v>
      </c>
      <c r="CEK1" s="5" t="s">
        <v>2388</v>
      </c>
      <c r="CEL1" s="5" t="s">
        <v>2389</v>
      </c>
      <c r="CEM1" s="5" t="s">
        <v>2390</v>
      </c>
      <c r="CEN1" s="5" t="s">
        <v>2391</v>
      </c>
      <c r="CEO1" s="5" t="s">
        <v>2392</v>
      </c>
      <c r="CEP1" s="5" t="s">
        <v>2393</v>
      </c>
      <c r="CEQ1" s="5" t="s">
        <v>2394</v>
      </c>
      <c r="CER1" s="5" t="s">
        <v>2395</v>
      </c>
      <c r="CES1" s="5" t="s">
        <v>2396</v>
      </c>
      <c r="CET1" s="5" t="s">
        <v>2397</v>
      </c>
      <c r="CEU1" s="5" t="s">
        <v>2398</v>
      </c>
      <c r="CEV1" s="5" t="s">
        <v>2399</v>
      </c>
      <c r="CEW1" s="5" t="s">
        <v>2400</v>
      </c>
      <c r="CEX1" s="5" t="s">
        <v>2401</v>
      </c>
      <c r="CEY1" s="5" t="s">
        <v>2402</v>
      </c>
      <c r="CEZ1" s="5" t="s">
        <v>2403</v>
      </c>
      <c r="CFA1" s="5" t="s">
        <v>2404</v>
      </c>
      <c r="CFB1" s="5" t="s">
        <v>2405</v>
      </c>
      <c r="CFC1" s="5" t="s">
        <v>2406</v>
      </c>
      <c r="CFD1" s="5" t="s">
        <v>2407</v>
      </c>
      <c r="CFE1" s="5" t="s">
        <v>2408</v>
      </c>
      <c r="CFF1" s="5" t="s">
        <v>2409</v>
      </c>
      <c r="CFG1" s="5" t="s">
        <v>2410</v>
      </c>
      <c r="CFH1" s="5" t="s">
        <v>2411</v>
      </c>
      <c r="CFI1" s="5" t="s">
        <v>2412</v>
      </c>
      <c r="CFJ1" s="5" t="s">
        <v>2413</v>
      </c>
      <c r="CFK1" s="5" t="s">
        <v>2414</v>
      </c>
      <c r="CFL1" s="5" t="s">
        <v>2415</v>
      </c>
      <c r="CFM1" s="5" t="s">
        <v>2416</v>
      </c>
      <c r="CFN1" s="5" t="s">
        <v>2417</v>
      </c>
      <c r="CFO1" s="5" t="s">
        <v>2418</v>
      </c>
      <c r="CFP1" s="5" t="s">
        <v>2419</v>
      </c>
      <c r="CFQ1" s="5" t="s">
        <v>2420</v>
      </c>
      <c r="CFR1" s="5" t="s">
        <v>2421</v>
      </c>
      <c r="CFS1" s="5" t="s">
        <v>2422</v>
      </c>
      <c r="CFT1" s="5" t="s">
        <v>2423</v>
      </c>
      <c r="CFU1" s="5" t="s">
        <v>2424</v>
      </c>
      <c r="CFV1" s="5" t="s">
        <v>2425</v>
      </c>
      <c r="CFW1" s="5" t="s">
        <v>2426</v>
      </c>
      <c r="CFX1" s="5" t="s">
        <v>2427</v>
      </c>
      <c r="CFY1" s="5" t="s">
        <v>2428</v>
      </c>
      <c r="CFZ1" s="5" t="s">
        <v>2429</v>
      </c>
      <c r="CGA1" s="5" t="s">
        <v>2430</v>
      </c>
      <c r="CGB1" s="5" t="s">
        <v>2431</v>
      </c>
      <c r="CGC1" s="5" t="s">
        <v>2432</v>
      </c>
      <c r="CGD1" s="5" t="s">
        <v>2433</v>
      </c>
      <c r="CGE1" s="5" t="s">
        <v>2434</v>
      </c>
      <c r="CGF1" s="5" t="s">
        <v>2435</v>
      </c>
      <c r="CGG1" s="5" t="s">
        <v>2436</v>
      </c>
      <c r="CGH1" s="5" t="s">
        <v>2437</v>
      </c>
      <c r="CGI1" s="5" t="s">
        <v>2438</v>
      </c>
      <c r="CGJ1" s="5" t="s">
        <v>2439</v>
      </c>
      <c r="CGK1" s="5" t="s">
        <v>2440</v>
      </c>
      <c r="CGL1" s="5" t="s">
        <v>2441</v>
      </c>
      <c r="CGM1" s="5" t="s">
        <v>2442</v>
      </c>
      <c r="CGN1" s="5" t="s">
        <v>2443</v>
      </c>
      <c r="CGO1" s="5" t="s">
        <v>2444</v>
      </c>
      <c r="CGP1" s="5" t="s">
        <v>2445</v>
      </c>
      <c r="CGQ1" s="5" t="s">
        <v>2446</v>
      </c>
      <c r="CGR1" s="5" t="s">
        <v>2447</v>
      </c>
      <c r="CGS1" s="5" t="s">
        <v>2448</v>
      </c>
      <c r="CGT1" s="5" t="s">
        <v>2449</v>
      </c>
      <c r="CGU1" s="5" t="s">
        <v>2450</v>
      </c>
      <c r="CGV1" s="5" t="s">
        <v>2451</v>
      </c>
      <c r="CGW1" s="5" t="s">
        <v>2452</v>
      </c>
      <c r="CGX1" s="5" t="s">
        <v>2453</v>
      </c>
      <c r="CGY1" s="5" t="s">
        <v>2454</v>
      </c>
      <c r="CGZ1" s="5" t="s">
        <v>2455</v>
      </c>
      <c r="CHA1" s="5" t="s">
        <v>2456</v>
      </c>
      <c r="CHB1" s="5" t="s">
        <v>2457</v>
      </c>
      <c r="CHC1" s="5" t="s">
        <v>2458</v>
      </c>
      <c r="CHD1" s="5" t="s">
        <v>2459</v>
      </c>
      <c r="CHE1" s="5" t="s">
        <v>2460</v>
      </c>
      <c r="CHF1" s="5" t="s">
        <v>2461</v>
      </c>
      <c r="CHG1" s="5" t="s">
        <v>2462</v>
      </c>
      <c r="CHH1" s="5" t="s">
        <v>2463</v>
      </c>
      <c r="CHI1" s="5" t="s">
        <v>2464</v>
      </c>
      <c r="CHJ1" s="5" t="s">
        <v>2465</v>
      </c>
      <c r="CHK1" s="5" t="s">
        <v>2466</v>
      </c>
      <c r="CHL1" s="5" t="s">
        <v>2467</v>
      </c>
      <c r="CHM1" s="5" t="s">
        <v>2468</v>
      </c>
      <c r="CHN1" s="5" t="s">
        <v>2469</v>
      </c>
      <c r="CHO1" s="5" t="s">
        <v>2470</v>
      </c>
      <c r="CHP1" s="5" t="s">
        <v>2471</v>
      </c>
      <c r="CHQ1" s="5" t="s">
        <v>2472</v>
      </c>
      <c r="CHR1" s="5" t="s">
        <v>2473</v>
      </c>
      <c r="CHS1" s="5" t="s">
        <v>2474</v>
      </c>
      <c r="CHT1" s="5" t="s">
        <v>2475</v>
      </c>
      <c r="CHU1" s="5" t="s">
        <v>2476</v>
      </c>
      <c r="CHV1" s="5" t="s">
        <v>2477</v>
      </c>
      <c r="CHW1" s="5" t="s">
        <v>2478</v>
      </c>
      <c r="CHX1" s="5" t="s">
        <v>2479</v>
      </c>
      <c r="CHY1" s="5" t="s">
        <v>2480</v>
      </c>
      <c r="CHZ1" s="5" t="s">
        <v>2481</v>
      </c>
      <c r="CIA1" s="5" t="s">
        <v>2482</v>
      </c>
      <c r="CIB1" s="5" t="s">
        <v>2483</v>
      </c>
      <c r="CIC1" s="5" t="s">
        <v>2484</v>
      </c>
      <c r="CID1" s="5" t="s">
        <v>2485</v>
      </c>
      <c r="CIE1" s="5" t="s">
        <v>2486</v>
      </c>
      <c r="CIF1" s="5" t="s">
        <v>2487</v>
      </c>
      <c r="CIG1" s="5" t="s">
        <v>2488</v>
      </c>
      <c r="CIH1" s="5" t="s">
        <v>2489</v>
      </c>
      <c r="CII1" s="5" t="s">
        <v>2490</v>
      </c>
      <c r="CIJ1" s="5" t="s">
        <v>2491</v>
      </c>
      <c r="CIK1" s="5" t="s">
        <v>2492</v>
      </c>
      <c r="CIL1" s="5" t="s">
        <v>2493</v>
      </c>
      <c r="CIM1" s="5" t="s">
        <v>2494</v>
      </c>
      <c r="CIN1" s="5" t="s">
        <v>2495</v>
      </c>
      <c r="CIO1" s="5" t="s">
        <v>2496</v>
      </c>
      <c r="CIP1" s="5" t="s">
        <v>2497</v>
      </c>
      <c r="CIQ1" s="5" t="s">
        <v>2498</v>
      </c>
      <c r="CIR1" s="5" t="s">
        <v>2499</v>
      </c>
      <c r="CIS1" s="5" t="s">
        <v>2500</v>
      </c>
      <c r="CIT1" s="5" t="s">
        <v>2501</v>
      </c>
      <c r="CIU1" s="5" t="s">
        <v>2502</v>
      </c>
      <c r="CIV1" s="5" t="s">
        <v>2503</v>
      </c>
      <c r="CIW1" s="5" t="s">
        <v>2504</v>
      </c>
      <c r="CIX1" s="5" t="s">
        <v>2505</v>
      </c>
      <c r="CIY1" s="5" t="s">
        <v>2506</v>
      </c>
      <c r="CIZ1" s="5" t="s">
        <v>2507</v>
      </c>
      <c r="CJA1" s="5" t="s">
        <v>2508</v>
      </c>
      <c r="CJB1" s="5" t="s">
        <v>2509</v>
      </c>
      <c r="CJC1" s="5" t="s">
        <v>2510</v>
      </c>
      <c r="CJD1" s="5" t="s">
        <v>2511</v>
      </c>
      <c r="CJE1" s="5" t="s">
        <v>2512</v>
      </c>
      <c r="CJF1" s="5" t="s">
        <v>2513</v>
      </c>
      <c r="CJG1" s="5" t="s">
        <v>2514</v>
      </c>
      <c r="CJH1" s="5" t="s">
        <v>2515</v>
      </c>
      <c r="CJI1" s="5" t="s">
        <v>2516</v>
      </c>
      <c r="CJJ1" s="5" t="s">
        <v>2517</v>
      </c>
      <c r="CJK1" s="5" t="s">
        <v>2518</v>
      </c>
      <c r="CJL1" s="5" t="s">
        <v>2519</v>
      </c>
      <c r="CJM1" s="5" t="s">
        <v>2520</v>
      </c>
      <c r="CJN1" s="5" t="s">
        <v>2521</v>
      </c>
      <c r="CJO1" s="5" t="s">
        <v>2522</v>
      </c>
      <c r="CJP1" s="5" t="s">
        <v>2523</v>
      </c>
      <c r="CJQ1" s="5" t="s">
        <v>2524</v>
      </c>
      <c r="CJR1" s="5" t="s">
        <v>2525</v>
      </c>
      <c r="CJS1" s="5" t="s">
        <v>2526</v>
      </c>
      <c r="CJT1" s="5" t="s">
        <v>2527</v>
      </c>
      <c r="CJU1" s="5" t="s">
        <v>2528</v>
      </c>
      <c r="CJV1" s="5" t="s">
        <v>2529</v>
      </c>
      <c r="CJW1" s="5" t="s">
        <v>2530</v>
      </c>
      <c r="CJX1" s="5" t="s">
        <v>2531</v>
      </c>
      <c r="CJY1" s="5" t="s">
        <v>2532</v>
      </c>
      <c r="CJZ1" s="5" t="s">
        <v>2533</v>
      </c>
      <c r="CKA1" s="5" t="s">
        <v>2534</v>
      </c>
      <c r="CKB1" s="5" t="s">
        <v>2535</v>
      </c>
      <c r="CKC1" s="5" t="s">
        <v>2536</v>
      </c>
      <c r="CKD1" s="5" t="s">
        <v>2537</v>
      </c>
      <c r="CKE1" s="5" t="s">
        <v>2538</v>
      </c>
      <c r="CKF1" s="5" t="s">
        <v>2539</v>
      </c>
      <c r="CKG1" s="5" t="s">
        <v>2540</v>
      </c>
      <c r="CKH1" s="5" t="s">
        <v>2541</v>
      </c>
      <c r="CKI1" s="5" t="s">
        <v>2542</v>
      </c>
      <c r="CKJ1" s="5" t="s">
        <v>2543</v>
      </c>
      <c r="CKK1" s="5" t="s">
        <v>2544</v>
      </c>
      <c r="CKL1" s="5" t="s">
        <v>2545</v>
      </c>
      <c r="CKM1" s="5" t="s">
        <v>2546</v>
      </c>
      <c r="CKN1" s="5" t="s">
        <v>2547</v>
      </c>
      <c r="CKO1" s="5" t="s">
        <v>2548</v>
      </c>
      <c r="CKP1" s="5" t="s">
        <v>2549</v>
      </c>
      <c r="CKQ1" s="5" t="s">
        <v>2550</v>
      </c>
      <c r="CKR1" s="5" t="s">
        <v>2551</v>
      </c>
      <c r="CKS1" s="5" t="s">
        <v>2552</v>
      </c>
      <c r="CKT1" s="5" t="s">
        <v>2553</v>
      </c>
      <c r="CKU1" s="5" t="s">
        <v>2554</v>
      </c>
      <c r="CKV1" s="5" t="s">
        <v>2555</v>
      </c>
      <c r="CKW1" s="5" t="s">
        <v>2556</v>
      </c>
      <c r="CKX1" s="5" t="s">
        <v>2557</v>
      </c>
      <c r="CKY1" s="5" t="s">
        <v>2558</v>
      </c>
      <c r="CKZ1" s="5" t="s">
        <v>2559</v>
      </c>
      <c r="CLA1" s="5" t="s">
        <v>2560</v>
      </c>
      <c r="CLB1" s="5" t="s">
        <v>2561</v>
      </c>
      <c r="CLC1" s="5" t="s">
        <v>2562</v>
      </c>
      <c r="CLD1" s="5" t="s">
        <v>2563</v>
      </c>
      <c r="CLE1" s="5" t="s">
        <v>2564</v>
      </c>
      <c r="CLF1" s="5" t="s">
        <v>2565</v>
      </c>
      <c r="CLG1" s="5" t="s">
        <v>2566</v>
      </c>
      <c r="CLH1" s="5" t="s">
        <v>2567</v>
      </c>
      <c r="CLI1" s="5" t="s">
        <v>2568</v>
      </c>
      <c r="CLJ1" s="5" t="s">
        <v>2569</v>
      </c>
      <c r="CLK1" s="5" t="s">
        <v>2570</v>
      </c>
      <c r="CLL1" s="5" t="s">
        <v>2571</v>
      </c>
      <c r="CLM1" s="5" t="s">
        <v>2572</v>
      </c>
      <c r="CLN1" s="5" t="s">
        <v>2573</v>
      </c>
      <c r="CLO1" s="5" t="s">
        <v>2574</v>
      </c>
      <c r="CLP1" s="5" t="s">
        <v>2575</v>
      </c>
      <c r="CLQ1" s="5" t="s">
        <v>2576</v>
      </c>
      <c r="CLR1" s="5" t="s">
        <v>2577</v>
      </c>
      <c r="CLS1" s="5" t="s">
        <v>2578</v>
      </c>
      <c r="CLT1" s="5" t="s">
        <v>2579</v>
      </c>
      <c r="CLU1" s="5" t="s">
        <v>2580</v>
      </c>
      <c r="CLV1" s="5" t="s">
        <v>2581</v>
      </c>
      <c r="CLW1" s="5" t="s">
        <v>2582</v>
      </c>
      <c r="CLX1" s="5" t="s">
        <v>2583</v>
      </c>
      <c r="CLY1" s="5" t="s">
        <v>2584</v>
      </c>
      <c r="CLZ1" s="5" t="s">
        <v>2585</v>
      </c>
      <c r="CMA1" s="5" t="s">
        <v>2586</v>
      </c>
      <c r="CMB1" s="5" t="s">
        <v>2587</v>
      </c>
      <c r="CMC1" s="5" t="s">
        <v>2588</v>
      </c>
      <c r="CMD1" s="5" t="s">
        <v>2589</v>
      </c>
      <c r="CME1" s="5" t="s">
        <v>2590</v>
      </c>
      <c r="CMF1" s="5" t="s">
        <v>2591</v>
      </c>
      <c r="CMG1" s="5" t="s">
        <v>2592</v>
      </c>
      <c r="CMH1" s="5" t="s">
        <v>2593</v>
      </c>
      <c r="CMI1" s="5" t="s">
        <v>2594</v>
      </c>
      <c r="CMJ1" s="5" t="s">
        <v>2595</v>
      </c>
      <c r="CMK1" s="5" t="s">
        <v>2596</v>
      </c>
      <c r="CML1" s="5" t="s">
        <v>2597</v>
      </c>
      <c r="CMM1" s="5" t="s">
        <v>2598</v>
      </c>
      <c r="CMN1" s="5" t="s">
        <v>2599</v>
      </c>
      <c r="CMO1" s="5" t="s">
        <v>2600</v>
      </c>
      <c r="CMP1" s="5" t="s">
        <v>2601</v>
      </c>
      <c r="CMQ1" s="5" t="s">
        <v>2602</v>
      </c>
      <c r="CMR1" s="5" t="s">
        <v>2603</v>
      </c>
      <c r="CMS1" s="5" t="s">
        <v>2604</v>
      </c>
      <c r="CMT1" s="5" t="s">
        <v>2605</v>
      </c>
      <c r="CMU1" s="5" t="s">
        <v>2606</v>
      </c>
      <c r="CMV1" s="5" t="s">
        <v>2607</v>
      </c>
      <c r="CMW1" s="5" t="s">
        <v>2608</v>
      </c>
      <c r="CMX1" s="5" t="s">
        <v>2609</v>
      </c>
      <c r="CMY1" s="5" t="s">
        <v>2610</v>
      </c>
      <c r="CMZ1" s="5" t="s">
        <v>2611</v>
      </c>
      <c r="CNA1" s="5" t="s">
        <v>2612</v>
      </c>
      <c r="CNB1" s="5" t="s">
        <v>2613</v>
      </c>
      <c r="CNC1" s="5" t="s">
        <v>2614</v>
      </c>
      <c r="CND1" s="5" t="s">
        <v>2615</v>
      </c>
      <c r="CNE1" s="5" t="s">
        <v>2616</v>
      </c>
      <c r="CNF1" s="5" t="s">
        <v>2617</v>
      </c>
      <c r="CNG1" s="5" t="s">
        <v>2618</v>
      </c>
      <c r="CNH1" s="5" t="s">
        <v>2619</v>
      </c>
      <c r="CNI1" s="5" t="s">
        <v>2620</v>
      </c>
      <c r="CNJ1" s="5" t="s">
        <v>2621</v>
      </c>
      <c r="CNK1" s="5" t="s">
        <v>2622</v>
      </c>
      <c r="CNL1" s="5" t="s">
        <v>2623</v>
      </c>
      <c r="CNM1" s="5" t="s">
        <v>2624</v>
      </c>
      <c r="CNN1" s="5" t="s">
        <v>2625</v>
      </c>
      <c r="CNO1" s="5" t="s">
        <v>2626</v>
      </c>
      <c r="CNP1" s="5" t="s">
        <v>2627</v>
      </c>
      <c r="CNQ1" s="5" t="s">
        <v>2628</v>
      </c>
      <c r="CNR1" s="5" t="s">
        <v>2629</v>
      </c>
      <c r="CNS1" s="5" t="s">
        <v>2630</v>
      </c>
      <c r="CNT1" s="5" t="s">
        <v>2631</v>
      </c>
      <c r="CNU1" s="5" t="s">
        <v>2632</v>
      </c>
      <c r="CNV1" s="5" t="s">
        <v>2633</v>
      </c>
      <c r="CNW1" s="5" t="s">
        <v>2634</v>
      </c>
      <c r="CNX1" s="5" t="s">
        <v>2635</v>
      </c>
      <c r="CNY1" s="5" t="s">
        <v>2636</v>
      </c>
      <c r="CNZ1" s="5" t="s">
        <v>2637</v>
      </c>
      <c r="COA1" s="5" t="s">
        <v>2638</v>
      </c>
      <c r="COB1" s="5" t="s">
        <v>2639</v>
      </c>
      <c r="COC1" s="5" t="s">
        <v>2640</v>
      </c>
      <c r="COD1" s="5" t="s">
        <v>2641</v>
      </c>
      <c r="COE1" s="5" t="s">
        <v>2642</v>
      </c>
      <c r="COF1" s="5" t="s">
        <v>2643</v>
      </c>
      <c r="COG1" s="5" t="s">
        <v>2644</v>
      </c>
      <c r="COH1" s="5" t="s">
        <v>2645</v>
      </c>
      <c r="COI1" s="5" t="s">
        <v>2646</v>
      </c>
      <c r="COJ1" s="5" t="s">
        <v>2647</v>
      </c>
      <c r="COK1" s="5" t="s">
        <v>2648</v>
      </c>
      <c r="COL1" s="5" t="s">
        <v>2649</v>
      </c>
      <c r="COM1" s="5" t="s">
        <v>2650</v>
      </c>
      <c r="CON1" s="5" t="s">
        <v>2651</v>
      </c>
      <c r="COO1" s="5" t="s">
        <v>2652</v>
      </c>
      <c r="COP1" s="5" t="s">
        <v>2653</v>
      </c>
      <c r="COQ1" s="5" t="s">
        <v>2654</v>
      </c>
      <c r="COR1" s="5" t="s">
        <v>2655</v>
      </c>
      <c r="COS1" s="5" t="s">
        <v>2656</v>
      </c>
      <c r="COT1" s="5" t="s">
        <v>2657</v>
      </c>
      <c r="COU1" s="5" t="s">
        <v>2658</v>
      </c>
      <c r="COV1" s="5" t="s">
        <v>2659</v>
      </c>
      <c r="COW1" s="5" t="s">
        <v>2660</v>
      </c>
      <c r="COX1" s="5" t="s">
        <v>2661</v>
      </c>
      <c r="COY1" s="5" t="s">
        <v>2662</v>
      </c>
      <c r="COZ1" s="5" t="s">
        <v>2663</v>
      </c>
      <c r="CPA1" s="5" t="s">
        <v>2664</v>
      </c>
      <c r="CPB1" s="5" t="s">
        <v>2665</v>
      </c>
      <c r="CPC1" s="5" t="s">
        <v>2666</v>
      </c>
      <c r="CPD1" s="5" t="s">
        <v>2667</v>
      </c>
      <c r="CPE1" s="5" t="s">
        <v>2668</v>
      </c>
      <c r="CPF1" s="5" t="s">
        <v>2669</v>
      </c>
      <c r="CPG1" s="5" t="s">
        <v>2670</v>
      </c>
      <c r="CPH1" s="5" t="s">
        <v>2671</v>
      </c>
      <c r="CPI1" s="5" t="s">
        <v>2672</v>
      </c>
      <c r="CPJ1" s="5" t="s">
        <v>2673</v>
      </c>
      <c r="CPK1" s="5" t="s">
        <v>2674</v>
      </c>
      <c r="CPL1" s="5" t="s">
        <v>2675</v>
      </c>
      <c r="CPM1" s="5" t="s">
        <v>2676</v>
      </c>
      <c r="CPN1" s="5" t="s">
        <v>2677</v>
      </c>
      <c r="CPO1" s="5" t="s">
        <v>2678</v>
      </c>
      <c r="CPP1" s="5" t="s">
        <v>2679</v>
      </c>
      <c r="CPQ1" s="5" t="s">
        <v>2680</v>
      </c>
      <c r="CPR1" s="5" t="s">
        <v>2681</v>
      </c>
      <c r="CPS1" s="5" t="s">
        <v>2682</v>
      </c>
      <c r="CPT1" s="5" t="s">
        <v>2683</v>
      </c>
      <c r="CPU1" s="5" t="s">
        <v>2684</v>
      </c>
      <c r="CPV1" s="5" t="s">
        <v>2685</v>
      </c>
      <c r="CPW1" s="5" t="s">
        <v>2686</v>
      </c>
      <c r="CPX1" s="5" t="s">
        <v>2687</v>
      </c>
      <c r="CPY1" s="5" t="s">
        <v>2688</v>
      </c>
      <c r="CPZ1" s="5" t="s">
        <v>2689</v>
      </c>
      <c r="CQA1" s="5" t="s">
        <v>2690</v>
      </c>
      <c r="CQB1" s="5" t="s">
        <v>2691</v>
      </c>
      <c r="CQC1" s="5" t="s">
        <v>2692</v>
      </c>
      <c r="CQD1" s="5" t="s">
        <v>2693</v>
      </c>
      <c r="CQE1" s="5" t="s">
        <v>2694</v>
      </c>
      <c r="CQF1" s="5" t="s">
        <v>2695</v>
      </c>
      <c r="CQG1" s="5" t="s">
        <v>2696</v>
      </c>
      <c r="CQH1" s="5" t="s">
        <v>2697</v>
      </c>
      <c r="CQI1" s="5" t="s">
        <v>2698</v>
      </c>
      <c r="CQJ1" s="5" t="s">
        <v>2699</v>
      </c>
      <c r="CQK1" s="5" t="s">
        <v>2700</v>
      </c>
      <c r="CQL1" s="5" t="s">
        <v>2701</v>
      </c>
      <c r="CQM1" s="5" t="s">
        <v>2702</v>
      </c>
      <c r="CQN1" s="5" t="s">
        <v>2703</v>
      </c>
      <c r="CQO1" s="5" t="s">
        <v>2704</v>
      </c>
      <c r="CQP1" s="5" t="s">
        <v>2705</v>
      </c>
      <c r="CQQ1" s="5" t="s">
        <v>2706</v>
      </c>
      <c r="CQR1" s="5" t="s">
        <v>2707</v>
      </c>
      <c r="CQS1" s="5" t="s">
        <v>2708</v>
      </c>
      <c r="CQT1" s="5" t="s">
        <v>2709</v>
      </c>
      <c r="CQU1" s="5" t="s">
        <v>2710</v>
      </c>
      <c r="CQV1" s="5" t="s">
        <v>2711</v>
      </c>
      <c r="CQW1" s="5" t="s">
        <v>2712</v>
      </c>
      <c r="CQX1" s="5" t="s">
        <v>2713</v>
      </c>
      <c r="CQY1" s="5" t="s">
        <v>2714</v>
      </c>
      <c r="CQZ1" s="5" t="s">
        <v>2715</v>
      </c>
      <c r="CRA1" s="5" t="s">
        <v>2716</v>
      </c>
      <c r="CRB1" s="5" t="s">
        <v>2717</v>
      </c>
      <c r="CRC1" s="5" t="s">
        <v>2718</v>
      </c>
      <c r="CRD1" s="5" t="s">
        <v>2719</v>
      </c>
      <c r="CRE1" s="5" t="s">
        <v>2720</v>
      </c>
      <c r="CRF1" s="5" t="s">
        <v>2721</v>
      </c>
      <c r="CRG1" s="5" t="s">
        <v>2722</v>
      </c>
      <c r="CRH1" s="5" t="s">
        <v>2723</v>
      </c>
      <c r="CRI1" s="5" t="s">
        <v>2724</v>
      </c>
      <c r="CRJ1" s="5" t="s">
        <v>2725</v>
      </c>
      <c r="CRK1" s="5" t="s">
        <v>2726</v>
      </c>
      <c r="CRL1" s="5" t="s">
        <v>2727</v>
      </c>
      <c r="CRM1" s="5" t="s">
        <v>2728</v>
      </c>
      <c r="CRN1" s="5" t="s">
        <v>2729</v>
      </c>
      <c r="CRO1" s="5" t="s">
        <v>2730</v>
      </c>
      <c r="CRP1" s="5" t="s">
        <v>2731</v>
      </c>
      <c r="CRQ1" s="5" t="s">
        <v>2732</v>
      </c>
      <c r="CRR1" s="5" t="s">
        <v>2733</v>
      </c>
      <c r="CRS1" s="5" t="s">
        <v>2734</v>
      </c>
      <c r="CRT1" s="5" t="s">
        <v>2735</v>
      </c>
      <c r="CRU1" s="5" t="s">
        <v>2736</v>
      </c>
      <c r="CRV1" s="5" t="s">
        <v>2737</v>
      </c>
      <c r="CRW1" s="5" t="s">
        <v>2738</v>
      </c>
      <c r="CRX1" s="5" t="s">
        <v>2739</v>
      </c>
      <c r="CRY1" s="5" t="s">
        <v>2740</v>
      </c>
      <c r="CRZ1" s="5" t="s">
        <v>2741</v>
      </c>
      <c r="CSA1" s="5" t="s">
        <v>2742</v>
      </c>
      <c r="CSB1" s="5" t="s">
        <v>2743</v>
      </c>
      <c r="CSC1" s="5" t="s">
        <v>2744</v>
      </c>
      <c r="CSD1" s="5" t="s">
        <v>2745</v>
      </c>
      <c r="CSE1" s="5" t="s">
        <v>2746</v>
      </c>
      <c r="CSF1" s="5" t="s">
        <v>2747</v>
      </c>
      <c r="CSG1" s="5" t="s">
        <v>2748</v>
      </c>
      <c r="CSH1" s="5" t="s">
        <v>2749</v>
      </c>
      <c r="CSI1" s="5" t="s">
        <v>2750</v>
      </c>
      <c r="CSJ1" s="5" t="s">
        <v>2751</v>
      </c>
      <c r="CSK1" s="5" t="s">
        <v>2752</v>
      </c>
      <c r="CSL1" s="5" t="s">
        <v>2753</v>
      </c>
      <c r="CSM1" s="5" t="s">
        <v>2754</v>
      </c>
      <c r="CSN1" s="5" t="s">
        <v>2755</v>
      </c>
      <c r="CSO1" s="5" t="s">
        <v>2756</v>
      </c>
      <c r="CSP1" s="5" t="s">
        <v>2757</v>
      </c>
      <c r="CSQ1" s="5" t="s">
        <v>2758</v>
      </c>
      <c r="CSR1" s="5" t="s">
        <v>2759</v>
      </c>
      <c r="CSS1" s="5" t="s">
        <v>2760</v>
      </c>
      <c r="CST1" s="5" t="s">
        <v>2761</v>
      </c>
      <c r="CSU1" s="5" t="s">
        <v>2762</v>
      </c>
      <c r="CSV1" s="5" t="s">
        <v>2763</v>
      </c>
      <c r="CSW1" s="5" t="s">
        <v>2764</v>
      </c>
      <c r="CSX1" s="5" t="s">
        <v>2765</v>
      </c>
      <c r="CSY1" s="5" t="s">
        <v>2766</v>
      </c>
      <c r="CSZ1" s="5" t="s">
        <v>2767</v>
      </c>
      <c r="CTA1" s="5" t="s">
        <v>2768</v>
      </c>
      <c r="CTB1" s="5" t="s">
        <v>2769</v>
      </c>
      <c r="CTC1" s="5" t="s">
        <v>2770</v>
      </c>
      <c r="CTD1" s="5" t="s">
        <v>2771</v>
      </c>
      <c r="CTE1" s="5" t="s">
        <v>2772</v>
      </c>
      <c r="CTF1" s="5" t="s">
        <v>2773</v>
      </c>
      <c r="CTG1" s="5" t="s">
        <v>2774</v>
      </c>
      <c r="CTH1" s="5" t="s">
        <v>2775</v>
      </c>
      <c r="CTI1" s="5" t="s">
        <v>2776</v>
      </c>
      <c r="CTJ1" s="5" t="s">
        <v>2777</v>
      </c>
      <c r="CTK1" s="5" t="s">
        <v>2778</v>
      </c>
      <c r="CTL1" s="5" t="s">
        <v>2779</v>
      </c>
      <c r="CTM1" s="5" t="s">
        <v>2780</v>
      </c>
      <c r="CTN1" s="5" t="s">
        <v>2781</v>
      </c>
      <c r="CTO1" s="5" t="s">
        <v>2782</v>
      </c>
      <c r="CTP1" s="5" t="s">
        <v>2783</v>
      </c>
      <c r="CTQ1" s="5" t="s">
        <v>2784</v>
      </c>
      <c r="CTR1" s="5" t="s">
        <v>2785</v>
      </c>
      <c r="CTS1" s="5" t="s">
        <v>2786</v>
      </c>
      <c r="CTT1" s="5" t="s">
        <v>2787</v>
      </c>
      <c r="CTU1" s="5" t="s">
        <v>2788</v>
      </c>
      <c r="CTV1" s="5" t="s">
        <v>2789</v>
      </c>
      <c r="CTW1" s="5" t="s">
        <v>2790</v>
      </c>
      <c r="CTX1" s="5" t="s">
        <v>2791</v>
      </c>
      <c r="CTY1" s="5" t="s">
        <v>2792</v>
      </c>
      <c r="CTZ1" s="5" t="s">
        <v>2793</v>
      </c>
      <c r="CUA1" s="5" t="s">
        <v>2794</v>
      </c>
      <c r="CUB1" s="5" t="s">
        <v>2795</v>
      </c>
      <c r="CUC1" s="5" t="s">
        <v>2796</v>
      </c>
      <c r="CUD1" s="5" t="s">
        <v>2797</v>
      </c>
      <c r="CUE1" s="5" t="s">
        <v>2798</v>
      </c>
      <c r="CUF1" s="5" t="s">
        <v>2799</v>
      </c>
      <c r="CUG1" s="5" t="s">
        <v>2800</v>
      </c>
      <c r="CUH1" s="5" t="s">
        <v>2801</v>
      </c>
      <c r="CUI1" s="5" t="s">
        <v>2802</v>
      </c>
      <c r="CUJ1" s="5" t="s">
        <v>2803</v>
      </c>
      <c r="CUK1" s="5" t="s">
        <v>2804</v>
      </c>
      <c r="CUL1" s="5" t="s">
        <v>2805</v>
      </c>
      <c r="CUM1" s="5" t="s">
        <v>2806</v>
      </c>
      <c r="CUN1" s="5" t="s">
        <v>2807</v>
      </c>
      <c r="CUO1" s="5" t="s">
        <v>2808</v>
      </c>
      <c r="CUP1" s="5" t="s">
        <v>2809</v>
      </c>
      <c r="CUQ1" s="5" t="s">
        <v>2810</v>
      </c>
      <c r="CUR1" s="5" t="s">
        <v>2811</v>
      </c>
      <c r="CUS1" s="5" t="s">
        <v>2812</v>
      </c>
      <c r="CUT1" s="5" t="s">
        <v>2813</v>
      </c>
      <c r="CUU1" s="5" t="s">
        <v>2814</v>
      </c>
      <c r="CUV1" s="5" t="s">
        <v>2815</v>
      </c>
      <c r="CUW1" s="5" t="s">
        <v>2816</v>
      </c>
      <c r="CUX1" s="5" t="s">
        <v>2817</v>
      </c>
      <c r="CUY1" s="5" t="s">
        <v>2818</v>
      </c>
      <c r="CUZ1" s="5" t="s">
        <v>2819</v>
      </c>
      <c r="CVA1" s="5" t="s">
        <v>2820</v>
      </c>
      <c r="CVB1" s="5" t="s">
        <v>2821</v>
      </c>
      <c r="CVC1" s="5" t="s">
        <v>2822</v>
      </c>
      <c r="CVD1" s="5" t="s">
        <v>2823</v>
      </c>
      <c r="CVE1" s="5" t="s">
        <v>2824</v>
      </c>
      <c r="CVF1" s="5" t="s">
        <v>2825</v>
      </c>
      <c r="CVG1" s="5" t="s">
        <v>2826</v>
      </c>
      <c r="CVH1" s="5" t="s">
        <v>2827</v>
      </c>
      <c r="CVI1" s="5" t="s">
        <v>2828</v>
      </c>
      <c r="CVJ1" s="5" t="s">
        <v>2829</v>
      </c>
      <c r="CVK1" s="5" t="s">
        <v>2830</v>
      </c>
      <c r="CVL1" s="5" t="s">
        <v>2831</v>
      </c>
      <c r="CVM1" s="5" t="s">
        <v>2832</v>
      </c>
      <c r="CVN1" s="5" t="s">
        <v>2833</v>
      </c>
      <c r="CVO1" s="5" t="s">
        <v>2834</v>
      </c>
      <c r="CVP1" s="5" t="s">
        <v>2835</v>
      </c>
      <c r="CVQ1" s="5" t="s">
        <v>2836</v>
      </c>
      <c r="CVR1" s="5" t="s">
        <v>2837</v>
      </c>
      <c r="CVS1" s="5" t="s">
        <v>2838</v>
      </c>
      <c r="CVT1" s="5" t="s">
        <v>2839</v>
      </c>
      <c r="CVU1" s="5" t="s">
        <v>2840</v>
      </c>
      <c r="CVV1" s="5" t="s">
        <v>2841</v>
      </c>
      <c r="CVW1" s="5" t="s">
        <v>2842</v>
      </c>
      <c r="CVX1" s="5" t="s">
        <v>2843</v>
      </c>
      <c r="CVY1" s="5" t="s">
        <v>2844</v>
      </c>
      <c r="CVZ1" s="5" t="s">
        <v>2845</v>
      </c>
      <c r="CWA1" s="5" t="s">
        <v>2846</v>
      </c>
      <c r="CWB1" s="5" t="s">
        <v>2847</v>
      </c>
      <c r="CWC1" s="5" t="s">
        <v>2848</v>
      </c>
      <c r="CWD1" s="5" t="s">
        <v>2849</v>
      </c>
      <c r="CWE1" s="5" t="s">
        <v>2850</v>
      </c>
      <c r="CWF1" s="5" t="s">
        <v>2851</v>
      </c>
      <c r="CWG1" s="5" t="s">
        <v>2852</v>
      </c>
      <c r="CWH1" s="5" t="s">
        <v>2853</v>
      </c>
      <c r="CWI1" s="5" t="s">
        <v>2854</v>
      </c>
      <c r="CWJ1" s="5" t="s">
        <v>2855</v>
      </c>
      <c r="CWK1" s="5" t="s">
        <v>2856</v>
      </c>
      <c r="CWL1" s="5" t="s">
        <v>2857</v>
      </c>
      <c r="CWM1" s="5" t="s">
        <v>2858</v>
      </c>
      <c r="CWN1" s="5" t="s">
        <v>2859</v>
      </c>
      <c r="CWO1" s="5" t="s">
        <v>2860</v>
      </c>
      <c r="CWP1" s="5" t="s">
        <v>2861</v>
      </c>
      <c r="CWQ1" s="5" t="s">
        <v>2862</v>
      </c>
      <c r="CWR1" s="5" t="s">
        <v>2863</v>
      </c>
      <c r="CWS1" s="5" t="s">
        <v>2864</v>
      </c>
      <c r="CWT1" s="5" t="s">
        <v>2865</v>
      </c>
      <c r="CWU1" s="5" t="s">
        <v>2866</v>
      </c>
      <c r="CWV1" s="5" t="s">
        <v>2867</v>
      </c>
      <c r="CWW1" s="5" t="s">
        <v>2868</v>
      </c>
      <c r="CWX1" s="5" t="s">
        <v>2869</v>
      </c>
      <c r="CWY1" s="5" t="s">
        <v>2870</v>
      </c>
      <c r="CWZ1" s="5" t="s">
        <v>2871</v>
      </c>
      <c r="CXA1" s="5" t="s">
        <v>2872</v>
      </c>
      <c r="CXB1" s="5" t="s">
        <v>2873</v>
      </c>
      <c r="CXC1" s="5" t="s">
        <v>2874</v>
      </c>
      <c r="CXD1" s="5" t="s">
        <v>2875</v>
      </c>
      <c r="CXE1" s="5" t="s">
        <v>2876</v>
      </c>
      <c r="CXF1" s="5" t="s">
        <v>2877</v>
      </c>
      <c r="CXG1" s="5" t="s">
        <v>2878</v>
      </c>
      <c r="CXH1" s="5" t="s">
        <v>2879</v>
      </c>
      <c r="CXI1" s="5" t="s">
        <v>2880</v>
      </c>
      <c r="CXJ1" s="5" t="s">
        <v>2881</v>
      </c>
      <c r="CXK1" s="5" t="s">
        <v>2882</v>
      </c>
      <c r="CXL1" s="5" t="s">
        <v>2883</v>
      </c>
      <c r="CXM1" s="5" t="s">
        <v>2884</v>
      </c>
      <c r="CXN1" s="5" t="s">
        <v>2885</v>
      </c>
      <c r="CXO1" s="5" t="s">
        <v>2886</v>
      </c>
      <c r="CXP1" s="5" t="s">
        <v>2887</v>
      </c>
      <c r="CXQ1" s="5" t="s">
        <v>2888</v>
      </c>
      <c r="CXR1" s="5" t="s">
        <v>2889</v>
      </c>
      <c r="CXS1" s="5" t="s">
        <v>2890</v>
      </c>
      <c r="CXT1" s="5" t="s">
        <v>2891</v>
      </c>
      <c r="CXU1" s="5" t="s">
        <v>2892</v>
      </c>
      <c r="CXV1" s="5" t="s">
        <v>2893</v>
      </c>
      <c r="CXW1" s="5" t="s">
        <v>2894</v>
      </c>
      <c r="CXX1" s="5" t="s">
        <v>2895</v>
      </c>
      <c r="CXY1" s="5" t="s">
        <v>2896</v>
      </c>
      <c r="CXZ1" s="5" t="s">
        <v>2897</v>
      </c>
      <c r="CYA1" s="5" t="s">
        <v>2898</v>
      </c>
      <c r="CYB1" s="5" t="s">
        <v>2899</v>
      </c>
      <c r="CYC1" s="5" t="s">
        <v>2900</v>
      </c>
      <c r="CYD1" s="5" t="s">
        <v>2901</v>
      </c>
      <c r="CYE1" s="5" t="s">
        <v>2902</v>
      </c>
      <c r="CYF1" s="5" t="s">
        <v>2903</v>
      </c>
      <c r="CYG1" s="5" t="s">
        <v>2904</v>
      </c>
      <c r="CYH1" s="5" t="s">
        <v>2905</v>
      </c>
      <c r="CYI1" s="5" t="s">
        <v>2906</v>
      </c>
      <c r="CYJ1" s="5" t="s">
        <v>2907</v>
      </c>
      <c r="CYK1" s="5" t="s">
        <v>2908</v>
      </c>
      <c r="CYL1" s="5" t="s">
        <v>2909</v>
      </c>
      <c r="CYM1" s="5" t="s">
        <v>2910</v>
      </c>
      <c r="CYN1" s="5" t="s">
        <v>2911</v>
      </c>
      <c r="CYO1" s="5" t="s">
        <v>2912</v>
      </c>
      <c r="CYP1" s="5" t="s">
        <v>2913</v>
      </c>
      <c r="CYQ1" s="5" t="s">
        <v>2914</v>
      </c>
      <c r="CYR1" s="5" t="s">
        <v>2915</v>
      </c>
      <c r="CYS1" s="5" t="s">
        <v>2916</v>
      </c>
      <c r="CYT1" s="5" t="s">
        <v>2917</v>
      </c>
      <c r="CYU1" s="5" t="s">
        <v>2918</v>
      </c>
      <c r="CYV1" s="5" t="s">
        <v>2919</v>
      </c>
      <c r="CYW1" s="5" t="s">
        <v>2920</v>
      </c>
      <c r="CYX1" s="5" t="s">
        <v>2921</v>
      </c>
      <c r="CYY1" s="5" t="s">
        <v>2922</v>
      </c>
      <c r="CYZ1" s="5" t="s">
        <v>2923</v>
      </c>
      <c r="CZA1" s="5" t="s">
        <v>2924</v>
      </c>
      <c r="CZB1" s="5" t="s">
        <v>2925</v>
      </c>
      <c r="CZC1" s="5" t="s">
        <v>2926</v>
      </c>
      <c r="CZD1" s="5" t="s">
        <v>2927</v>
      </c>
      <c r="CZE1" s="5" t="s">
        <v>2928</v>
      </c>
      <c r="CZF1" s="5" t="s">
        <v>2929</v>
      </c>
      <c r="CZG1" s="5" t="s">
        <v>2930</v>
      </c>
      <c r="CZH1" s="5" t="s">
        <v>2931</v>
      </c>
      <c r="CZI1" s="5" t="s">
        <v>2932</v>
      </c>
      <c r="CZJ1" s="5" t="s">
        <v>2933</v>
      </c>
      <c r="CZK1" s="5" t="s">
        <v>2934</v>
      </c>
      <c r="CZL1" s="5" t="s">
        <v>2935</v>
      </c>
      <c r="CZM1" s="5" t="s">
        <v>2936</v>
      </c>
      <c r="CZN1" s="5" t="s">
        <v>2937</v>
      </c>
      <c r="CZO1" s="5" t="s">
        <v>2938</v>
      </c>
      <c r="CZP1" s="5" t="s">
        <v>2939</v>
      </c>
      <c r="CZQ1" s="5" t="s">
        <v>2940</v>
      </c>
      <c r="CZR1" s="5" t="s">
        <v>2941</v>
      </c>
      <c r="CZS1" s="5" t="s">
        <v>2942</v>
      </c>
      <c r="CZT1" s="5" t="s">
        <v>2943</v>
      </c>
      <c r="CZU1" s="5" t="s">
        <v>2944</v>
      </c>
      <c r="CZV1" s="5" t="s">
        <v>2945</v>
      </c>
      <c r="CZW1" s="5" t="s">
        <v>2946</v>
      </c>
      <c r="CZX1" s="5" t="s">
        <v>2947</v>
      </c>
      <c r="CZY1" s="5" t="s">
        <v>2948</v>
      </c>
      <c r="CZZ1" s="5" t="s">
        <v>2949</v>
      </c>
      <c r="DAA1" s="5" t="s">
        <v>2950</v>
      </c>
      <c r="DAB1" s="5" t="s">
        <v>2951</v>
      </c>
      <c r="DAC1" s="5" t="s">
        <v>2952</v>
      </c>
      <c r="DAD1" s="5" t="s">
        <v>2953</v>
      </c>
      <c r="DAE1" s="5" t="s">
        <v>2954</v>
      </c>
      <c r="DAF1" s="5" t="s">
        <v>2955</v>
      </c>
      <c r="DAG1" s="5" t="s">
        <v>2956</v>
      </c>
      <c r="DAH1" s="5" t="s">
        <v>2957</v>
      </c>
      <c r="DAI1" s="5" t="s">
        <v>2958</v>
      </c>
      <c r="DAJ1" s="5" t="s">
        <v>2959</v>
      </c>
      <c r="DAK1" s="5" t="s">
        <v>2960</v>
      </c>
      <c r="DAL1" s="5" t="s">
        <v>2961</v>
      </c>
      <c r="DAM1" s="5" t="s">
        <v>2962</v>
      </c>
      <c r="DAN1" s="5" t="s">
        <v>2963</v>
      </c>
      <c r="DAO1" s="5" t="s">
        <v>2964</v>
      </c>
      <c r="DAP1" s="5" t="s">
        <v>2965</v>
      </c>
      <c r="DAQ1" s="5" t="s">
        <v>2966</v>
      </c>
      <c r="DAR1" s="5" t="s">
        <v>2967</v>
      </c>
      <c r="DAS1" s="5" t="s">
        <v>2968</v>
      </c>
      <c r="DAT1" s="5" t="s">
        <v>2969</v>
      </c>
      <c r="DAU1" s="5" t="s">
        <v>2970</v>
      </c>
      <c r="DAV1" s="5" t="s">
        <v>2971</v>
      </c>
      <c r="DAW1" s="5" t="s">
        <v>2972</v>
      </c>
      <c r="DAX1" s="5" t="s">
        <v>2973</v>
      </c>
      <c r="DAY1" s="5" t="s">
        <v>2974</v>
      </c>
      <c r="DAZ1" s="5" t="s">
        <v>2975</v>
      </c>
      <c r="DBA1" s="5" t="s">
        <v>2976</v>
      </c>
      <c r="DBB1" s="5" t="s">
        <v>2977</v>
      </c>
      <c r="DBC1" s="5" t="s">
        <v>2978</v>
      </c>
      <c r="DBD1" s="5" t="s">
        <v>2979</v>
      </c>
      <c r="DBE1" s="5" t="s">
        <v>2980</v>
      </c>
      <c r="DBF1" s="5" t="s">
        <v>2981</v>
      </c>
      <c r="DBG1" s="5" t="s">
        <v>2982</v>
      </c>
      <c r="DBH1" s="5" t="s">
        <v>2983</v>
      </c>
      <c r="DBI1" s="5" t="s">
        <v>2984</v>
      </c>
      <c r="DBJ1" s="5" t="s">
        <v>2985</v>
      </c>
      <c r="DBK1" s="5" t="s">
        <v>2986</v>
      </c>
      <c r="DBL1" s="5" t="s">
        <v>2987</v>
      </c>
      <c r="DBM1" s="5" t="s">
        <v>2988</v>
      </c>
      <c r="DBN1" s="5" t="s">
        <v>2989</v>
      </c>
      <c r="DBO1" s="5" t="s">
        <v>2990</v>
      </c>
      <c r="DBP1" s="5" t="s">
        <v>2991</v>
      </c>
      <c r="DBQ1" s="5" t="s">
        <v>2992</v>
      </c>
      <c r="DBR1" s="5" t="s">
        <v>2993</v>
      </c>
      <c r="DBS1" s="5" t="s">
        <v>2994</v>
      </c>
      <c r="DBT1" s="5" t="s">
        <v>2995</v>
      </c>
      <c r="DBU1" s="5" t="s">
        <v>2996</v>
      </c>
      <c r="DBV1" s="5" t="s">
        <v>2997</v>
      </c>
      <c r="DBW1" s="5" t="s">
        <v>2998</v>
      </c>
      <c r="DBX1" s="5" t="s">
        <v>2999</v>
      </c>
      <c r="DBY1" s="5" t="s">
        <v>3000</v>
      </c>
      <c r="DBZ1" s="5" t="s">
        <v>3001</v>
      </c>
      <c r="DCA1" s="5" t="s">
        <v>3002</v>
      </c>
      <c r="DCB1" s="5" t="s">
        <v>3003</v>
      </c>
      <c r="DCC1" s="5" t="s">
        <v>3004</v>
      </c>
      <c r="DCD1" s="5" t="s">
        <v>3005</v>
      </c>
      <c r="DCE1" s="5" t="s">
        <v>3006</v>
      </c>
      <c r="DCF1" s="5" t="s">
        <v>3007</v>
      </c>
      <c r="DCG1" s="5" t="s">
        <v>3008</v>
      </c>
      <c r="DCH1" s="5" t="s">
        <v>3009</v>
      </c>
      <c r="DCI1" s="5" t="s">
        <v>3010</v>
      </c>
      <c r="DCJ1" s="5" t="s">
        <v>3011</v>
      </c>
      <c r="DCK1" s="5" t="s">
        <v>3012</v>
      </c>
      <c r="DCL1" s="5" t="s">
        <v>3013</v>
      </c>
      <c r="DCM1" s="5" t="s">
        <v>3014</v>
      </c>
      <c r="DCN1" s="5" t="s">
        <v>3015</v>
      </c>
      <c r="DCO1" s="5" t="s">
        <v>3016</v>
      </c>
      <c r="DCP1" s="5" t="s">
        <v>3017</v>
      </c>
      <c r="DCQ1" s="5" t="s">
        <v>3018</v>
      </c>
      <c r="DCR1" s="5" t="s">
        <v>3019</v>
      </c>
      <c r="DCS1" s="5" t="s">
        <v>3020</v>
      </c>
      <c r="DCT1" s="5" t="s">
        <v>3021</v>
      </c>
      <c r="DCU1" s="5" t="s">
        <v>3022</v>
      </c>
      <c r="DCV1" s="5" t="s">
        <v>3023</v>
      </c>
      <c r="DCW1" s="5" t="s">
        <v>3024</v>
      </c>
      <c r="DCX1" s="5" t="s">
        <v>3025</v>
      </c>
      <c r="DCY1" s="5" t="s">
        <v>3026</v>
      </c>
      <c r="DCZ1" s="5" t="s">
        <v>3027</v>
      </c>
      <c r="DDA1" s="5" t="s">
        <v>3028</v>
      </c>
      <c r="DDB1" s="5" t="s">
        <v>3029</v>
      </c>
      <c r="DDC1" s="5" t="s">
        <v>3030</v>
      </c>
      <c r="DDD1" s="5" t="s">
        <v>3031</v>
      </c>
      <c r="DDE1" s="5" t="s">
        <v>3032</v>
      </c>
      <c r="DDF1" s="5" t="s">
        <v>3033</v>
      </c>
      <c r="DDG1" s="5" t="s">
        <v>3034</v>
      </c>
      <c r="DDH1" s="5" t="s">
        <v>3035</v>
      </c>
      <c r="DDI1" s="5" t="s">
        <v>3036</v>
      </c>
      <c r="DDJ1" s="5" t="s">
        <v>3037</v>
      </c>
      <c r="DDK1" s="5" t="s">
        <v>3038</v>
      </c>
      <c r="DDL1" s="5" t="s">
        <v>3039</v>
      </c>
      <c r="DDM1" s="5" t="s">
        <v>3040</v>
      </c>
      <c r="DDN1" s="5" t="s">
        <v>3041</v>
      </c>
      <c r="DDO1" s="5" t="s">
        <v>3042</v>
      </c>
      <c r="DDP1" s="5" t="s">
        <v>3043</v>
      </c>
      <c r="DDQ1" s="5" t="s">
        <v>3044</v>
      </c>
      <c r="DDR1" s="5" t="s">
        <v>3045</v>
      </c>
      <c r="DDS1" s="5" t="s">
        <v>3046</v>
      </c>
      <c r="DDT1" s="5" t="s">
        <v>3047</v>
      </c>
      <c r="DDU1" s="5" t="s">
        <v>3048</v>
      </c>
      <c r="DDV1" s="5" t="s">
        <v>3049</v>
      </c>
      <c r="DDW1" s="5" t="s">
        <v>3050</v>
      </c>
      <c r="DDX1" s="5" t="s">
        <v>3051</v>
      </c>
      <c r="DDY1" s="5" t="s">
        <v>3052</v>
      </c>
      <c r="DDZ1" s="5" t="s">
        <v>3053</v>
      </c>
      <c r="DEA1" s="5" t="s">
        <v>3054</v>
      </c>
      <c r="DEB1" s="5" t="s">
        <v>3055</v>
      </c>
      <c r="DEC1" s="5" t="s">
        <v>3056</v>
      </c>
      <c r="DED1" s="5" t="s">
        <v>3057</v>
      </c>
      <c r="DEE1" s="5" t="s">
        <v>3058</v>
      </c>
      <c r="DEF1" s="5" t="s">
        <v>3059</v>
      </c>
      <c r="DEG1" s="5" t="s">
        <v>3060</v>
      </c>
      <c r="DEH1" s="5" t="s">
        <v>3061</v>
      </c>
      <c r="DEI1" s="5" t="s">
        <v>3062</v>
      </c>
      <c r="DEJ1" s="5" t="s">
        <v>3063</v>
      </c>
      <c r="DEK1" s="5" t="s">
        <v>3064</v>
      </c>
      <c r="DEL1" s="5" t="s">
        <v>3065</v>
      </c>
      <c r="DEM1" s="5" t="s">
        <v>3066</v>
      </c>
      <c r="DEN1" s="5" t="s">
        <v>3067</v>
      </c>
      <c r="DEO1" s="5" t="s">
        <v>3068</v>
      </c>
      <c r="DEP1" s="5" t="s">
        <v>3069</v>
      </c>
      <c r="DEQ1" s="5" t="s">
        <v>3070</v>
      </c>
      <c r="DER1" s="5" t="s">
        <v>3071</v>
      </c>
      <c r="DES1" s="5" t="s">
        <v>3072</v>
      </c>
      <c r="DET1" s="5" t="s">
        <v>3073</v>
      </c>
      <c r="DEU1" s="5" t="s">
        <v>3074</v>
      </c>
      <c r="DEV1" s="5" t="s">
        <v>3075</v>
      </c>
      <c r="DEW1" s="5" t="s">
        <v>3076</v>
      </c>
      <c r="DEX1" s="5" t="s">
        <v>3077</v>
      </c>
      <c r="DEY1" s="5" t="s">
        <v>3078</v>
      </c>
      <c r="DEZ1" s="5" t="s">
        <v>3079</v>
      </c>
      <c r="DFA1" s="5" t="s">
        <v>3080</v>
      </c>
      <c r="DFB1" s="5" t="s">
        <v>3081</v>
      </c>
      <c r="DFC1" s="5" t="s">
        <v>3082</v>
      </c>
      <c r="DFD1" s="5" t="s">
        <v>3083</v>
      </c>
      <c r="DFE1" s="5" t="s">
        <v>3084</v>
      </c>
      <c r="DFF1" s="5" t="s">
        <v>3085</v>
      </c>
      <c r="DFG1" s="5" t="s">
        <v>3086</v>
      </c>
      <c r="DFH1" s="5" t="s">
        <v>3087</v>
      </c>
      <c r="DFI1" s="5" t="s">
        <v>3088</v>
      </c>
      <c r="DFJ1" s="5" t="s">
        <v>3089</v>
      </c>
      <c r="DFK1" s="5" t="s">
        <v>3090</v>
      </c>
      <c r="DFL1" s="5" t="s">
        <v>3091</v>
      </c>
      <c r="DFM1" s="5" t="s">
        <v>3092</v>
      </c>
      <c r="DFN1" s="5" t="s">
        <v>3093</v>
      </c>
      <c r="DFO1" s="5" t="s">
        <v>3094</v>
      </c>
      <c r="DFP1" s="5" t="s">
        <v>3095</v>
      </c>
      <c r="DFQ1" s="5" t="s">
        <v>3096</v>
      </c>
      <c r="DFR1" s="5" t="s">
        <v>3097</v>
      </c>
      <c r="DFS1" s="5" t="s">
        <v>3098</v>
      </c>
      <c r="DFT1" s="5" t="s">
        <v>3099</v>
      </c>
      <c r="DFU1" s="5" t="s">
        <v>3100</v>
      </c>
      <c r="DFV1" s="5" t="s">
        <v>3101</v>
      </c>
      <c r="DFW1" s="5" t="s">
        <v>3102</v>
      </c>
      <c r="DFX1" s="5" t="s">
        <v>3103</v>
      </c>
      <c r="DFY1" s="5" t="s">
        <v>3104</v>
      </c>
      <c r="DFZ1" s="5" t="s">
        <v>3105</v>
      </c>
      <c r="DGA1" s="5" t="s">
        <v>3106</v>
      </c>
      <c r="DGB1" s="5" t="s">
        <v>3107</v>
      </c>
      <c r="DGC1" s="5" t="s">
        <v>3108</v>
      </c>
      <c r="DGD1" s="5" t="s">
        <v>3109</v>
      </c>
      <c r="DGE1" s="5" t="s">
        <v>3110</v>
      </c>
      <c r="DGF1" s="5" t="s">
        <v>3111</v>
      </c>
      <c r="DGG1" s="5" t="s">
        <v>3112</v>
      </c>
      <c r="DGH1" s="5" t="s">
        <v>3113</v>
      </c>
      <c r="DGI1" s="5" t="s">
        <v>3114</v>
      </c>
      <c r="DGJ1" s="5" t="s">
        <v>3115</v>
      </c>
      <c r="DGK1" s="5" t="s">
        <v>3116</v>
      </c>
      <c r="DGL1" s="5" t="s">
        <v>3117</v>
      </c>
      <c r="DGM1" s="5" t="s">
        <v>3118</v>
      </c>
      <c r="DGN1" s="5" t="s">
        <v>3119</v>
      </c>
      <c r="DGO1" s="5" t="s">
        <v>3120</v>
      </c>
      <c r="DGP1" s="5" t="s">
        <v>3121</v>
      </c>
      <c r="DGQ1" s="5" t="s">
        <v>3122</v>
      </c>
      <c r="DGR1" s="5" t="s">
        <v>3123</v>
      </c>
      <c r="DGS1" s="5" t="s">
        <v>3124</v>
      </c>
      <c r="DGT1" s="5" t="s">
        <v>3125</v>
      </c>
      <c r="DGU1" s="5" t="s">
        <v>3126</v>
      </c>
      <c r="DGV1" s="5" t="s">
        <v>3127</v>
      </c>
      <c r="DGW1" s="5" t="s">
        <v>3128</v>
      </c>
      <c r="DGX1" s="5" t="s">
        <v>3129</v>
      </c>
      <c r="DGY1" s="5" t="s">
        <v>3130</v>
      </c>
      <c r="DGZ1" s="5" t="s">
        <v>3131</v>
      </c>
      <c r="DHA1" s="5" t="s">
        <v>3132</v>
      </c>
      <c r="DHB1" s="5" t="s">
        <v>3133</v>
      </c>
      <c r="DHC1" s="5" t="s">
        <v>3134</v>
      </c>
      <c r="DHD1" s="5" t="s">
        <v>3135</v>
      </c>
      <c r="DHE1" s="5" t="s">
        <v>3136</v>
      </c>
      <c r="DHF1" s="5" t="s">
        <v>3137</v>
      </c>
      <c r="DHG1" s="5" t="s">
        <v>3138</v>
      </c>
      <c r="DHH1" s="5" t="s">
        <v>3139</v>
      </c>
      <c r="DHI1" s="5" t="s">
        <v>3140</v>
      </c>
      <c r="DHJ1" s="5" t="s">
        <v>3141</v>
      </c>
      <c r="DHK1" s="5" t="s">
        <v>3142</v>
      </c>
      <c r="DHL1" s="5" t="s">
        <v>3143</v>
      </c>
      <c r="DHM1" s="5" t="s">
        <v>3144</v>
      </c>
      <c r="DHN1" s="5" t="s">
        <v>3145</v>
      </c>
      <c r="DHO1" s="5" t="s">
        <v>3146</v>
      </c>
      <c r="DHP1" s="5" t="s">
        <v>3147</v>
      </c>
      <c r="DHQ1" s="5" t="s">
        <v>3148</v>
      </c>
      <c r="DHR1" s="5" t="s">
        <v>3149</v>
      </c>
      <c r="DHS1" s="5" t="s">
        <v>3150</v>
      </c>
      <c r="DHT1" s="5" t="s">
        <v>3151</v>
      </c>
      <c r="DHU1" s="5" t="s">
        <v>3152</v>
      </c>
      <c r="DHV1" s="5" t="s">
        <v>3153</v>
      </c>
      <c r="DHW1" s="5" t="s">
        <v>3154</v>
      </c>
      <c r="DHX1" s="5" t="s">
        <v>3155</v>
      </c>
      <c r="DHY1" s="5" t="s">
        <v>3156</v>
      </c>
      <c r="DHZ1" s="5" t="s">
        <v>3157</v>
      </c>
      <c r="DIA1" s="5" t="s">
        <v>3158</v>
      </c>
      <c r="DIB1" s="5" t="s">
        <v>3159</v>
      </c>
      <c r="DIC1" s="5" t="s">
        <v>3160</v>
      </c>
      <c r="DID1" s="5" t="s">
        <v>3161</v>
      </c>
      <c r="DIE1" s="5" t="s">
        <v>3162</v>
      </c>
      <c r="DIF1" s="5" t="s">
        <v>3163</v>
      </c>
      <c r="DIG1" s="5" t="s">
        <v>3164</v>
      </c>
      <c r="DIH1" s="5" t="s">
        <v>3165</v>
      </c>
      <c r="DII1" s="5" t="s">
        <v>3166</v>
      </c>
      <c r="DIJ1" s="5" t="s">
        <v>3167</v>
      </c>
      <c r="DIK1" s="5" t="s">
        <v>3168</v>
      </c>
      <c r="DIL1" s="5" t="s">
        <v>3169</v>
      </c>
      <c r="DIM1" s="5" t="s">
        <v>3170</v>
      </c>
      <c r="DIN1" s="5" t="s">
        <v>3171</v>
      </c>
      <c r="DIO1" s="5" t="s">
        <v>3172</v>
      </c>
      <c r="DIP1" s="5" t="s">
        <v>3173</v>
      </c>
      <c r="DIQ1" s="5" t="s">
        <v>3174</v>
      </c>
      <c r="DIR1" s="5" t="s">
        <v>3175</v>
      </c>
      <c r="DIS1" s="5" t="s">
        <v>3176</v>
      </c>
      <c r="DIT1" s="5" t="s">
        <v>3177</v>
      </c>
      <c r="DIU1" s="5" t="s">
        <v>3178</v>
      </c>
      <c r="DIV1" s="5" t="s">
        <v>3179</v>
      </c>
      <c r="DIW1" s="5" t="s">
        <v>3180</v>
      </c>
      <c r="DIX1" s="5" t="s">
        <v>3181</v>
      </c>
      <c r="DIY1" s="5" t="s">
        <v>3182</v>
      </c>
      <c r="DIZ1" s="5" t="s">
        <v>3183</v>
      </c>
      <c r="DJA1" s="5" t="s">
        <v>3184</v>
      </c>
      <c r="DJB1" s="5" t="s">
        <v>3185</v>
      </c>
      <c r="DJC1" s="5" t="s">
        <v>3186</v>
      </c>
      <c r="DJD1" s="5" t="s">
        <v>3187</v>
      </c>
      <c r="DJE1" s="5" t="s">
        <v>3188</v>
      </c>
      <c r="DJF1" s="5" t="s">
        <v>3189</v>
      </c>
      <c r="DJG1" s="5" t="s">
        <v>3190</v>
      </c>
      <c r="DJH1" s="5" t="s">
        <v>3191</v>
      </c>
      <c r="DJI1" s="5" t="s">
        <v>3192</v>
      </c>
      <c r="DJJ1" s="5" t="s">
        <v>3193</v>
      </c>
      <c r="DJK1" s="5" t="s">
        <v>3194</v>
      </c>
      <c r="DJL1" s="5" t="s">
        <v>3195</v>
      </c>
      <c r="DJM1" s="5" t="s">
        <v>3196</v>
      </c>
      <c r="DJN1" s="5" t="s">
        <v>3197</v>
      </c>
      <c r="DJO1" s="5" t="s">
        <v>3198</v>
      </c>
      <c r="DJP1" s="5" t="s">
        <v>3199</v>
      </c>
      <c r="DJQ1" s="5" t="s">
        <v>3200</v>
      </c>
      <c r="DJR1" s="5" t="s">
        <v>3201</v>
      </c>
      <c r="DJS1" s="5" t="s">
        <v>3202</v>
      </c>
      <c r="DJT1" s="5" t="s">
        <v>3203</v>
      </c>
      <c r="DJU1" s="5" t="s">
        <v>3204</v>
      </c>
      <c r="DJV1" s="5" t="s">
        <v>3205</v>
      </c>
      <c r="DJW1" s="5" t="s">
        <v>3206</v>
      </c>
      <c r="DJX1" s="5" t="s">
        <v>3207</v>
      </c>
      <c r="DJY1" s="5" t="s">
        <v>3208</v>
      </c>
      <c r="DJZ1" s="5" t="s">
        <v>3209</v>
      </c>
      <c r="DKA1" s="5" t="s">
        <v>3210</v>
      </c>
      <c r="DKB1" s="5" t="s">
        <v>3211</v>
      </c>
      <c r="DKC1" s="5" t="s">
        <v>3212</v>
      </c>
      <c r="DKD1" s="5" t="s">
        <v>3213</v>
      </c>
      <c r="DKE1" s="5" t="s">
        <v>3214</v>
      </c>
      <c r="DKF1" s="5" t="s">
        <v>3215</v>
      </c>
      <c r="DKG1" s="5" t="s">
        <v>3216</v>
      </c>
      <c r="DKH1" s="5" t="s">
        <v>3217</v>
      </c>
      <c r="DKI1" s="5" t="s">
        <v>3218</v>
      </c>
      <c r="DKJ1" s="5" t="s">
        <v>3219</v>
      </c>
      <c r="DKK1" s="5" t="s">
        <v>3220</v>
      </c>
      <c r="DKL1" s="5" t="s">
        <v>3221</v>
      </c>
      <c r="DKM1" s="5" t="s">
        <v>3222</v>
      </c>
      <c r="DKN1" s="5" t="s">
        <v>3223</v>
      </c>
      <c r="DKO1" s="5" t="s">
        <v>3224</v>
      </c>
      <c r="DKP1" s="5" t="s">
        <v>3225</v>
      </c>
      <c r="DKQ1" s="5" t="s">
        <v>3226</v>
      </c>
      <c r="DKR1" s="5" t="s">
        <v>3227</v>
      </c>
      <c r="DKS1" s="5" t="s">
        <v>3228</v>
      </c>
      <c r="DKT1" s="5" t="s">
        <v>3229</v>
      </c>
      <c r="DKU1" s="5" t="s">
        <v>3230</v>
      </c>
      <c r="DKV1" s="5" t="s">
        <v>3231</v>
      </c>
      <c r="DKW1" s="5" t="s">
        <v>3232</v>
      </c>
      <c r="DKX1" s="5" t="s">
        <v>3233</v>
      </c>
      <c r="DKY1" s="5" t="s">
        <v>3234</v>
      </c>
      <c r="DKZ1" s="5" t="s">
        <v>3235</v>
      </c>
      <c r="DLA1" s="5" t="s">
        <v>3236</v>
      </c>
      <c r="DLB1" s="5" t="s">
        <v>3237</v>
      </c>
      <c r="DLC1" s="5" t="s">
        <v>3238</v>
      </c>
      <c r="DLD1" s="5" t="s">
        <v>3239</v>
      </c>
      <c r="DLE1" s="5" t="s">
        <v>3240</v>
      </c>
      <c r="DLF1" s="5" t="s">
        <v>3241</v>
      </c>
      <c r="DLG1" s="5" t="s">
        <v>3242</v>
      </c>
      <c r="DLH1" s="5" t="s">
        <v>3243</v>
      </c>
      <c r="DLI1" s="5" t="s">
        <v>3244</v>
      </c>
      <c r="DLJ1" s="5" t="s">
        <v>3245</v>
      </c>
      <c r="DLK1" s="5" t="s">
        <v>3246</v>
      </c>
      <c r="DLL1" s="5" t="s">
        <v>3247</v>
      </c>
      <c r="DLM1" s="5" t="s">
        <v>3248</v>
      </c>
      <c r="DLN1" s="5" t="s">
        <v>3249</v>
      </c>
      <c r="DLO1" s="5" t="s">
        <v>3250</v>
      </c>
      <c r="DLP1" s="5" t="s">
        <v>3251</v>
      </c>
      <c r="DLQ1" s="5" t="s">
        <v>3252</v>
      </c>
      <c r="DLR1" s="5" t="s">
        <v>3253</v>
      </c>
      <c r="DLS1" s="5" t="s">
        <v>3254</v>
      </c>
      <c r="DLT1" s="5" t="s">
        <v>3255</v>
      </c>
      <c r="DLU1" s="5" t="s">
        <v>3256</v>
      </c>
      <c r="DLV1" s="5" t="s">
        <v>3257</v>
      </c>
      <c r="DLW1" s="5" t="s">
        <v>3258</v>
      </c>
      <c r="DLX1" s="5" t="s">
        <v>3259</v>
      </c>
      <c r="DLY1" s="5" t="s">
        <v>3260</v>
      </c>
      <c r="DLZ1" s="5" t="s">
        <v>3261</v>
      </c>
      <c r="DMA1" s="5" t="s">
        <v>3262</v>
      </c>
      <c r="DMB1" s="5" t="s">
        <v>3263</v>
      </c>
      <c r="DMC1" s="5" t="s">
        <v>3264</v>
      </c>
      <c r="DMD1" s="5" t="s">
        <v>3265</v>
      </c>
      <c r="DME1" s="5" t="s">
        <v>3266</v>
      </c>
      <c r="DMF1" s="5" t="s">
        <v>3267</v>
      </c>
      <c r="DMG1" s="5" t="s">
        <v>3268</v>
      </c>
      <c r="DMH1" s="5" t="s">
        <v>3269</v>
      </c>
      <c r="DMI1" s="5" t="s">
        <v>3270</v>
      </c>
      <c r="DMJ1" s="5" t="s">
        <v>3271</v>
      </c>
      <c r="DMK1" s="5" t="s">
        <v>3272</v>
      </c>
      <c r="DML1" s="5" t="s">
        <v>3273</v>
      </c>
      <c r="DMM1" s="5" t="s">
        <v>3274</v>
      </c>
      <c r="DMN1" s="5" t="s">
        <v>3275</v>
      </c>
      <c r="DMO1" s="5" t="s">
        <v>3276</v>
      </c>
      <c r="DMP1" s="5" t="s">
        <v>3277</v>
      </c>
      <c r="DMQ1" s="5" t="s">
        <v>3278</v>
      </c>
      <c r="DMR1" s="5" t="s">
        <v>3279</v>
      </c>
      <c r="DMS1" s="5" t="s">
        <v>3280</v>
      </c>
      <c r="DMT1" s="5" t="s">
        <v>3281</v>
      </c>
      <c r="DMU1" s="5" t="s">
        <v>3282</v>
      </c>
      <c r="DMV1" s="5" t="s">
        <v>3283</v>
      </c>
      <c r="DMW1" s="5" t="s">
        <v>3284</v>
      </c>
      <c r="DMX1" s="5" t="s">
        <v>3285</v>
      </c>
      <c r="DMY1" s="5" t="s">
        <v>3286</v>
      </c>
      <c r="DMZ1" s="5" t="s">
        <v>3287</v>
      </c>
      <c r="DNA1" s="5" t="s">
        <v>3288</v>
      </c>
      <c r="DNB1" s="5" t="s">
        <v>3289</v>
      </c>
      <c r="DNC1" s="5" t="s">
        <v>3290</v>
      </c>
      <c r="DND1" s="5" t="s">
        <v>3291</v>
      </c>
      <c r="DNE1" s="5" t="s">
        <v>3292</v>
      </c>
      <c r="DNF1" s="5" t="s">
        <v>3293</v>
      </c>
      <c r="DNG1" s="5" t="s">
        <v>3294</v>
      </c>
      <c r="DNH1" s="5" t="s">
        <v>3295</v>
      </c>
      <c r="DNI1" s="5" t="s">
        <v>3296</v>
      </c>
      <c r="DNJ1" s="5" t="s">
        <v>3297</v>
      </c>
      <c r="DNK1" s="5" t="s">
        <v>3298</v>
      </c>
      <c r="DNL1" s="5" t="s">
        <v>3299</v>
      </c>
      <c r="DNM1" s="5" t="s">
        <v>3300</v>
      </c>
      <c r="DNN1" s="5" t="s">
        <v>3301</v>
      </c>
      <c r="DNO1" s="5" t="s">
        <v>3302</v>
      </c>
      <c r="DNP1" s="5" t="s">
        <v>3303</v>
      </c>
      <c r="DNQ1" s="5" t="s">
        <v>3304</v>
      </c>
      <c r="DNR1" s="5" t="s">
        <v>3305</v>
      </c>
      <c r="DNS1" s="5" t="s">
        <v>3306</v>
      </c>
      <c r="DNT1" s="5" t="s">
        <v>3307</v>
      </c>
      <c r="DNU1" s="5" t="s">
        <v>3308</v>
      </c>
      <c r="DNV1" s="5" t="s">
        <v>3309</v>
      </c>
      <c r="DNW1" s="5" t="s">
        <v>3310</v>
      </c>
      <c r="DNX1" s="5" t="s">
        <v>3311</v>
      </c>
      <c r="DNY1" s="5" t="s">
        <v>3312</v>
      </c>
      <c r="DNZ1" s="5" t="s">
        <v>3313</v>
      </c>
      <c r="DOA1" s="5" t="s">
        <v>3314</v>
      </c>
      <c r="DOB1" s="5" t="s">
        <v>3315</v>
      </c>
      <c r="DOC1" s="5" t="s">
        <v>3316</v>
      </c>
      <c r="DOD1" s="5" t="s">
        <v>3317</v>
      </c>
      <c r="DOE1" s="5" t="s">
        <v>3318</v>
      </c>
      <c r="DOF1" s="5" t="s">
        <v>3319</v>
      </c>
      <c r="DOG1" s="5" t="s">
        <v>3320</v>
      </c>
      <c r="DOH1" s="5" t="s">
        <v>3321</v>
      </c>
      <c r="DOI1" s="5" t="s">
        <v>3322</v>
      </c>
      <c r="DOJ1" s="5" t="s">
        <v>3323</v>
      </c>
      <c r="DOK1" s="5" t="s">
        <v>3324</v>
      </c>
      <c r="DOL1" s="5" t="s">
        <v>3325</v>
      </c>
      <c r="DOM1" s="5" t="s">
        <v>3326</v>
      </c>
      <c r="DON1" s="5" t="s">
        <v>3327</v>
      </c>
      <c r="DOO1" s="5" t="s">
        <v>3328</v>
      </c>
      <c r="DOP1" s="5" t="s">
        <v>3329</v>
      </c>
      <c r="DOQ1" s="5" t="s">
        <v>3330</v>
      </c>
      <c r="DOR1" s="5" t="s">
        <v>3331</v>
      </c>
      <c r="DOS1" s="5" t="s">
        <v>3332</v>
      </c>
      <c r="DOT1" s="5" t="s">
        <v>3333</v>
      </c>
      <c r="DOU1" s="5" t="s">
        <v>3334</v>
      </c>
      <c r="DOV1" s="5" t="s">
        <v>3335</v>
      </c>
      <c r="DOW1" s="5" t="s">
        <v>3336</v>
      </c>
      <c r="DOX1" s="5" t="s">
        <v>3337</v>
      </c>
      <c r="DOY1" s="5" t="s">
        <v>3338</v>
      </c>
      <c r="DOZ1" s="5" t="s">
        <v>3339</v>
      </c>
      <c r="DPA1" s="5" t="s">
        <v>3340</v>
      </c>
      <c r="DPB1" s="5" t="s">
        <v>3341</v>
      </c>
      <c r="DPC1" s="5" t="s">
        <v>3342</v>
      </c>
      <c r="DPD1" s="5" t="s">
        <v>3343</v>
      </c>
      <c r="DPE1" s="5" t="s">
        <v>3344</v>
      </c>
      <c r="DPF1" s="5" t="s">
        <v>3345</v>
      </c>
      <c r="DPG1" s="5" t="s">
        <v>3346</v>
      </c>
      <c r="DPH1" s="5" t="s">
        <v>3347</v>
      </c>
      <c r="DPI1" s="5" t="s">
        <v>3348</v>
      </c>
      <c r="DPJ1" s="5" t="s">
        <v>3349</v>
      </c>
      <c r="DPK1" s="5" t="s">
        <v>3350</v>
      </c>
      <c r="DPL1" s="5" t="s">
        <v>3351</v>
      </c>
      <c r="DPM1" s="5" t="s">
        <v>3352</v>
      </c>
      <c r="DPN1" s="5" t="s">
        <v>3353</v>
      </c>
      <c r="DPO1" s="5" t="s">
        <v>3354</v>
      </c>
      <c r="DPP1" s="5" t="s">
        <v>3355</v>
      </c>
      <c r="DPQ1" s="5" t="s">
        <v>3356</v>
      </c>
      <c r="DPR1" s="5" t="s">
        <v>3357</v>
      </c>
      <c r="DPS1" s="5" t="s">
        <v>3358</v>
      </c>
      <c r="DPT1" s="5" t="s">
        <v>3359</v>
      </c>
      <c r="DPU1" s="5" t="s">
        <v>3360</v>
      </c>
      <c r="DPV1" s="5" t="s">
        <v>3361</v>
      </c>
      <c r="DPW1" s="5" t="s">
        <v>3362</v>
      </c>
      <c r="DPX1" s="5" t="s">
        <v>3363</v>
      </c>
      <c r="DPY1" s="5" t="s">
        <v>3364</v>
      </c>
      <c r="DPZ1" s="5" t="s">
        <v>3365</v>
      </c>
      <c r="DQA1" s="5" t="s">
        <v>3366</v>
      </c>
      <c r="DQB1" s="5" t="s">
        <v>3367</v>
      </c>
      <c r="DQC1" s="5" t="s">
        <v>3368</v>
      </c>
      <c r="DQD1" s="5" t="s">
        <v>3369</v>
      </c>
      <c r="DQE1" s="5" t="s">
        <v>3370</v>
      </c>
      <c r="DQF1" s="5" t="s">
        <v>3371</v>
      </c>
      <c r="DQG1" s="5" t="s">
        <v>3372</v>
      </c>
      <c r="DQH1" s="5" t="s">
        <v>3373</v>
      </c>
      <c r="DQI1" s="5" t="s">
        <v>3374</v>
      </c>
      <c r="DQJ1" s="5" t="s">
        <v>3375</v>
      </c>
      <c r="DQK1" s="5" t="s">
        <v>3376</v>
      </c>
      <c r="DQL1" s="5" t="s">
        <v>3377</v>
      </c>
      <c r="DQM1" s="5" t="s">
        <v>3378</v>
      </c>
      <c r="DQN1" s="5" t="s">
        <v>3379</v>
      </c>
      <c r="DQO1" s="5" t="s">
        <v>3380</v>
      </c>
      <c r="DQP1" s="5" t="s">
        <v>3381</v>
      </c>
      <c r="DQQ1" s="5" t="s">
        <v>3382</v>
      </c>
      <c r="DQR1" s="5" t="s">
        <v>3383</v>
      </c>
      <c r="DQS1" s="5" t="s">
        <v>3384</v>
      </c>
      <c r="DQT1" s="5" t="s">
        <v>3385</v>
      </c>
      <c r="DQU1" s="5" t="s">
        <v>3386</v>
      </c>
      <c r="DQV1" s="5" t="s">
        <v>3387</v>
      </c>
      <c r="DQW1" s="5" t="s">
        <v>3388</v>
      </c>
      <c r="DQX1" s="5" t="s">
        <v>3389</v>
      </c>
      <c r="DQY1" s="5" t="s">
        <v>3390</v>
      </c>
      <c r="DQZ1" s="5" t="s">
        <v>3391</v>
      </c>
      <c r="DRA1" s="5" t="s">
        <v>3392</v>
      </c>
      <c r="DRB1" s="5" t="s">
        <v>3393</v>
      </c>
      <c r="DRC1" s="5" t="s">
        <v>3394</v>
      </c>
      <c r="DRD1" s="5" t="s">
        <v>3395</v>
      </c>
      <c r="DRE1" s="5" t="s">
        <v>3396</v>
      </c>
      <c r="DRF1" s="5" t="s">
        <v>3397</v>
      </c>
      <c r="DRG1" s="5" t="s">
        <v>3398</v>
      </c>
      <c r="DRH1" s="5" t="s">
        <v>3399</v>
      </c>
      <c r="DRI1" s="5" t="s">
        <v>3400</v>
      </c>
      <c r="DRJ1" s="5" t="s">
        <v>3401</v>
      </c>
      <c r="DRK1" s="5" t="s">
        <v>3402</v>
      </c>
      <c r="DRL1" s="5" t="s">
        <v>3403</v>
      </c>
      <c r="DRM1" s="5" t="s">
        <v>3404</v>
      </c>
      <c r="DRN1" s="5" t="s">
        <v>3405</v>
      </c>
      <c r="DRO1" s="5" t="s">
        <v>3406</v>
      </c>
      <c r="DRP1" s="5" t="s">
        <v>3407</v>
      </c>
      <c r="DRQ1" s="5" t="s">
        <v>3408</v>
      </c>
      <c r="DRR1" s="5" t="s">
        <v>3409</v>
      </c>
      <c r="DRS1" s="5" t="s">
        <v>3410</v>
      </c>
      <c r="DRT1" s="5" t="s">
        <v>3411</v>
      </c>
      <c r="DRU1" s="5" t="s">
        <v>3412</v>
      </c>
      <c r="DRV1" s="5" t="s">
        <v>3413</v>
      </c>
      <c r="DRW1" s="5" t="s">
        <v>3414</v>
      </c>
      <c r="DRX1" s="5" t="s">
        <v>3415</v>
      </c>
      <c r="DRY1" s="5" t="s">
        <v>3416</v>
      </c>
      <c r="DRZ1" s="5" t="s">
        <v>3417</v>
      </c>
      <c r="DSA1" s="5" t="s">
        <v>3418</v>
      </c>
      <c r="DSB1" s="5" t="s">
        <v>3419</v>
      </c>
      <c r="DSC1" s="5" t="s">
        <v>3420</v>
      </c>
      <c r="DSD1" s="5" t="s">
        <v>3421</v>
      </c>
      <c r="DSE1" s="5" t="s">
        <v>3422</v>
      </c>
      <c r="DSF1" s="5" t="s">
        <v>3423</v>
      </c>
      <c r="DSG1" s="5" t="s">
        <v>3424</v>
      </c>
      <c r="DSH1" s="5" t="s">
        <v>3425</v>
      </c>
      <c r="DSI1" s="5" t="s">
        <v>3426</v>
      </c>
      <c r="DSJ1" s="5" t="s">
        <v>3427</v>
      </c>
      <c r="DSK1" s="5" t="s">
        <v>3428</v>
      </c>
      <c r="DSL1" s="5" t="s">
        <v>3429</v>
      </c>
      <c r="DSM1" s="5" t="s">
        <v>3430</v>
      </c>
      <c r="DSN1" s="5" t="s">
        <v>3431</v>
      </c>
      <c r="DSO1" s="5" t="s">
        <v>3432</v>
      </c>
      <c r="DSP1" s="5" t="s">
        <v>3433</v>
      </c>
      <c r="DSQ1" s="5" t="s">
        <v>3434</v>
      </c>
      <c r="DSR1" s="5" t="s">
        <v>3435</v>
      </c>
      <c r="DSS1" s="5" t="s">
        <v>3436</v>
      </c>
      <c r="DST1" s="5" t="s">
        <v>3437</v>
      </c>
      <c r="DSU1" s="5" t="s">
        <v>3438</v>
      </c>
      <c r="DSV1" s="5" t="s">
        <v>3439</v>
      </c>
      <c r="DSW1" s="5" t="s">
        <v>3440</v>
      </c>
      <c r="DSX1" s="5" t="s">
        <v>3441</v>
      </c>
      <c r="DSY1" s="5" t="s">
        <v>3442</v>
      </c>
      <c r="DSZ1" s="5" t="s">
        <v>3443</v>
      </c>
      <c r="DTA1" s="5" t="s">
        <v>3444</v>
      </c>
      <c r="DTB1" s="5" t="s">
        <v>3445</v>
      </c>
      <c r="DTC1" s="5" t="s">
        <v>3446</v>
      </c>
      <c r="DTD1" s="5" t="s">
        <v>3447</v>
      </c>
      <c r="DTE1" s="5" t="s">
        <v>3448</v>
      </c>
      <c r="DTF1" s="5" t="s">
        <v>3449</v>
      </c>
      <c r="DTG1" s="5" t="s">
        <v>3450</v>
      </c>
      <c r="DTH1" s="5" t="s">
        <v>3451</v>
      </c>
      <c r="DTI1" s="5" t="s">
        <v>3452</v>
      </c>
      <c r="DTJ1" s="5" t="s">
        <v>3453</v>
      </c>
      <c r="DTK1" s="5" t="s">
        <v>3454</v>
      </c>
      <c r="DTL1" s="5" t="s">
        <v>3455</v>
      </c>
      <c r="DTM1" s="5" t="s">
        <v>3456</v>
      </c>
      <c r="DTN1" s="5" t="s">
        <v>3457</v>
      </c>
      <c r="DTO1" s="5" t="s">
        <v>3458</v>
      </c>
      <c r="DTP1" s="5" t="s">
        <v>3459</v>
      </c>
      <c r="DTQ1" s="5" t="s">
        <v>3460</v>
      </c>
      <c r="DTR1" s="5" t="s">
        <v>3461</v>
      </c>
      <c r="DTS1" s="5" t="s">
        <v>3462</v>
      </c>
      <c r="DTT1" s="5" t="s">
        <v>3463</v>
      </c>
      <c r="DTU1" s="5" t="s">
        <v>3464</v>
      </c>
      <c r="DTV1" s="5" t="s">
        <v>3465</v>
      </c>
      <c r="DTW1" s="5" t="s">
        <v>3466</v>
      </c>
      <c r="DTX1" s="5" t="s">
        <v>3467</v>
      </c>
      <c r="DTY1" s="5" t="s">
        <v>3468</v>
      </c>
      <c r="DTZ1" s="5" t="s">
        <v>3469</v>
      </c>
      <c r="DUA1" s="5" t="s">
        <v>3470</v>
      </c>
      <c r="DUB1" s="5" t="s">
        <v>3471</v>
      </c>
      <c r="DUC1" s="5" t="s">
        <v>3472</v>
      </c>
      <c r="DUD1" s="5" t="s">
        <v>3473</v>
      </c>
      <c r="DUE1" s="5" t="s">
        <v>3474</v>
      </c>
      <c r="DUF1" s="5" t="s">
        <v>3475</v>
      </c>
      <c r="DUG1" s="5" t="s">
        <v>3476</v>
      </c>
      <c r="DUH1" s="5" t="s">
        <v>3477</v>
      </c>
      <c r="DUI1" s="5" t="s">
        <v>3478</v>
      </c>
      <c r="DUJ1" s="5" t="s">
        <v>3479</v>
      </c>
      <c r="DUK1" s="5" t="s">
        <v>3480</v>
      </c>
      <c r="DUL1" s="5" t="s">
        <v>3481</v>
      </c>
      <c r="DUM1" s="5" t="s">
        <v>3482</v>
      </c>
      <c r="DUN1" s="5" t="s">
        <v>3483</v>
      </c>
      <c r="DUO1" s="5" t="s">
        <v>3484</v>
      </c>
      <c r="DUP1" s="5" t="s">
        <v>3485</v>
      </c>
      <c r="DUQ1" s="5" t="s">
        <v>3486</v>
      </c>
      <c r="DUR1" s="5" t="s">
        <v>3487</v>
      </c>
      <c r="DUS1" s="5" t="s">
        <v>3488</v>
      </c>
      <c r="DUT1" s="5" t="s">
        <v>3489</v>
      </c>
      <c r="DUU1" s="5" t="s">
        <v>3490</v>
      </c>
      <c r="DUV1" s="5" t="s">
        <v>3491</v>
      </c>
      <c r="DUW1" s="5" t="s">
        <v>3492</v>
      </c>
      <c r="DUX1" s="5" t="s">
        <v>3493</v>
      </c>
      <c r="DUY1" s="5" t="s">
        <v>3494</v>
      </c>
      <c r="DUZ1" s="5" t="s">
        <v>3495</v>
      </c>
      <c r="DVA1" s="5" t="s">
        <v>3496</v>
      </c>
      <c r="DVB1" s="5" t="s">
        <v>3497</v>
      </c>
      <c r="DVC1" s="5" t="s">
        <v>3498</v>
      </c>
      <c r="DVD1" s="5" t="s">
        <v>3499</v>
      </c>
      <c r="DVE1" s="5" t="s">
        <v>3500</v>
      </c>
      <c r="DVF1" s="5" t="s">
        <v>3501</v>
      </c>
      <c r="DVG1" s="5" t="s">
        <v>3502</v>
      </c>
      <c r="DVH1" s="5" t="s">
        <v>3503</v>
      </c>
      <c r="DVI1" s="5" t="s">
        <v>3504</v>
      </c>
      <c r="DVJ1" s="5" t="s">
        <v>3505</v>
      </c>
      <c r="DVK1" s="5" t="s">
        <v>3506</v>
      </c>
      <c r="DVL1" s="5" t="s">
        <v>3507</v>
      </c>
      <c r="DVM1" s="5" t="s">
        <v>3508</v>
      </c>
      <c r="DVN1" s="5" t="s">
        <v>3509</v>
      </c>
      <c r="DVO1" s="5" t="s">
        <v>3510</v>
      </c>
      <c r="DVP1" s="5" t="s">
        <v>3511</v>
      </c>
      <c r="DVQ1" s="5" t="s">
        <v>3512</v>
      </c>
      <c r="DVR1" s="5" t="s">
        <v>3513</v>
      </c>
      <c r="DVS1" s="5" t="s">
        <v>3514</v>
      </c>
      <c r="DVT1" s="5" t="s">
        <v>3515</v>
      </c>
      <c r="DVU1" s="5" t="s">
        <v>3516</v>
      </c>
      <c r="DVV1" s="5" t="s">
        <v>3517</v>
      </c>
      <c r="DVW1" s="5" t="s">
        <v>3518</v>
      </c>
      <c r="DVX1" s="5" t="s">
        <v>3519</v>
      </c>
      <c r="DVY1" s="5" t="s">
        <v>3520</v>
      </c>
      <c r="DVZ1" s="5" t="s">
        <v>3521</v>
      </c>
      <c r="DWA1" s="5" t="s">
        <v>3522</v>
      </c>
      <c r="DWB1" s="5" t="s">
        <v>3523</v>
      </c>
      <c r="DWC1" s="5" t="s">
        <v>3524</v>
      </c>
      <c r="DWD1" s="5" t="s">
        <v>3525</v>
      </c>
      <c r="DWE1" s="5" t="s">
        <v>3526</v>
      </c>
      <c r="DWF1" s="5" t="s">
        <v>3527</v>
      </c>
      <c r="DWG1" s="5" t="s">
        <v>3528</v>
      </c>
      <c r="DWH1" s="5" t="s">
        <v>3529</v>
      </c>
      <c r="DWI1" s="5" t="s">
        <v>3530</v>
      </c>
      <c r="DWJ1" s="5" t="s">
        <v>3531</v>
      </c>
      <c r="DWK1" s="5" t="s">
        <v>3532</v>
      </c>
      <c r="DWL1" s="5" t="s">
        <v>3533</v>
      </c>
      <c r="DWM1" s="5" t="s">
        <v>3534</v>
      </c>
      <c r="DWN1" s="5" t="s">
        <v>3535</v>
      </c>
      <c r="DWO1" s="5" t="s">
        <v>3536</v>
      </c>
      <c r="DWP1" s="5" t="s">
        <v>3537</v>
      </c>
      <c r="DWQ1" s="5" t="s">
        <v>3538</v>
      </c>
      <c r="DWR1" s="5" t="s">
        <v>3539</v>
      </c>
      <c r="DWS1" s="5" t="s">
        <v>3540</v>
      </c>
      <c r="DWT1" s="5" t="s">
        <v>3541</v>
      </c>
      <c r="DWU1" s="5" t="s">
        <v>3542</v>
      </c>
      <c r="DWV1" s="5" t="s">
        <v>3543</v>
      </c>
      <c r="DWW1" s="5" t="s">
        <v>3544</v>
      </c>
      <c r="DWX1" s="5" t="s">
        <v>3545</v>
      </c>
      <c r="DWY1" s="5" t="s">
        <v>3546</v>
      </c>
      <c r="DWZ1" s="5" t="s">
        <v>3547</v>
      </c>
      <c r="DXA1" s="5" t="s">
        <v>3548</v>
      </c>
      <c r="DXB1" s="5" t="s">
        <v>3549</v>
      </c>
      <c r="DXC1" s="5" t="s">
        <v>3550</v>
      </c>
      <c r="DXD1" s="5" t="s">
        <v>3551</v>
      </c>
      <c r="DXE1" s="5" t="s">
        <v>3552</v>
      </c>
      <c r="DXF1" s="5" t="s">
        <v>3553</v>
      </c>
      <c r="DXG1" s="5" t="s">
        <v>3554</v>
      </c>
      <c r="DXH1" s="5" t="s">
        <v>3555</v>
      </c>
      <c r="DXI1" s="5" t="s">
        <v>3556</v>
      </c>
      <c r="DXJ1" s="5" t="s">
        <v>3557</v>
      </c>
      <c r="DXK1" s="5" t="s">
        <v>3558</v>
      </c>
      <c r="DXL1" s="5" t="s">
        <v>3559</v>
      </c>
      <c r="DXM1" s="5" t="s">
        <v>3560</v>
      </c>
      <c r="DXN1" s="5" t="s">
        <v>3561</v>
      </c>
      <c r="DXO1" s="5" t="s">
        <v>3562</v>
      </c>
      <c r="DXP1" s="5" t="s">
        <v>3563</v>
      </c>
      <c r="DXQ1" s="5" t="s">
        <v>3564</v>
      </c>
      <c r="DXR1" s="5" t="s">
        <v>3565</v>
      </c>
      <c r="DXS1" s="5" t="s">
        <v>3566</v>
      </c>
      <c r="DXT1" s="5" t="s">
        <v>3567</v>
      </c>
      <c r="DXU1" s="5" t="s">
        <v>3568</v>
      </c>
      <c r="DXV1" s="5" t="s">
        <v>3569</v>
      </c>
      <c r="DXW1" s="5" t="s">
        <v>3570</v>
      </c>
      <c r="DXX1" s="5" t="s">
        <v>3571</v>
      </c>
      <c r="DXY1" s="5" t="s">
        <v>3572</v>
      </c>
      <c r="DXZ1" s="5" t="s">
        <v>3573</v>
      </c>
      <c r="DYA1" s="5" t="s">
        <v>3574</v>
      </c>
      <c r="DYB1" s="5" t="s">
        <v>3575</v>
      </c>
      <c r="DYC1" s="5" t="s">
        <v>3576</v>
      </c>
      <c r="DYD1" s="5" t="s">
        <v>3577</v>
      </c>
      <c r="DYE1" s="5" t="s">
        <v>3578</v>
      </c>
      <c r="DYF1" s="5" t="s">
        <v>3579</v>
      </c>
      <c r="DYG1" s="5" t="s">
        <v>3580</v>
      </c>
      <c r="DYH1" s="5" t="s">
        <v>3581</v>
      </c>
      <c r="DYI1" s="5" t="s">
        <v>3582</v>
      </c>
      <c r="DYJ1" s="5" t="s">
        <v>3583</v>
      </c>
      <c r="DYK1" s="5" t="s">
        <v>3584</v>
      </c>
      <c r="DYL1" s="5" t="s">
        <v>3585</v>
      </c>
      <c r="DYM1" s="5" t="s">
        <v>3586</v>
      </c>
      <c r="DYN1" s="5" t="s">
        <v>3587</v>
      </c>
      <c r="DYO1" s="5" t="s">
        <v>3588</v>
      </c>
      <c r="DYP1" s="5" t="s">
        <v>3589</v>
      </c>
      <c r="DYQ1" s="5" t="s">
        <v>3590</v>
      </c>
      <c r="DYR1" s="5" t="s">
        <v>3591</v>
      </c>
      <c r="DYS1" s="5" t="s">
        <v>3592</v>
      </c>
      <c r="DYT1" s="5" t="s">
        <v>3593</v>
      </c>
      <c r="DYU1" s="5" t="s">
        <v>3594</v>
      </c>
      <c r="DYV1" s="5" t="s">
        <v>3595</v>
      </c>
      <c r="DYW1" s="5" t="s">
        <v>3596</v>
      </c>
      <c r="DYX1" s="5" t="s">
        <v>3597</v>
      </c>
      <c r="DYY1" s="5" t="s">
        <v>3598</v>
      </c>
      <c r="DYZ1" s="5" t="s">
        <v>3599</v>
      </c>
      <c r="DZA1" s="5" t="s">
        <v>3600</v>
      </c>
      <c r="DZB1" s="5" t="s">
        <v>3601</v>
      </c>
      <c r="DZC1" s="5" t="s">
        <v>3602</v>
      </c>
      <c r="DZD1" s="5" t="s">
        <v>3603</v>
      </c>
      <c r="DZE1" s="5" t="s">
        <v>3604</v>
      </c>
      <c r="DZF1" s="5" t="s">
        <v>3605</v>
      </c>
      <c r="DZG1" s="5" t="s">
        <v>3606</v>
      </c>
      <c r="DZH1" s="5" t="s">
        <v>3607</v>
      </c>
      <c r="DZI1" s="5" t="s">
        <v>3608</v>
      </c>
      <c r="DZJ1" s="5" t="s">
        <v>3609</v>
      </c>
      <c r="DZK1" s="5" t="s">
        <v>3610</v>
      </c>
      <c r="DZL1" s="5" t="s">
        <v>3611</v>
      </c>
      <c r="DZM1" s="5" t="s">
        <v>3612</v>
      </c>
      <c r="DZN1" s="5" t="s">
        <v>3613</v>
      </c>
      <c r="DZO1" s="5" t="s">
        <v>3614</v>
      </c>
      <c r="DZP1" s="5" t="s">
        <v>3615</v>
      </c>
      <c r="DZQ1" s="5" t="s">
        <v>3616</v>
      </c>
      <c r="DZR1" s="5" t="s">
        <v>3617</v>
      </c>
      <c r="DZS1" s="5" t="s">
        <v>3618</v>
      </c>
      <c r="DZT1" s="5" t="s">
        <v>3619</v>
      </c>
      <c r="DZU1" s="5" t="s">
        <v>3620</v>
      </c>
      <c r="DZV1" s="5" t="s">
        <v>3621</v>
      </c>
      <c r="DZW1" s="5" t="s">
        <v>3622</v>
      </c>
      <c r="DZX1" s="5" t="s">
        <v>3623</v>
      </c>
      <c r="DZY1" s="5" t="s">
        <v>3624</v>
      </c>
      <c r="DZZ1" s="5" t="s">
        <v>3625</v>
      </c>
      <c r="EAA1" s="5" t="s">
        <v>3626</v>
      </c>
      <c r="EAB1" s="5" t="s">
        <v>3627</v>
      </c>
      <c r="EAC1" s="5" t="s">
        <v>3628</v>
      </c>
      <c r="EAD1" s="5" t="s">
        <v>3629</v>
      </c>
      <c r="EAE1" s="5" t="s">
        <v>3630</v>
      </c>
      <c r="EAF1" s="5" t="s">
        <v>3631</v>
      </c>
      <c r="EAG1" s="5" t="s">
        <v>3632</v>
      </c>
      <c r="EAH1" s="5" t="s">
        <v>3633</v>
      </c>
      <c r="EAI1" s="5" t="s">
        <v>3634</v>
      </c>
      <c r="EAJ1" s="5" t="s">
        <v>3635</v>
      </c>
      <c r="EAK1" s="5" t="s">
        <v>3636</v>
      </c>
      <c r="EAL1" s="5" t="s">
        <v>3637</v>
      </c>
      <c r="EAM1" s="5" t="s">
        <v>3638</v>
      </c>
      <c r="EAN1" s="5" t="s">
        <v>3639</v>
      </c>
      <c r="EAO1" s="5" t="s">
        <v>3640</v>
      </c>
      <c r="EAP1" s="5" t="s">
        <v>3641</v>
      </c>
      <c r="EAQ1" s="5" t="s">
        <v>3642</v>
      </c>
      <c r="EAR1" s="5" t="s">
        <v>3643</v>
      </c>
      <c r="EAS1" s="5" t="s">
        <v>3644</v>
      </c>
      <c r="EAT1" s="5" t="s">
        <v>3645</v>
      </c>
      <c r="EAU1" s="5" t="s">
        <v>3646</v>
      </c>
      <c r="EAV1" s="5" t="s">
        <v>3647</v>
      </c>
      <c r="EAW1" s="5" t="s">
        <v>3648</v>
      </c>
      <c r="EAX1" s="5" t="s">
        <v>3649</v>
      </c>
      <c r="EAY1" s="5" t="s">
        <v>3650</v>
      </c>
      <c r="EAZ1" s="5" t="s">
        <v>3651</v>
      </c>
      <c r="EBA1" s="5" t="s">
        <v>3652</v>
      </c>
      <c r="EBB1" s="5" t="s">
        <v>3653</v>
      </c>
      <c r="EBC1" s="5" t="s">
        <v>3654</v>
      </c>
      <c r="EBD1" s="5" t="s">
        <v>3655</v>
      </c>
      <c r="EBE1" s="5" t="s">
        <v>3656</v>
      </c>
      <c r="EBF1" s="5" t="s">
        <v>3657</v>
      </c>
      <c r="EBG1" s="5" t="s">
        <v>3658</v>
      </c>
      <c r="EBH1" s="5" t="s">
        <v>3659</v>
      </c>
      <c r="EBI1" s="5" t="s">
        <v>3660</v>
      </c>
      <c r="EBJ1" s="5" t="s">
        <v>3661</v>
      </c>
      <c r="EBK1" s="5" t="s">
        <v>3662</v>
      </c>
      <c r="EBL1" s="5" t="s">
        <v>3663</v>
      </c>
      <c r="EBM1" s="5" t="s">
        <v>3664</v>
      </c>
      <c r="EBN1" s="5" t="s">
        <v>3665</v>
      </c>
      <c r="EBO1" s="5" t="s">
        <v>3666</v>
      </c>
      <c r="EBP1" s="5" t="s">
        <v>3667</v>
      </c>
      <c r="EBQ1" s="5" t="s">
        <v>3668</v>
      </c>
      <c r="EBR1" s="5" t="s">
        <v>3669</v>
      </c>
      <c r="EBS1" s="5" t="s">
        <v>3670</v>
      </c>
      <c r="EBT1" s="5" t="s">
        <v>3671</v>
      </c>
      <c r="EBU1" s="5" t="s">
        <v>3672</v>
      </c>
      <c r="EBV1" s="5" t="s">
        <v>3673</v>
      </c>
      <c r="EBW1" s="5" t="s">
        <v>3674</v>
      </c>
      <c r="EBX1" s="5" t="s">
        <v>3675</v>
      </c>
      <c r="EBY1" s="5" t="s">
        <v>3676</v>
      </c>
      <c r="EBZ1" s="5" t="s">
        <v>3677</v>
      </c>
      <c r="ECA1" s="5" t="s">
        <v>3678</v>
      </c>
      <c r="ECB1" s="5" t="s">
        <v>3679</v>
      </c>
      <c r="ECC1" s="5" t="s">
        <v>3680</v>
      </c>
      <c r="ECD1" s="5" t="s">
        <v>3681</v>
      </c>
      <c r="ECE1" s="5" t="s">
        <v>3682</v>
      </c>
      <c r="ECF1" s="5" t="s">
        <v>3683</v>
      </c>
      <c r="ECG1" s="5" t="s">
        <v>3684</v>
      </c>
      <c r="ECH1" s="5" t="s">
        <v>3685</v>
      </c>
      <c r="ECI1" s="5" t="s">
        <v>3686</v>
      </c>
      <c r="ECJ1" s="5" t="s">
        <v>3687</v>
      </c>
      <c r="ECK1" s="5" t="s">
        <v>3688</v>
      </c>
      <c r="ECL1" s="5" t="s">
        <v>3689</v>
      </c>
      <c r="ECM1" s="5" t="s">
        <v>3690</v>
      </c>
      <c r="ECN1" s="5" t="s">
        <v>3691</v>
      </c>
      <c r="ECO1" s="5" t="s">
        <v>3692</v>
      </c>
      <c r="ECP1" s="5" t="s">
        <v>3693</v>
      </c>
      <c r="ECQ1" s="5" t="s">
        <v>3694</v>
      </c>
      <c r="ECR1" s="5" t="s">
        <v>3695</v>
      </c>
      <c r="ECS1" s="5" t="s">
        <v>3696</v>
      </c>
      <c r="ECT1" s="5" t="s">
        <v>3697</v>
      </c>
      <c r="ECU1" s="5" t="s">
        <v>3698</v>
      </c>
      <c r="ECV1" s="5" t="s">
        <v>3699</v>
      </c>
      <c r="ECW1" s="5" t="s">
        <v>3700</v>
      </c>
      <c r="ECX1" s="5" t="s">
        <v>3701</v>
      </c>
      <c r="ECY1" s="5" t="s">
        <v>3702</v>
      </c>
      <c r="ECZ1" s="5" t="s">
        <v>3703</v>
      </c>
      <c r="EDA1" s="5" t="s">
        <v>3704</v>
      </c>
      <c r="EDB1" s="5" t="s">
        <v>3705</v>
      </c>
      <c r="EDC1" s="5" t="s">
        <v>3706</v>
      </c>
      <c r="EDD1" s="5" t="s">
        <v>3707</v>
      </c>
      <c r="EDE1" s="5" t="s">
        <v>3708</v>
      </c>
      <c r="EDF1" s="5" t="s">
        <v>3709</v>
      </c>
      <c r="EDG1" s="5" t="s">
        <v>3710</v>
      </c>
      <c r="EDH1" s="5" t="s">
        <v>3711</v>
      </c>
      <c r="EDI1" s="5" t="s">
        <v>3712</v>
      </c>
      <c r="EDJ1" s="5" t="s">
        <v>3713</v>
      </c>
      <c r="EDK1" s="5" t="s">
        <v>3714</v>
      </c>
      <c r="EDL1" s="5" t="s">
        <v>3715</v>
      </c>
      <c r="EDM1" s="5" t="s">
        <v>3716</v>
      </c>
      <c r="EDN1" s="5" t="s">
        <v>3717</v>
      </c>
      <c r="EDO1" s="5" t="s">
        <v>3718</v>
      </c>
      <c r="EDP1" s="5" t="s">
        <v>3719</v>
      </c>
      <c r="EDQ1" s="5" t="s">
        <v>3720</v>
      </c>
      <c r="EDR1" s="5" t="s">
        <v>3721</v>
      </c>
      <c r="EDS1" s="5" t="s">
        <v>3722</v>
      </c>
      <c r="EDT1" s="5" t="s">
        <v>3723</v>
      </c>
      <c r="EDU1" s="5" t="s">
        <v>3724</v>
      </c>
      <c r="EDV1" s="5" t="s">
        <v>3725</v>
      </c>
      <c r="EDW1" s="5" t="s">
        <v>3726</v>
      </c>
      <c r="EDX1" s="5" t="s">
        <v>3727</v>
      </c>
      <c r="EDY1" s="5" t="s">
        <v>3728</v>
      </c>
      <c r="EDZ1" s="5" t="s">
        <v>3729</v>
      </c>
      <c r="EEA1" s="5" t="s">
        <v>3730</v>
      </c>
      <c r="EEB1" s="5" t="s">
        <v>3731</v>
      </c>
      <c r="EEC1" s="5" t="s">
        <v>3732</v>
      </c>
      <c r="EED1" s="5" t="s">
        <v>3733</v>
      </c>
      <c r="EEE1" s="5" t="s">
        <v>3734</v>
      </c>
      <c r="EEF1" s="5" t="s">
        <v>3735</v>
      </c>
      <c r="EEG1" s="5" t="s">
        <v>3736</v>
      </c>
      <c r="EEH1" s="5" t="s">
        <v>3737</v>
      </c>
      <c r="EEI1" s="5" t="s">
        <v>3738</v>
      </c>
      <c r="EEJ1" s="5" t="s">
        <v>3739</v>
      </c>
      <c r="EEK1" s="5" t="s">
        <v>3740</v>
      </c>
      <c r="EEL1" s="5" t="s">
        <v>3741</v>
      </c>
      <c r="EEM1" s="5" t="s">
        <v>3742</v>
      </c>
      <c r="EEN1" s="5" t="s">
        <v>3743</v>
      </c>
      <c r="EEO1" s="5" t="s">
        <v>3744</v>
      </c>
      <c r="EEP1" s="5" t="s">
        <v>3745</v>
      </c>
      <c r="EEQ1" s="5" t="s">
        <v>3746</v>
      </c>
      <c r="EER1" s="5" t="s">
        <v>3747</v>
      </c>
      <c r="EES1" s="5" t="s">
        <v>3748</v>
      </c>
      <c r="EET1" s="5" t="s">
        <v>3749</v>
      </c>
      <c r="EEU1" s="5" t="s">
        <v>3750</v>
      </c>
      <c r="EEV1" s="5" t="s">
        <v>3751</v>
      </c>
      <c r="EEW1" s="5" t="s">
        <v>3752</v>
      </c>
      <c r="EEX1" s="5" t="s">
        <v>3753</v>
      </c>
      <c r="EEY1" s="5" t="s">
        <v>3754</v>
      </c>
      <c r="EEZ1" s="5" t="s">
        <v>3755</v>
      </c>
      <c r="EFA1" s="5" t="s">
        <v>3756</v>
      </c>
      <c r="EFB1" s="5" t="s">
        <v>3757</v>
      </c>
      <c r="EFC1" s="5" t="s">
        <v>3758</v>
      </c>
      <c r="EFD1" s="5" t="s">
        <v>3759</v>
      </c>
      <c r="EFE1" s="5" t="s">
        <v>3760</v>
      </c>
      <c r="EFF1" s="5" t="s">
        <v>3761</v>
      </c>
      <c r="EFG1" s="5" t="s">
        <v>3762</v>
      </c>
      <c r="EFH1" s="5" t="s">
        <v>3763</v>
      </c>
      <c r="EFI1" s="5" t="s">
        <v>3764</v>
      </c>
      <c r="EFJ1" s="5" t="s">
        <v>3765</v>
      </c>
      <c r="EFK1" s="5" t="s">
        <v>3766</v>
      </c>
      <c r="EFL1" s="5" t="s">
        <v>3767</v>
      </c>
      <c r="EFM1" s="5" t="s">
        <v>3768</v>
      </c>
      <c r="EFN1" s="5" t="s">
        <v>3769</v>
      </c>
      <c r="EFO1" s="5" t="s">
        <v>3770</v>
      </c>
      <c r="EFP1" s="5" t="s">
        <v>3771</v>
      </c>
      <c r="EFQ1" s="5" t="s">
        <v>3772</v>
      </c>
      <c r="EFR1" s="5" t="s">
        <v>3773</v>
      </c>
      <c r="EFS1" s="5" t="s">
        <v>3774</v>
      </c>
      <c r="EFT1" s="5" t="s">
        <v>3775</v>
      </c>
      <c r="EFU1" s="5" t="s">
        <v>3776</v>
      </c>
      <c r="EFV1" s="5" t="s">
        <v>3777</v>
      </c>
      <c r="EFW1" s="5" t="s">
        <v>3778</v>
      </c>
      <c r="EFX1" s="5" t="s">
        <v>3779</v>
      </c>
      <c r="EFY1" s="5" t="s">
        <v>3780</v>
      </c>
      <c r="EFZ1" s="5" t="s">
        <v>3781</v>
      </c>
      <c r="EGA1" s="5" t="s">
        <v>3782</v>
      </c>
      <c r="EGB1" s="5" t="s">
        <v>3783</v>
      </c>
      <c r="EGC1" s="5" t="s">
        <v>3784</v>
      </c>
      <c r="EGD1" s="5" t="s">
        <v>3785</v>
      </c>
      <c r="EGE1" s="5" t="s">
        <v>3786</v>
      </c>
      <c r="EGF1" s="5" t="s">
        <v>3787</v>
      </c>
      <c r="EGG1" s="5" t="s">
        <v>3788</v>
      </c>
      <c r="EGH1" s="5" t="s">
        <v>3789</v>
      </c>
      <c r="EGI1" s="5" t="s">
        <v>3790</v>
      </c>
      <c r="EGJ1" s="5" t="s">
        <v>3791</v>
      </c>
      <c r="EGK1" s="5" t="s">
        <v>3792</v>
      </c>
      <c r="EGL1" s="5" t="s">
        <v>3793</v>
      </c>
      <c r="EGM1" s="5" t="s">
        <v>3794</v>
      </c>
      <c r="EGN1" s="5" t="s">
        <v>3795</v>
      </c>
      <c r="EGO1" s="5" t="s">
        <v>3796</v>
      </c>
      <c r="EGP1" s="5" t="s">
        <v>3797</v>
      </c>
      <c r="EGQ1" s="5" t="s">
        <v>3798</v>
      </c>
      <c r="EGR1" s="5" t="s">
        <v>3799</v>
      </c>
      <c r="EGS1" s="5" t="s">
        <v>3800</v>
      </c>
      <c r="EGT1" s="5" t="s">
        <v>3801</v>
      </c>
      <c r="EGU1" s="5" t="s">
        <v>3802</v>
      </c>
      <c r="EGV1" s="5" t="s">
        <v>3803</v>
      </c>
      <c r="EGW1" s="5" t="s">
        <v>3804</v>
      </c>
      <c r="EGX1" s="5" t="s">
        <v>3805</v>
      </c>
      <c r="EGY1" s="5" t="s">
        <v>3806</v>
      </c>
      <c r="EGZ1" s="5" t="s">
        <v>3807</v>
      </c>
      <c r="EHA1" s="5" t="s">
        <v>3808</v>
      </c>
      <c r="EHB1" s="5" t="s">
        <v>3809</v>
      </c>
      <c r="EHC1" s="5" t="s">
        <v>3810</v>
      </c>
      <c r="EHD1" s="5" t="s">
        <v>3811</v>
      </c>
      <c r="EHE1" s="5" t="s">
        <v>3812</v>
      </c>
      <c r="EHF1" s="5" t="s">
        <v>3813</v>
      </c>
      <c r="EHG1" s="5" t="s">
        <v>3814</v>
      </c>
      <c r="EHH1" s="5" t="s">
        <v>3815</v>
      </c>
      <c r="EHI1" s="5" t="s">
        <v>3816</v>
      </c>
      <c r="EHJ1" s="5" t="s">
        <v>3817</v>
      </c>
      <c r="EHK1" s="5" t="s">
        <v>3818</v>
      </c>
      <c r="EHL1" s="5" t="s">
        <v>3819</v>
      </c>
      <c r="EHM1" s="5" t="s">
        <v>3820</v>
      </c>
      <c r="EHN1" s="5" t="s">
        <v>3821</v>
      </c>
      <c r="EHO1" s="5" t="s">
        <v>3822</v>
      </c>
      <c r="EHP1" s="5" t="s">
        <v>3823</v>
      </c>
      <c r="EHQ1" s="5" t="s">
        <v>3824</v>
      </c>
      <c r="EHR1" s="5" t="s">
        <v>3825</v>
      </c>
      <c r="EHS1" s="5" t="s">
        <v>3826</v>
      </c>
      <c r="EHT1" s="5" t="s">
        <v>3827</v>
      </c>
      <c r="EHU1" s="5" t="s">
        <v>3828</v>
      </c>
      <c r="EHV1" s="5" t="s">
        <v>3829</v>
      </c>
      <c r="EHW1" s="5" t="s">
        <v>3830</v>
      </c>
      <c r="EHX1" s="5" t="s">
        <v>3831</v>
      </c>
      <c r="EHY1" s="5" t="s">
        <v>3832</v>
      </c>
      <c r="EHZ1" s="5" t="s">
        <v>3833</v>
      </c>
      <c r="EIA1" s="5" t="s">
        <v>3834</v>
      </c>
      <c r="EIB1" s="5" t="s">
        <v>3835</v>
      </c>
      <c r="EIC1" s="5" t="s">
        <v>3836</v>
      </c>
      <c r="EID1" s="5" t="s">
        <v>3837</v>
      </c>
      <c r="EIE1" s="5" t="s">
        <v>3838</v>
      </c>
      <c r="EIF1" s="5" t="s">
        <v>3839</v>
      </c>
      <c r="EIG1" s="5" t="s">
        <v>3840</v>
      </c>
      <c r="EIH1" s="5" t="s">
        <v>3841</v>
      </c>
      <c r="EII1" s="5" t="s">
        <v>3842</v>
      </c>
      <c r="EIJ1" s="5" t="s">
        <v>3843</v>
      </c>
      <c r="EIK1" s="5" t="s">
        <v>3844</v>
      </c>
      <c r="EIL1" s="5" t="s">
        <v>3845</v>
      </c>
      <c r="EIM1" s="5" t="s">
        <v>3846</v>
      </c>
      <c r="EIN1" s="5" t="s">
        <v>3847</v>
      </c>
      <c r="EIO1" s="5" t="s">
        <v>3848</v>
      </c>
      <c r="EIP1" s="5" t="s">
        <v>3849</v>
      </c>
      <c r="EIQ1" s="5" t="s">
        <v>3850</v>
      </c>
      <c r="EIR1" s="5" t="s">
        <v>3851</v>
      </c>
      <c r="EIS1" s="5" t="s">
        <v>3852</v>
      </c>
      <c r="EIT1" s="5" t="s">
        <v>3853</v>
      </c>
      <c r="EIU1" s="5" t="s">
        <v>3854</v>
      </c>
      <c r="EIV1" s="5" t="s">
        <v>3855</v>
      </c>
      <c r="EIW1" s="5" t="s">
        <v>3856</v>
      </c>
      <c r="EIX1" s="5" t="s">
        <v>3857</v>
      </c>
      <c r="EIY1" s="5" t="s">
        <v>3858</v>
      </c>
      <c r="EIZ1" s="5" t="s">
        <v>3859</v>
      </c>
      <c r="EJA1" s="5" t="s">
        <v>3860</v>
      </c>
      <c r="EJB1" s="5" t="s">
        <v>3861</v>
      </c>
      <c r="EJC1" s="5" t="s">
        <v>3862</v>
      </c>
      <c r="EJD1" s="5" t="s">
        <v>3863</v>
      </c>
      <c r="EJE1" s="5" t="s">
        <v>3864</v>
      </c>
      <c r="EJF1" s="5" t="s">
        <v>3865</v>
      </c>
      <c r="EJG1" s="5" t="s">
        <v>3866</v>
      </c>
      <c r="EJH1" s="5" t="s">
        <v>3867</v>
      </c>
      <c r="EJI1" s="5" t="s">
        <v>3868</v>
      </c>
      <c r="EJJ1" s="5" t="s">
        <v>3869</v>
      </c>
      <c r="EJK1" s="5" t="s">
        <v>3870</v>
      </c>
      <c r="EJL1" s="5" t="s">
        <v>3871</v>
      </c>
      <c r="EJM1" s="5" t="s">
        <v>3872</v>
      </c>
      <c r="EJN1" s="5" t="s">
        <v>3873</v>
      </c>
      <c r="EJO1" s="5" t="s">
        <v>3874</v>
      </c>
      <c r="EJP1" s="5" t="s">
        <v>3875</v>
      </c>
      <c r="EJQ1" s="5" t="s">
        <v>3876</v>
      </c>
      <c r="EJR1" s="5" t="s">
        <v>3877</v>
      </c>
      <c r="EJS1" s="5" t="s">
        <v>3878</v>
      </c>
      <c r="EJT1" s="5" t="s">
        <v>3879</v>
      </c>
      <c r="EJU1" s="5" t="s">
        <v>3880</v>
      </c>
      <c r="EJV1" s="5" t="s">
        <v>3881</v>
      </c>
      <c r="EJW1" s="5" t="s">
        <v>3882</v>
      </c>
      <c r="EJX1" s="5" t="s">
        <v>3883</v>
      </c>
      <c r="EJY1" s="5" t="s">
        <v>3884</v>
      </c>
      <c r="EJZ1" s="5" t="s">
        <v>3885</v>
      </c>
      <c r="EKA1" s="5" t="s">
        <v>3886</v>
      </c>
      <c r="EKB1" s="5" t="s">
        <v>3887</v>
      </c>
      <c r="EKC1" s="5" t="s">
        <v>3888</v>
      </c>
      <c r="EKD1" s="5" t="s">
        <v>3889</v>
      </c>
      <c r="EKE1" s="5" t="s">
        <v>3890</v>
      </c>
      <c r="EKF1" s="5" t="s">
        <v>3891</v>
      </c>
      <c r="EKG1" s="5" t="s">
        <v>3892</v>
      </c>
      <c r="EKH1" s="5" t="s">
        <v>3893</v>
      </c>
      <c r="EKI1" s="5" t="s">
        <v>3894</v>
      </c>
      <c r="EKJ1" s="5" t="s">
        <v>3895</v>
      </c>
      <c r="EKK1" s="5" t="s">
        <v>3896</v>
      </c>
      <c r="EKL1" s="5" t="s">
        <v>3897</v>
      </c>
      <c r="EKM1" s="5" t="s">
        <v>3898</v>
      </c>
      <c r="EKN1" s="5" t="s">
        <v>3899</v>
      </c>
      <c r="EKO1" s="5" t="s">
        <v>3900</v>
      </c>
      <c r="EKP1" s="5" t="s">
        <v>3901</v>
      </c>
      <c r="EKQ1" s="5" t="s">
        <v>3902</v>
      </c>
      <c r="EKR1" s="5" t="s">
        <v>3903</v>
      </c>
      <c r="EKS1" s="5" t="s">
        <v>3904</v>
      </c>
      <c r="EKT1" s="5" t="s">
        <v>3905</v>
      </c>
      <c r="EKU1" s="5" t="s">
        <v>3906</v>
      </c>
      <c r="EKV1" s="5" t="s">
        <v>3907</v>
      </c>
      <c r="EKW1" s="5" t="s">
        <v>3908</v>
      </c>
      <c r="EKX1" s="5" t="s">
        <v>3909</v>
      </c>
      <c r="EKY1" s="5" t="s">
        <v>3910</v>
      </c>
      <c r="EKZ1" s="5" t="s">
        <v>3911</v>
      </c>
      <c r="ELA1" s="5" t="s">
        <v>3912</v>
      </c>
      <c r="ELB1" s="5" t="s">
        <v>3913</v>
      </c>
      <c r="ELC1" s="5" t="s">
        <v>3914</v>
      </c>
      <c r="ELD1" s="5" t="s">
        <v>3915</v>
      </c>
      <c r="ELE1" s="5" t="s">
        <v>3916</v>
      </c>
      <c r="ELF1" s="5" t="s">
        <v>3917</v>
      </c>
      <c r="ELG1" s="5" t="s">
        <v>3918</v>
      </c>
      <c r="ELH1" s="5" t="s">
        <v>3919</v>
      </c>
      <c r="ELI1" s="5" t="s">
        <v>3920</v>
      </c>
      <c r="ELJ1" s="5" t="s">
        <v>3921</v>
      </c>
      <c r="ELK1" s="5" t="s">
        <v>3922</v>
      </c>
      <c r="ELL1" s="5" t="s">
        <v>3923</v>
      </c>
      <c r="ELM1" s="5" t="s">
        <v>3924</v>
      </c>
      <c r="ELN1" s="5" t="s">
        <v>3925</v>
      </c>
      <c r="ELO1" s="5" t="s">
        <v>3926</v>
      </c>
      <c r="ELP1" s="5" t="s">
        <v>3927</v>
      </c>
      <c r="ELQ1" s="5" t="s">
        <v>3928</v>
      </c>
      <c r="ELR1" s="5" t="s">
        <v>3929</v>
      </c>
      <c r="ELS1" s="5" t="s">
        <v>3930</v>
      </c>
      <c r="ELT1" s="5" t="s">
        <v>3931</v>
      </c>
      <c r="ELU1" s="5" t="s">
        <v>3932</v>
      </c>
      <c r="ELV1" s="5" t="s">
        <v>3933</v>
      </c>
      <c r="ELW1" s="5" t="s">
        <v>3934</v>
      </c>
      <c r="ELX1" s="5" t="s">
        <v>3935</v>
      </c>
      <c r="ELY1" s="5" t="s">
        <v>3936</v>
      </c>
      <c r="ELZ1" s="5" t="s">
        <v>3937</v>
      </c>
      <c r="EMA1" s="5" t="s">
        <v>3938</v>
      </c>
      <c r="EMB1" s="5" t="s">
        <v>3939</v>
      </c>
      <c r="EMC1" s="5" t="s">
        <v>3940</v>
      </c>
      <c r="EMD1" s="5" t="s">
        <v>3941</v>
      </c>
      <c r="EME1" s="5" t="s">
        <v>3942</v>
      </c>
      <c r="EMF1" s="5" t="s">
        <v>3943</v>
      </c>
      <c r="EMG1" s="5" t="s">
        <v>3944</v>
      </c>
      <c r="EMH1" s="5" t="s">
        <v>3945</v>
      </c>
      <c r="EMI1" s="5" t="s">
        <v>3946</v>
      </c>
      <c r="EMJ1" s="5" t="s">
        <v>3947</v>
      </c>
      <c r="EMK1" s="5" t="s">
        <v>3948</v>
      </c>
      <c r="EML1" s="5" t="s">
        <v>3949</v>
      </c>
      <c r="EMM1" s="5" t="s">
        <v>3950</v>
      </c>
      <c r="EMN1" s="5" t="s">
        <v>3951</v>
      </c>
      <c r="EMO1" s="5" t="s">
        <v>3952</v>
      </c>
      <c r="EMP1" s="5" t="s">
        <v>3953</v>
      </c>
      <c r="EMQ1" s="5" t="s">
        <v>3954</v>
      </c>
      <c r="EMR1" s="5" t="s">
        <v>3955</v>
      </c>
      <c r="EMS1" s="5" t="s">
        <v>3956</v>
      </c>
      <c r="EMT1" s="5" t="s">
        <v>3957</v>
      </c>
      <c r="EMU1" s="5" t="s">
        <v>3958</v>
      </c>
      <c r="EMV1" s="5" t="s">
        <v>3959</v>
      </c>
      <c r="EMW1" s="5" t="s">
        <v>3960</v>
      </c>
      <c r="EMX1" s="5" t="s">
        <v>3961</v>
      </c>
      <c r="EMY1" s="5" t="s">
        <v>3962</v>
      </c>
      <c r="EMZ1" s="5" t="s">
        <v>3963</v>
      </c>
      <c r="ENA1" s="5" t="s">
        <v>3964</v>
      </c>
      <c r="ENB1" s="5" t="s">
        <v>3965</v>
      </c>
      <c r="ENC1" s="5" t="s">
        <v>3966</v>
      </c>
      <c r="END1" s="5" t="s">
        <v>3967</v>
      </c>
      <c r="ENE1" s="5" t="s">
        <v>3968</v>
      </c>
      <c r="ENF1" s="5" t="s">
        <v>3969</v>
      </c>
      <c r="ENG1" s="5" t="s">
        <v>3970</v>
      </c>
      <c r="ENH1" s="5" t="s">
        <v>3971</v>
      </c>
      <c r="ENI1" s="5" t="s">
        <v>3972</v>
      </c>
      <c r="ENJ1" s="5" t="s">
        <v>3973</v>
      </c>
      <c r="ENK1" s="5" t="s">
        <v>3974</v>
      </c>
      <c r="ENL1" s="5" t="s">
        <v>3975</v>
      </c>
      <c r="ENM1" s="5" t="s">
        <v>3976</v>
      </c>
      <c r="ENN1" s="5" t="s">
        <v>3977</v>
      </c>
      <c r="ENO1" s="5" t="s">
        <v>3978</v>
      </c>
      <c r="ENP1" s="5" t="s">
        <v>3979</v>
      </c>
      <c r="ENQ1" s="5" t="s">
        <v>3980</v>
      </c>
      <c r="ENR1" s="5" t="s">
        <v>3981</v>
      </c>
      <c r="ENS1" s="5" t="s">
        <v>3982</v>
      </c>
      <c r="ENT1" s="5" t="s">
        <v>3983</v>
      </c>
      <c r="ENU1" s="5" t="s">
        <v>3984</v>
      </c>
      <c r="ENV1" s="5" t="s">
        <v>3985</v>
      </c>
      <c r="ENW1" s="5" t="s">
        <v>3986</v>
      </c>
      <c r="ENX1" s="5" t="s">
        <v>3987</v>
      </c>
      <c r="ENY1" s="5" t="s">
        <v>3988</v>
      </c>
      <c r="ENZ1" s="5" t="s">
        <v>3989</v>
      </c>
      <c r="EOA1" s="5" t="s">
        <v>3990</v>
      </c>
      <c r="EOB1" s="5" t="s">
        <v>3991</v>
      </c>
      <c r="EOC1" s="5" t="s">
        <v>3992</v>
      </c>
      <c r="EOD1" s="5" t="s">
        <v>3993</v>
      </c>
      <c r="EOE1" s="5" t="s">
        <v>3994</v>
      </c>
      <c r="EOF1" s="5" t="s">
        <v>3995</v>
      </c>
      <c r="EOG1" s="5" t="s">
        <v>3996</v>
      </c>
      <c r="EOH1" s="5" t="s">
        <v>3997</v>
      </c>
      <c r="EOI1" s="5" t="s">
        <v>3998</v>
      </c>
      <c r="EOJ1" s="5" t="s">
        <v>3999</v>
      </c>
      <c r="EOK1" s="5" t="s">
        <v>4000</v>
      </c>
      <c r="EOL1" s="5" t="s">
        <v>4001</v>
      </c>
      <c r="EOM1" s="5" t="s">
        <v>4002</v>
      </c>
      <c r="EON1" s="5" t="s">
        <v>4003</v>
      </c>
      <c r="EOO1" s="5" t="s">
        <v>4004</v>
      </c>
      <c r="EOP1" s="5" t="s">
        <v>4005</v>
      </c>
      <c r="EOQ1" s="5" t="s">
        <v>4006</v>
      </c>
      <c r="EOR1" s="5" t="s">
        <v>4007</v>
      </c>
      <c r="EOS1" s="5" t="s">
        <v>4008</v>
      </c>
      <c r="EOT1" s="5" t="s">
        <v>4009</v>
      </c>
      <c r="EOU1" s="5" t="s">
        <v>4010</v>
      </c>
      <c r="EOV1" s="5" t="s">
        <v>4011</v>
      </c>
      <c r="EOW1" s="5" t="s">
        <v>4012</v>
      </c>
      <c r="EOX1" s="5" t="s">
        <v>4013</v>
      </c>
      <c r="EOY1" s="5" t="s">
        <v>4014</v>
      </c>
      <c r="EOZ1" s="5" t="s">
        <v>4015</v>
      </c>
      <c r="EPA1" s="5" t="s">
        <v>4016</v>
      </c>
      <c r="EPB1" s="5" t="s">
        <v>4017</v>
      </c>
      <c r="EPC1" s="5" t="s">
        <v>4018</v>
      </c>
      <c r="EPD1" s="5" t="s">
        <v>4019</v>
      </c>
      <c r="EPE1" s="5" t="s">
        <v>4020</v>
      </c>
      <c r="EPF1" s="5" t="s">
        <v>4021</v>
      </c>
      <c r="EPG1" s="5" t="s">
        <v>4022</v>
      </c>
      <c r="EPH1" s="5" t="s">
        <v>4023</v>
      </c>
      <c r="EPI1" s="5" t="s">
        <v>4024</v>
      </c>
      <c r="EPJ1" s="5" t="s">
        <v>4025</v>
      </c>
      <c r="EPK1" s="5" t="s">
        <v>4026</v>
      </c>
      <c r="EPL1" s="5" t="s">
        <v>4027</v>
      </c>
      <c r="EPM1" s="5" t="s">
        <v>4028</v>
      </c>
      <c r="EPN1" s="5" t="s">
        <v>4029</v>
      </c>
      <c r="EPO1" s="5" t="s">
        <v>4030</v>
      </c>
      <c r="EPP1" s="5" t="s">
        <v>4031</v>
      </c>
      <c r="EPQ1" s="5" t="s">
        <v>4032</v>
      </c>
      <c r="EPR1" s="5" t="s">
        <v>4033</v>
      </c>
      <c r="EPS1" s="5" t="s">
        <v>4034</v>
      </c>
      <c r="EPT1" s="5" t="s">
        <v>4035</v>
      </c>
      <c r="EPU1" s="5" t="s">
        <v>4036</v>
      </c>
      <c r="EPV1" s="5" t="s">
        <v>4037</v>
      </c>
      <c r="EPW1" s="5" t="s">
        <v>4038</v>
      </c>
      <c r="EPX1" s="5" t="s">
        <v>4039</v>
      </c>
      <c r="EPY1" s="5" t="s">
        <v>4040</v>
      </c>
      <c r="EPZ1" s="5" t="s">
        <v>4041</v>
      </c>
      <c r="EQA1" s="5" t="s">
        <v>4042</v>
      </c>
      <c r="EQB1" s="5" t="s">
        <v>4043</v>
      </c>
      <c r="EQC1" s="5" t="s">
        <v>4044</v>
      </c>
      <c r="EQD1" s="5" t="s">
        <v>4045</v>
      </c>
      <c r="EQE1" s="5" t="s">
        <v>4046</v>
      </c>
      <c r="EQF1" s="5" t="s">
        <v>4047</v>
      </c>
      <c r="EQG1" s="5" t="s">
        <v>4048</v>
      </c>
      <c r="EQH1" s="5" t="s">
        <v>4049</v>
      </c>
      <c r="EQI1" s="5" t="s">
        <v>4050</v>
      </c>
      <c r="EQJ1" s="5" t="s">
        <v>4051</v>
      </c>
      <c r="EQK1" s="5" t="s">
        <v>4052</v>
      </c>
      <c r="EQL1" s="5" t="s">
        <v>4053</v>
      </c>
      <c r="EQM1" s="5" t="s">
        <v>4054</v>
      </c>
      <c r="EQN1" s="5" t="s">
        <v>4055</v>
      </c>
      <c r="EQO1" s="5" t="s">
        <v>4056</v>
      </c>
      <c r="EQP1" s="5" t="s">
        <v>4057</v>
      </c>
      <c r="EQQ1" s="5" t="s">
        <v>4058</v>
      </c>
      <c r="EQR1" s="5" t="s">
        <v>4059</v>
      </c>
      <c r="EQS1" s="5" t="s">
        <v>4060</v>
      </c>
      <c r="EQT1" s="5" t="s">
        <v>4061</v>
      </c>
      <c r="EQU1" s="5" t="s">
        <v>4062</v>
      </c>
      <c r="EQV1" s="5" t="s">
        <v>4063</v>
      </c>
      <c r="EQW1" s="5" t="s">
        <v>4064</v>
      </c>
      <c r="EQX1" s="5" t="s">
        <v>4065</v>
      </c>
      <c r="EQY1" s="5" t="s">
        <v>4066</v>
      </c>
      <c r="EQZ1" s="5" t="s">
        <v>4067</v>
      </c>
      <c r="ERA1" s="5" t="s">
        <v>4068</v>
      </c>
      <c r="ERB1" s="5" t="s">
        <v>4069</v>
      </c>
      <c r="ERC1" s="5" t="s">
        <v>4070</v>
      </c>
      <c r="ERD1" s="5" t="s">
        <v>4071</v>
      </c>
      <c r="ERE1" s="5" t="s">
        <v>4072</v>
      </c>
      <c r="ERF1" s="5" t="s">
        <v>4073</v>
      </c>
      <c r="ERG1" s="5" t="s">
        <v>4074</v>
      </c>
      <c r="ERH1" s="5" t="s">
        <v>4075</v>
      </c>
      <c r="ERI1" s="5" t="s">
        <v>4076</v>
      </c>
      <c r="ERJ1" s="5" t="s">
        <v>4077</v>
      </c>
      <c r="ERK1" s="5" t="s">
        <v>4078</v>
      </c>
      <c r="ERL1" s="5" t="s">
        <v>4079</v>
      </c>
      <c r="ERM1" s="5" t="s">
        <v>4080</v>
      </c>
      <c r="ERN1" s="5" t="s">
        <v>4081</v>
      </c>
      <c r="ERO1" s="5" t="s">
        <v>4082</v>
      </c>
      <c r="ERP1" s="5" t="s">
        <v>4083</v>
      </c>
      <c r="ERQ1" s="5" t="s">
        <v>4084</v>
      </c>
      <c r="ERR1" s="5" t="s">
        <v>4085</v>
      </c>
      <c r="ERS1" s="5" t="s">
        <v>4086</v>
      </c>
      <c r="ERT1" s="5" t="s">
        <v>4087</v>
      </c>
      <c r="ERU1" s="5" t="s">
        <v>4088</v>
      </c>
      <c r="ERV1" s="5" t="s">
        <v>4089</v>
      </c>
      <c r="ERW1" s="5" t="s">
        <v>4090</v>
      </c>
      <c r="ERX1" s="5" t="s">
        <v>4091</v>
      </c>
      <c r="ERY1" s="5" t="s">
        <v>4092</v>
      </c>
      <c r="ERZ1" s="5" t="s">
        <v>4093</v>
      </c>
      <c r="ESA1" s="5" t="s">
        <v>4094</v>
      </c>
      <c r="ESB1" s="5" t="s">
        <v>4095</v>
      </c>
      <c r="ESC1" s="5" t="s">
        <v>4096</v>
      </c>
      <c r="ESD1" s="5" t="s">
        <v>4097</v>
      </c>
      <c r="ESE1" s="5" t="s">
        <v>4098</v>
      </c>
      <c r="ESF1" s="5" t="s">
        <v>4099</v>
      </c>
      <c r="ESG1" s="5" t="s">
        <v>4100</v>
      </c>
      <c r="ESH1" s="5" t="s">
        <v>4101</v>
      </c>
      <c r="ESI1" s="5" t="s">
        <v>4102</v>
      </c>
      <c r="ESJ1" s="5" t="s">
        <v>4103</v>
      </c>
      <c r="ESK1" s="5" t="s">
        <v>4104</v>
      </c>
      <c r="ESL1" s="5" t="s">
        <v>4105</v>
      </c>
      <c r="ESM1" s="5" t="s">
        <v>4106</v>
      </c>
      <c r="ESN1" s="5" t="s">
        <v>4107</v>
      </c>
      <c r="ESO1" s="5" t="s">
        <v>4108</v>
      </c>
      <c r="ESP1" s="5" t="s">
        <v>4109</v>
      </c>
      <c r="ESQ1" s="5" t="s">
        <v>4110</v>
      </c>
      <c r="ESR1" s="5" t="s">
        <v>4111</v>
      </c>
      <c r="ESS1" s="5" t="s">
        <v>4112</v>
      </c>
      <c r="EST1" s="5" t="s">
        <v>4113</v>
      </c>
      <c r="ESU1" s="5" t="s">
        <v>4114</v>
      </c>
      <c r="ESV1" s="5" t="s">
        <v>4115</v>
      </c>
      <c r="ESW1" s="5" t="s">
        <v>4116</v>
      </c>
      <c r="ESX1" s="5" t="s">
        <v>4117</v>
      </c>
      <c r="ESY1" s="5" t="s">
        <v>4118</v>
      </c>
      <c r="ESZ1" s="5" t="s">
        <v>4119</v>
      </c>
      <c r="ETA1" s="5" t="s">
        <v>4120</v>
      </c>
      <c r="ETB1" s="5" t="s">
        <v>4121</v>
      </c>
      <c r="ETC1" s="5" t="s">
        <v>4122</v>
      </c>
      <c r="ETD1" s="5" t="s">
        <v>4123</v>
      </c>
      <c r="ETE1" s="5" t="s">
        <v>4124</v>
      </c>
      <c r="ETF1" s="5" t="s">
        <v>4125</v>
      </c>
      <c r="ETG1" s="5" t="s">
        <v>4126</v>
      </c>
      <c r="ETH1" s="5" t="s">
        <v>4127</v>
      </c>
      <c r="ETI1" s="5" t="s">
        <v>4128</v>
      </c>
      <c r="ETJ1" s="5" t="s">
        <v>4129</v>
      </c>
      <c r="ETK1" s="5" t="s">
        <v>4130</v>
      </c>
      <c r="ETL1" s="5" t="s">
        <v>4131</v>
      </c>
      <c r="ETM1" s="5" t="s">
        <v>4132</v>
      </c>
      <c r="ETN1" s="5" t="s">
        <v>4133</v>
      </c>
      <c r="ETO1" s="5" t="s">
        <v>4134</v>
      </c>
      <c r="ETP1" s="5" t="s">
        <v>4135</v>
      </c>
      <c r="ETQ1" s="5" t="s">
        <v>4136</v>
      </c>
      <c r="ETR1" s="5" t="s">
        <v>4137</v>
      </c>
      <c r="ETS1" s="5" t="s">
        <v>4138</v>
      </c>
      <c r="ETT1" s="5" t="s">
        <v>4139</v>
      </c>
      <c r="ETU1" s="5" t="s">
        <v>4140</v>
      </c>
      <c r="ETV1" s="5" t="s">
        <v>4141</v>
      </c>
      <c r="ETW1" s="5" t="s">
        <v>4142</v>
      </c>
      <c r="ETX1" s="5" t="s">
        <v>4143</v>
      </c>
      <c r="ETY1" s="5" t="s">
        <v>4144</v>
      </c>
      <c r="ETZ1" s="5" t="s">
        <v>4145</v>
      </c>
      <c r="EUA1" s="5" t="s">
        <v>4146</v>
      </c>
      <c r="EUB1" s="5" t="s">
        <v>4147</v>
      </c>
      <c r="EUC1" s="5" t="s">
        <v>4148</v>
      </c>
      <c r="EUD1" s="5" t="s">
        <v>4149</v>
      </c>
      <c r="EUE1" s="5" t="s">
        <v>4150</v>
      </c>
      <c r="EUF1" s="5" t="s">
        <v>4151</v>
      </c>
      <c r="EUG1" s="5" t="s">
        <v>4152</v>
      </c>
      <c r="EUH1" s="5" t="s">
        <v>4153</v>
      </c>
      <c r="EUI1" s="5" t="s">
        <v>4154</v>
      </c>
      <c r="EUJ1" s="5" t="s">
        <v>4155</v>
      </c>
      <c r="EUK1" s="5" t="s">
        <v>4156</v>
      </c>
      <c r="EUL1" s="5" t="s">
        <v>4157</v>
      </c>
      <c r="EUM1" s="5" t="s">
        <v>4158</v>
      </c>
      <c r="EUN1" s="5" t="s">
        <v>4159</v>
      </c>
      <c r="EUO1" s="5" t="s">
        <v>4160</v>
      </c>
      <c r="EUP1" s="5" t="s">
        <v>4161</v>
      </c>
      <c r="EUQ1" s="5" t="s">
        <v>4162</v>
      </c>
      <c r="EUR1" s="5" t="s">
        <v>4163</v>
      </c>
      <c r="EUS1" s="5" t="s">
        <v>4164</v>
      </c>
      <c r="EUT1" s="5" t="s">
        <v>4165</v>
      </c>
      <c r="EUU1" s="5" t="s">
        <v>4166</v>
      </c>
      <c r="EUV1" s="5" t="s">
        <v>4167</v>
      </c>
      <c r="EUW1" s="5" t="s">
        <v>4168</v>
      </c>
      <c r="EUX1" s="5" t="s">
        <v>4169</v>
      </c>
      <c r="EUY1" s="5" t="s">
        <v>4170</v>
      </c>
      <c r="EUZ1" s="5" t="s">
        <v>4171</v>
      </c>
      <c r="EVA1" s="5" t="s">
        <v>4172</v>
      </c>
      <c r="EVB1" s="5" t="s">
        <v>4173</v>
      </c>
      <c r="EVC1" s="5" t="s">
        <v>4174</v>
      </c>
      <c r="EVD1" s="5" t="s">
        <v>4175</v>
      </c>
      <c r="EVE1" s="5" t="s">
        <v>4176</v>
      </c>
      <c r="EVF1" s="5" t="s">
        <v>4177</v>
      </c>
      <c r="EVG1" s="5" t="s">
        <v>4178</v>
      </c>
      <c r="EVH1" s="5" t="s">
        <v>4179</v>
      </c>
      <c r="EVI1" s="5" t="s">
        <v>4180</v>
      </c>
      <c r="EVJ1" s="5" t="s">
        <v>4181</v>
      </c>
      <c r="EVK1" s="5" t="s">
        <v>4182</v>
      </c>
      <c r="EVL1" s="5" t="s">
        <v>4183</v>
      </c>
      <c r="EVM1" s="5" t="s">
        <v>4184</v>
      </c>
      <c r="EVN1" s="5" t="s">
        <v>4185</v>
      </c>
      <c r="EVO1" s="5" t="s">
        <v>4186</v>
      </c>
      <c r="EVP1" s="5" t="s">
        <v>4187</v>
      </c>
      <c r="EVQ1" s="5" t="s">
        <v>4188</v>
      </c>
      <c r="EVR1" s="5" t="s">
        <v>4189</v>
      </c>
      <c r="EVS1" s="5" t="s">
        <v>4190</v>
      </c>
      <c r="EVT1" s="5" t="s">
        <v>4191</v>
      </c>
      <c r="EVU1" s="5" t="s">
        <v>4192</v>
      </c>
      <c r="EVV1" s="5" t="s">
        <v>4193</v>
      </c>
      <c r="EVW1" s="5" t="s">
        <v>4194</v>
      </c>
      <c r="EVX1" s="5" t="s">
        <v>4195</v>
      </c>
      <c r="EVY1" s="5" t="s">
        <v>4196</v>
      </c>
      <c r="EVZ1" s="5" t="s">
        <v>4197</v>
      </c>
      <c r="EWA1" s="5" t="s">
        <v>4198</v>
      </c>
      <c r="EWB1" s="5" t="s">
        <v>4199</v>
      </c>
      <c r="EWC1" s="5" t="s">
        <v>4200</v>
      </c>
      <c r="EWD1" s="5" t="s">
        <v>4201</v>
      </c>
      <c r="EWE1" s="5" t="s">
        <v>4202</v>
      </c>
      <c r="EWF1" s="5" t="s">
        <v>4203</v>
      </c>
      <c r="EWG1" s="5" t="s">
        <v>4204</v>
      </c>
      <c r="EWH1" s="5" t="s">
        <v>4205</v>
      </c>
      <c r="EWI1" s="5" t="s">
        <v>4206</v>
      </c>
      <c r="EWJ1" s="5" t="s">
        <v>4207</v>
      </c>
      <c r="EWK1" s="5" t="s">
        <v>4208</v>
      </c>
      <c r="EWL1" s="5" t="s">
        <v>4209</v>
      </c>
      <c r="EWM1" s="5" t="s">
        <v>4210</v>
      </c>
      <c r="EWN1" s="5" t="s">
        <v>4211</v>
      </c>
      <c r="EWO1" s="5" t="s">
        <v>4212</v>
      </c>
      <c r="EWP1" s="5" t="s">
        <v>4213</v>
      </c>
      <c r="EWQ1" s="5" t="s">
        <v>4214</v>
      </c>
      <c r="EWR1" s="5" t="s">
        <v>4215</v>
      </c>
      <c r="EWS1" s="5" t="s">
        <v>4216</v>
      </c>
      <c r="EWT1" s="5" t="s">
        <v>4217</v>
      </c>
      <c r="EWU1" s="5" t="s">
        <v>4218</v>
      </c>
      <c r="EWV1" s="5" t="s">
        <v>4219</v>
      </c>
      <c r="EWW1" s="5" t="s">
        <v>4220</v>
      </c>
      <c r="EWX1" s="5" t="s">
        <v>4221</v>
      </c>
      <c r="EWY1" s="5" t="s">
        <v>4222</v>
      </c>
      <c r="EWZ1" s="5" t="s">
        <v>4223</v>
      </c>
      <c r="EXA1" s="5" t="s">
        <v>4224</v>
      </c>
      <c r="EXB1" s="5" t="s">
        <v>4225</v>
      </c>
      <c r="EXC1" s="5" t="s">
        <v>4226</v>
      </c>
      <c r="EXD1" s="5" t="s">
        <v>4227</v>
      </c>
      <c r="EXE1" s="5" t="s">
        <v>4228</v>
      </c>
      <c r="EXF1" s="5" t="s">
        <v>4229</v>
      </c>
      <c r="EXG1" s="5" t="s">
        <v>4230</v>
      </c>
      <c r="EXH1" s="5" t="s">
        <v>4231</v>
      </c>
      <c r="EXI1" s="5" t="s">
        <v>4232</v>
      </c>
      <c r="EXJ1" s="5" t="s">
        <v>4233</v>
      </c>
      <c r="EXK1" s="5" t="s">
        <v>4234</v>
      </c>
      <c r="EXL1" s="5" t="s">
        <v>4235</v>
      </c>
      <c r="EXM1" s="5" t="s">
        <v>4236</v>
      </c>
      <c r="EXN1" s="5" t="s">
        <v>4237</v>
      </c>
      <c r="EXO1" s="5" t="s">
        <v>4238</v>
      </c>
      <c r="EXP1" s="5" t="s">
        <v>4239</v>
      </c>
      <c r="EXQ1" s="5" t="s">
        <v>4240</v>
      </c>
      <c r="EXR1" s="5" t="s">
        <v>4241</v>
      </c>
      <c r="EXS1" s="5" t="s">
        <v>4242</v>
      </c>
      <c r="EXT1" s="5" t="s">
        <v>4243</v>
      </c>
      <c r="EXU1" s="5" t="s">
        <v>4244</v>
      </c>
      <c r="EXV1" s="5" t="s">
        <v>4245</v>
      </c>
      <c r="EXW1" s="5" t="s">
        <v>4246</v>
      </c>
      <c r="EXX1" s="5" t="s">
        <v>4247</v>
      </c>
      <c r="EXY1" s="5" t="s">
        <v>4248</v>
      </c>
      <c r="EXZ1" s="5" t="s">
        <v>4249</v>
      </c>
      <c r="EYA1" s="5" t="s">
        <v>4250</v>
      </c>
      <c r="EYB1" s="5" t="s">
        <v>4251</v>
      </c>
      <c r="EYC1" s="5" t="s">
        <v>4252</v>
      </c>
      <c r="EYD1" s="5" t="s">
        <v>4253</v>
      </c>
      <c r="EYE1" s="5" t="s">
        <v>4254</v>
      </c>
      <c r="EYF1" s="5" t="s">
        <v>4255</v>
      </c>
      <c r="EYG1" s="5" t="s">
        <v>4256</v>
      </c>
      <c r="EYH1" s="5" t="s">
        <v>4257</v>
      </c>
      <c r="EYI1" s="5" t="s">
        <v>4258</v>
      </c>
      <c r="EYJ1" s="5" t="s">
        <v>4259</v>
      </c>
      <c r="EYK1" s="5" t="s">
        <v>4260</v>
      </c>
      <c r="EYL1" s="5" t="s">
        <v>4261</v>
      </c>
      <c r="EYM1" s="5" t="s">
        <v>4262</v>
      </c>
      <c r="EYN1" s="5" t="s">
        <v>4263</v>
      </c>
      <c r="EYO1" s="5" t="s">
        <v>4264</v>
      </c>
      <c r="EYP1" s="5" t="s">
        <v>4265</v>
      </c>
      <c r="EYQ1" s="5" t="s">
        <v>4266</v>
      </c>
      <c r="EYR1" s="5" t="s">
        <v>4267</v>
      </c>
      <c r="EYS1" s="5" t="s">
        <v>4268</v>
      </c>
      <c r="EYT1" s="5" t="s">
        <v>4269</v>
      </c>
      <c r="EYU1" s="5" t="s">
        <v>4270</v>
      </c>
      <c r="EYV1" s="5" t="s">
        <v>4271</v>
      </c>
      <c r="EYW1" s="5" t="s">
        <v>4272</v>
      </c>
      <c r="EYX1" s="5" t="s">
        <v>4273</v>
      </c>
      <c r="EYY1" s="5" t="s">
        <v>4274</v>
      </c>
      <c r="EYZ1" s="5" t="s">
        <v>4275</v>
      </c>
      <c r="EZA1" s="5" t="s">
        <v>4276</v>
      </c>
      <c r="EZB1" s="5" t="s">
        <v>4277</v>
      </c>
      <c r="EZC1" s="5" t="s">
        <v>4278</v>
      </c>
      <c r="EZD1" s="5" t="s">
        <v>4279</v>
      </c>
      <c r="EZE1" s="5" t="s">
        <v>4280</v>
      </c>
      <c r="EZF1" s="5" t="s">
        <v>4281</v>
      </c>
      <c r="EZG1" s="5" t="s">
        <v>4282</v>
      </c>
      <c r="EZH1" s="5" t="s">
        <v>4283</v>
      </c>
      <c r="EZI1" s="5" t="s">
        <v>4284</v>
      </c>
      <c r="EZJ1" s="5" t="s">
        <v>4285</v>
      </c>
      <c r="EZK1" s="5" t="s">
        <v>4286</v>
      </c>
      <c r="EZL1" s="5" t="s">
        <v>4287</v>
      </c>
      <c r="EZM1" s="5" t="s">
        <v>4288</v>
      </c>
      <c r="EZN1" s="5" t="s">
        <v>4289</v>
      </c>
      <c r="EZO1" s="5" t="s">
        <v>4290</v>
      </c>
      <c r="EZP1" s="5" t="s">
        <v>4291</v>
      </c>
      <c r="EZQ1" s="5" t="s">
        <v>4292</v>
      </c>
      <c r="EZR1" s="5" t="s">
        <v>4293</v>
      </c>
      <c r="EZS1" s="5" t="s">
        <v>4294</v>
      </c>
      <c r="EZT1" s="5" t="s">
        <v>4295</v>
      </c>
      <c r="EZU1" s="5" t="s">
        <v>4296</v>
      </c>
      <c r="EZV1" s="5" t="s">
        <v>4297</v>
      </c>
      <c r="EZW1" s="5" t="s">
        <v>4298</v>
      </c>
      <c r="EZX1" s="5" t="s">
        <v>4299</v>
      </c>
      <c r="EZY1" s="5" t="s">
        <v>4300</v>
      </c>
      <c r="EZZ1" s="5" t="s">
        <v>4301</v>
      </c>
      <c r="FAA1" s="5" t="s">
        <v>4302</v>
      </c>
      <c r="FAB1" s="5" t="s">
        <v>4303</v>
      </c>
      <c r="FAC1" s="5" t="s">
        <v>4304</v>
      </c>
      <c r="FAD1" s="5" t="s">
        <v>4305</v>
      </c>
      <c r="FAE1" s="5" t="s">
        <v>4306</v>
      </c>
      <c r="FAF1" s="5" t="s">
        <v>4307</v>
      </c>
      <c r="FAG1" s="5" t="s">
        <v>4308</v>
      </c>
      <c r="FAH1" s="5" t="s">
        <v>4309</v>
      </c>
      <c r="FAI1" s="5" t="s">
        <v>4310</v>
      </c>
      <c r="FAJ1" s="5" t="s">
        <v>4311</v>
      </c>
      <c r="FAK1" s="5" t="s">
        <v>4312</v>
      </c>
      <c r="FAL1" s="5" t="s">
        <v>4313</v>
      </c>
      <c r="FAM1" s="5" t="s">
        <v>4314</v>
      </c>
      <c r="FAN1" s="5" t="s">
        <v>4315</v>
      </c>
      <c r="FAO1" s="5" t="s">
        <v>4316</v>
      </c>
      <c r="FAP1" s="5" t="s">
        <v>4317</v>
      </c>
      <c r="FAQ1" s="5" t="s">
        <v>4318</v>
      </c>
      <c r="FAR1" s="5" t="s">
        <v>4319</v>
      </c>
      <c r="FAS1" s="5" t="s">
        <v>4320</v>
      </c>
      <c r="FAT1" s="5" t="s">
        <v>4321</v>
      </c>
      <c r="FAU1" s="5" t="s">
        <v>4322</v>
      </c>
      <c r="FAV1" s="5" t="s">
        <v>4323</v>
      </c>
      <c r="FAW1" s="5" t="s">
        <v>4324</v>
      </c>
      <c r="FAX1" s="5" t="s">
        <v>4325</v>
      </c>
      <c r="FAY1" s="5" t="s">
        <v>4326</v>
      </c>
      <c r="FAZ1" s="5" t="s">
        <v>4327</v>
      </c>
      <c r="FBA1" s="5" t="s">
        <v>4328</v>
      </c>
      <c r="FBB1" s="5" t="s">
        <v>4329</v>
      </c>
      <c r="FBC1" s="5" t="s">
        <v>4330</v>
      </c>
      <c r="FBD1" s="5" t="s">
        <v>4331</v>
      </c>
      <c r="FBE1" s="5" t="s">
        <v>4332</v>
      </c>
      <c r="FBF1" s="5" t="s">
        <v>4333</v>
      </c>
      <c r="FBG1" s="5" t="s">
        <v>4334</v>
      </c>
      <c r="FBH1" s="5" t="s">
        <v>4335</v>
      </c>
      <c r="FBI1" s="5" t="s">
        <v>4336</v>
      </c>
      <c r="FBJ1" s="5" t="s">
        <v>4337</v>
      </c>
      <c r="FBK1" s="5" t="s">
        <v>4338</v>
      </c>
      <c r="FBL1" s="5" t="s">
        <v>4339</v>
      </c>
      <c r="FBM1" s="5" t="s">
        <v>4340</v>
      </c>
      <c r="FBN1" s="5" t="s">
        <v>4341</v>
      </c>
      <c r="FBO1" s="5" t="s">
        <v>4342</v>
      </c>
      <c r="FBP1" s="5" t="s">
        <v>4343</v>
      </c>
      <c r="FBQ1" s="5" t="s">
        <v>4344</v>
      </c>
      <c r="FBR1" s="5" t="s">
        <v>4345</v>
      </c>
      <c r="FBS1" s="5" t="s">
        <v>4346</v>
      </c>
      <c r="FBT1" s="5" t="s">
        <v>4347</v>
      </c>
      <c r="FBU1" s="5" t="s">
        <v>4348</v>
      </c>
      <c r="FBV1" s="5" t="s">
        <v>4349</v>
      </c>
      <c r="FBW1" s="5" t="s">
        <v>4350</v>
      </c>
      <c r="FBX1" s="5" t="s">
        <v>4351</v>
      </c>
      <c r="FBY1" s="5" t="s">
        <v>4352</v>
      </c>
      <c r="FBZ1" s="5" t="s">
        <v>4353</v>
      </c>
      <c r="FCA1" s="5" t="s">
        <v>4354</v>
      </c>
      <c r="FCB1" s="5" t="s">
        <v>4355</v>
      </c>
      <c r="FCC1" s="5" t="s">
        <v>4356</v>
      </c>
      <c r="FCD1" s="5" t="s">
        <v>4357</v>
      </c>
      <c r="FCE1" s="5" t="s">
        <v>4358</v>
      </c>
      <c r="FCF1" s="5" t="s">
        <v>4359</v>
      </c>
      <c r="FCG1" s="5" t="s">
        <v>4360</v>
      </c>
      <c r="FCH1" s="5" t="s">
        <v>4361</v>
      </c>
      <c r="FCI1" s="5" t="s">
        <v>4362</v>
      </c>
      <c r="FCJ1" s="5" t="s">
        <v>4363</v>
      </c>
      <c r="FCK1" s="5" t="s">
        <v>4364</v>
      </c>
      <c r="FCL1" s="5" t="s">
        <v>4365</v>
      </c>
      <c r="FCM1" s="5" t="s">
        <v>4366</v>
      </c>
      <c r="FCN1" s="5" t="s">
        <v>4367</v>
      </c>
      <c r="FCO1" s="5" t="s">
        <v>4368</v>
      </c>
      <c r="FCP1" s="5" t="s">
        <v>4369</v>
      </c>
      <c r="FCQ1" s="5" t="s">
        <v>4370</v>
      </c>
      <c r="FCR1" s="5" t="s">
        <v>4371</v>
      </c>
      <c r="FCS1" s="5" t="s">
        <v>4372</v>
      </c>
      <c r="FCT1" s="5" t="s">
        <v>4373</v>
      </c>
      <c r="FCU1" s="5" t="s">
        <v>4374</v>
      </c>
      <c r="FCV1" s="5" t="s">
        <v>4375</v>
      </c>
      <c r="FCW1" s="5" t="s">
        <v>4376</v>
      </c>
      <c r="FCX1" s="5" t="s">
        <v>4377</v>
      </c>
      <c r="FCY1" s="5" t="s">
        <v>4378</v>
      </c>
      <c r="FCZ1" s="5" t="s">
        <v>4379</v>
      </c>
      <c r="FDA1" s="5" t="s">
        <v>4380</v>
      </c>
      <c r="FDB1" s="5" t="s">
        <v>4381</v>
      </c>
      <c r="FDC1" s="5" t="s">
        <v>4382</v>
      </c>
      <c r="FDD1" s="5" t="s">
        <v>4383</v>
      </c>
      <c r="FDE1" s="5" t="s">
        <v>4384</v>
      </c>
      <c r="FDF1" s="5" t="s">
        <v>4385</v>
      </c>
      <c r="FDG1" s="5" t="s">
        <v>4386</v>
      </c>
      <c r="FDH1" s="5" t="s">
        <v>4387</v>
      </c>
      <c r="FDI1" s="5" t="s">
        <v>4388</v>
      </c>
      <c r="FDJ1" s="5" t="s">
        <v>4389</v>
      </c>
      <c r="FDK1" s="5" t="s">
        <v>4390</v>
      </c>
      <c r="FDL1" s="5" t="s">
        <v>4391</v>
      </c>
      <c r="FDM1" s="5" t="s">
        <v>4392</v>
      </c>
      <c r="FDN1" s="5" t="s">
        <v>4393</v>
      </c>
      <c r="FDO1" s="5" t="s">
        <v>4394</v>
      </c>
      <c r="FDP1" s="5" t="s">
        <v>4395</v>
      </c>
      <c r="FDQ1" s="5" t="s">
        <v>4396</v>
      </c>
      <c r="FDR1" s="5" t="s">
        <v>4397</v>
      </c>
      <c r="FDS1" s="5" t="s">
        <v>4398</v>
      </c>
      <c r="FDT1" s="5" t="s">
        <v>4399</v>
      </c>
      <c r="FDU1" s="5" t="s">
        <v>4400</v>
      </c>
      <c r="FDV1" s="5" t="s">
        <v>4401</v>
      </c>
      <c r="FDW1" s="5" t="s">
        <v>4402</v>
      </c>
      <c r="FDX1" s="5" t="s">
        <v>4403</v>
      </c>
      <c r="FDY1" s="5" t="s">
        <v>4404</v>
      </c>
      <c r="FDZ1" s="5" t="s">
        <v>4405</v>
      </c>
      <c r="FEA1" s="5" t="s">
        <v>4406</v>
      </c>
      <c r="FEB1" s="5" t="s">
        <v>4407</v>
      </c>
      <c r="FEC1" s="5" t="s">
        <v>4408</v>
      </c>
      <c r="FED1" s="5" t="s">
        <v>4409</v>
      </c>
      <c r="FEE1" s="5" t="s">
        <v>4410</v>
      </c>
      <c r="FEF1" s="5" t="s">
        <v>4411</v>
      </c>
      <c r="FEG1" s="5" t="s">
        <v>4412</v>
      </c>
      <c r="FEH1" s="5" t="s">
        <v>4413</v>
      </c>
      <c r="FEI1" s="5" t="s">
        <v>4414</v>
      </c>
      <c r="FEJ1" s="5" t="s">
        <v>4415</v>
      </c>
      <c r="FEK1" s="5" t="s">
        <v>4416</v>
      </c>
      <c r="FEL1" s="5" t="s">
        <v>4417</v>
      </c>
      <c r="FEM1" s="5" t="s">
        <v>4418</v>
      </c>
      <c r="FEN1" s="5" t="s">
        <v>4419</v>
      </c>
      <c r="FEO1" s="5" t="s">
        <v>4420</v>
      </c>
      <c r="FEP1" s="5" t="s">
        <v>4421</v>
      </c>
      <c r="FEQ1" s="5" t="s">
        <v>4422</v>
      </c>
      <c r="FER1" s="5" t="s">
        <v>4423</v>
      </c>
      <c r="FES1" s="5" t="s">
        <v>4424</v>
      </c>
      <c r="FET1" s="5" t="s">
        <v>4425</v>
      </c>
      <c r="FEU1" s="5" t="s">
        <v>4426</v>
      </c>
      <c r="FEV1" s="5" t="s">
        <v>4427</v>
      </c>
      <c r="FEW1" s="5" t="s">
        <v>4428</v>
      </c>
      <c r="FEX1" s="5" t="s">
        <v>4429</v>
      </c>
      <c r="FEY1" s="5" t="s">
        <v>4430</v>
      </c>
      <c r="FEZ1" s="5" t="s">
        <v>4431</v>
      </c>
      <c r="FFA1" s="5" t="s">
        <v>4432</v>
      </c>
      <c r="FFB1" s="5" t="s">
        <v>4433</v>
      </c>
      <c r="FFC1" s="5" t="s">
        <v>4434</v>
      </c>
      <c r="FFD1" s="5" t="s">
        <v>4435</v>
      </c>
      <c r="FFE1" s="5" t="s">
        <v>4436</v>
      </c>
      <c r="FFF1" s="5" t="s">
        <v>4437</v>
      </c>
      <c r="FFG1" s="5" t="s">
        <v>4438</v>
      </c>
      <c r="FFH1" s="5" t="s">
        <v>4439</v>
      </c>
      <c r="FFI1" s="5" t="s">
        <v>4440</v>
      </c>
      <c r="FFJ1" s="5" t="s">
        <v>4441</v>
      </c>
      <c r="FFK1" s="5" t="s">
        <v>4442</v>
      </c>
      <c r="FFL1" s="5" t="s">
        <v>4443</v>
      </c>
      <c r="FFM1" s="5" t="s">
        <v>4444</v>
      </c>
      <c r="FFN1" s="5" t="s">
        <v>4445</v>
      </c>
      <c r="FFO1" s="5" t="s">
        <v>4446</v>
      </c>
      <c r="FFP1" s="5" t="s">
        <v>4447</v>
      </c>
      <c r="FFQ1" s="5" t="s">
        <v>4448</v>
      </c>
      <c r="FFR1" s="5" t="s">
        <v>4449</v>
      </c>
      <c r="FFS1" s="5" t="s">
        <v>4450</v>
      </c>
      <c r="FFT1" s="5" t="s">
        <v>4451</v>
      </c>
      <c r="FFU1" s="5" t="s">
        <v>4452</v>
      </c>
      <c r="FFV1" s="5" t="s">
        <v>4453</v>
      </c>
      <c r="FFW1" s="5" t="s">
        <v>4454</v>
      </c>
      <c r="FFX1" s="5" t="s">
        <v>4455</v>
      </c>
      <c r="FFY1" s="5" t="s">
        <v>4456</v>
      </c>
      <c r="FFZ1" s="5" t="s">
        <v>4457</v>
      </c>
      <c r="FGA1" s="5" t="s">
        <v>4458</v>
      </c>
      <c r="FGB1" s="5" t="s">
        <v>4459</v>
      </c>
      <c r="FGC1" s="5" t="s">
        <v>4460</v>
      </c>
      <c r="FGD1" s="5" t="s">
        <v>4461</v>
      </c>
      <c r="FGE1" s="5" t="s">
        <v>4462</v>
      </c>
      <c r="FGF1" s="5" t="s">
        <v>4463</v>
      </c>
      <c r="FGG1" s="5" t="s">
        <v>4464</v>
      </c>
      <c r="FGH1" s="5" t="s">
        <v>4465</v>
      </c>
      <c r="FGI1" s="5" t="s">
        <v>4466</v>
      </c>
      <c r="FGJ1" s="5" t="s">
        <v>4467</v>
      </c>
      <c r="FGK1" s="5" t="s">
        <v>4468</v>
      </c>
      <c r="FGL1" s="5" t="s">
        <v>4469</v>
      </c>
      <c r="FGM1" s="5" t="s">
        <v>4470</v>
      </c>
      <c r="FGN1" s="5" t="s">
        <v>4471</v>
      </c>
      <c r="FGO1" s="5" t="s">
        <v>4472</v>
      </c>
      <c r="FGP1" s="5" t="s">
        <v>4473</v>
      </c>
      <c r="FGQ1" s="5" t="s">
        <v>4474</v>
      </c>
      <c r="FGR1" s="5" t="s">
        <v>4475</v>
      </c>
      <c r="FGS1" s="5" t="s">
        <v>4476</v>
      </c>
      <c r="FGT1" s="5" t="s">
        <v>4477</v>
      </c>
      <c r="FGU1" s="5" t="s">
        <v>4478</v>
      </c>
      <c r="FGV1" s="5" t="s">
        <v>4479</v>
      </c>
      <c r="FGW1" s="5" t="s">
        <v>4480</v>
      </c>
      <c r="FGX1" s="5" t="s">
        <v>4481</v>
      </c>
      <c r="FGY1" s="5" t="s">
        <v>4482</v>
      </c>
      <c r="FGZ1" s="5" t="s">
        <v>4483</v>
      </c>
      <c r="FHA1" s="5" t="s">
        <v>4484</v>
      </c>
      <c r="FHB1" s="5" t="s">
        <v>4485</v>
      </c>
      <c r="FHC1" s="5" t="s">
        <v>4486</v>
      </c>
      <c r="FHD1" s="5" t="s">
        <v>4487</v>
      </c>
      <c r="FHE1" s="5" t="s">
        <v>4488</v>
      </c>
      <c r="FHF1" s="5" t="s">
        <v>4489</v>
      </c>
      <c r="FHG1" s="5" t="s">
        <v>4490</v>
      </c>
      <c r="FHH1" s="5" t="s">
        <v>4491</v>
      </c>
      <c r="FHI1" s="5" t="s">
        <v>4492</v>
      </c>
      <c r="FHJ1" s="5" t="s">
        <v>4493</v>
      </c>
      <c r="FHK1" s="5" t="s">
        <v>4494</v>
      </c>
      <c r="FHL1" s="5" t="s">
        <v>4495</v>
      </c>
      <c r="FHM1" s="5" t="s">
        <v>4496</v>
      </c>
      <c r="FHN1" s="5" t="s">
        <v>4497</v>
      </c>
      <c r="FHO1" s="5" t="s">
        <v>4498</v>
      </c>
      <c r="FHP1" s="5" t="s">
        <v>4499</v>
      </c>
      <c r="FHQ1" s="5" t="s">
        <v>4500</v>
      </c>
      <c r="FHR1" s="5" t="s">
        <v>4501</v>
      </c>
      <c r="FHS1" s="5" t="s">
        <v>4502</v>
      </c>
      <c r="FHT1" s="5" t="s">
        <v>4503</v>
      </c>
      <c r="FHU1" s="5" t="s">
        <v>4504</v>
      </c>
      <c r="FHV1" s="5" t="s">
        <v>4505</v>
      </c>
      <c r="FHW1" s="5" t="s">
        <v>4506</v>
      </c>
      <c r="FHX1" s="5" t="s">
        <v>4507</v>
      </c>
      <c r="FHY1" s="5" t="s">
        <v>4508</v>
      </c>
      <c r="FHZ1" s="5" t="s">
        <v>4509</v>
      </c>
      <c r="FIA1" s="5" t="s">
        <v>4510</v>
      </c>
      <c r="FIB1" s="5" t="s">
        <v>4511</v>
      </c>
      <c r="FIC1" s="5" t="s">
        <v>4512</v>
      </c>
      <c r="FID1" s="5" t="s">
        <v>4513</v>
      </c>
      <c r="FIE1" s="5" t="s">
        <v>4514</v>
      </c>
      <c r="FIF1" s="5" t="s">
        <v>4515</v>
      </c>
      <c r="FIG1" s="5" t="s">
        <v>4516</v>
      </c>
      <c r="FIH1" s="5" t="s">
        <v>4517</v>
      </c>
      <c r="FII1" s="5" t="s">
        <v>4518</v>
      </c>
      <c r="FIJ1" s="5" t="s">
        <v>4519</v>
      </c>
      <c r="FIK1" s="5" t="s">
        <v>4520</v>
      </c>
      <c r="FIL1" s="5" t="s">
        <v>4521</v>
      </c>
      <c r="FIM1" s="5" t="s">
        <v>4522</v>
      </c>
      <c r="FIN1" s="5" t="s">
        <v>4523</v>
      </c>
      <c r="FIO1" s="5" t="s">
        <v>4524</v>
      </c>
      <c r="FIP1" s="5" t="s">
        <v>4525</v>
      </c>
      <c r="FIQ1" s="5" t="s">
        <v>4526</v>
      </c>
      <c r="FIR1" s="5" t="s">
        <v>4527</v>
      </c>
      <c r="FIS1" s="5" t="s">
        <v>4528</v>
      </c>
      <c r="FIT1" s="5" t="s">
        <v>4529</v>
      </c>
      <c r="FIU1" s="5" t="s">
        <v>4530</v>
      </c>
      <c r="FIV1" s="5" t="s">
        <v>4531</v>
      </c>
      <c r="FIW1" s="5" t="s">
        <v>4532</v>
      </c>
      <c r="FIX1" s="5" t="s">
        <v>4533</v>
      </c>
      <c r="FIY1" s="5" t="s">
        <v>4534</v>
      </c>
      <c r="FIZ1" s="5" t="s">
        <v>4535</v>
      </c>
      <c r="FJA1" s="5" t="s">
        <v>4536</v>
      </c>
      <c r="FJB1" s="5" t="s">
        <v>4537</v>
      </c>
      <c r="FJC1" s="5" t="s">
        <v>4538</v>
      </c>
      <c r="FJD1" s="5" t="s">
        <v>4539</v>
      </c>
      <c r="FJE1" s="5" t="s">
        <v>4540</v>
      </c>
      <c r="FJF1" s="5" t="s">
        <v>4541</v>
      </c>
      <c r="FJG1" s="5" t="s">
        <v>4542</v>
      </c>
      <c r="FJH1" s="5" t="s">
        <v>4543</v>
      </c>
      <c r="FJI1" s="5" t="s">
        <v>4544</v>
      </c>
      <c r="FJJ1" s="5" t="s">
        <v>4545</v>
      </c>
      <c r="FJK1" s="5" t="s">
        <v>4546</v>
      </c>
      <c r="FJL1" s="5" t="s">
        <v>4547</v>
      </c>
      <c r="FJM1" s="5" t="s">
        <v>4548</v>
      </c>
      <c r="FJN1" s="5" t="s">
        <v>4549</v>
      </c>
      <c r="FJO1" s="5" t="s">
        <v>4550</v>
      </c>
      <c r="FJP1" s="5" t="s">
        <v>4551</v>
      </c>
      <c r="FJQ1" s="5" t="s">
        <v>4552</v>
      </c>
      <c r="FJR1" s="5" t="s">
        <v>4553</v>
      </c>
      <c r="FJS1" s="5" t="s">
        <v>4554</v>
      </c>
      <c r="FJT1" s="5" t="s">
        <v>4555</v>
      </c>
      <c r="FJU1" s="5" t="s">
        <v>4556</v>
      </c>
      <c r="FJV1" s="5" t="s">
        <v>4557</v>
      </c>
      <c r="FJW1" s="5" t="s">
        <v>4558</v>
      </c>
      <c r="FJX1" s="5" t="s">
        <v>4559</v>
      </c>
      <c r="FJY1" s="5" t="s">
        <v>4560</v>
      </c>
      <c r="FJZ1" s="5" t="s">
        <v>4561</v>
      </c>
      <c r="FKA1" s="5" t="s">
        <v>4562</v>
      </c>
      <c r="FKB1" s="5" t="s">
        <v>4563</v>
      </c>
      <c r="FKC1" s="5" t="s">
        <v>4564</v>
      </c>
      <c r="FKD1" s="5" t="s">
        <v>4565</v>
      </c>
      <c r="FKE1" s="5" t="s">
        <v>4566</v>
      </c>
      <c r="FKF1" s="5" t="s">
        <v>4567</v>
      </c>
      <c r="FKG1" s="5" t="s">
        <v>4568</v>
      </c>
      <c r="FKH1" s="5" t="s">
        <v>4569</v>
      </c>
      <c r="FKI1" s="5" t="s">
        <v>4570</v>
      </c>
      <c r="FKJ1" s="5" t="s">
        <v>4571</v>
      </c>
      <c r="FKK1" s="5" t="s">
        <v>4572</v>
      </c>
      <c r="FKL1" s="5" t="s">
        <v>4573</v>
      </c>
      <c r="FKM1" s="5" t="s">
        <v>4574</v>
      </c>
      <c r="FKN1" s="5" t="s">
        <v>4575</v>
      </c>
      <c r="FKO1" s="5" t="s">
        <v>4576</v>
      </c>
      <c r="FKP1" s="5" t="s">
        <v>4577</v>
      </c>
      <c r="FKQ1" s="5" t="s">
        <v>4578</v>
      </c>
      <c r="FKR1" s="5" t="s">
        <v>4579</v>
      </c>
      <c r="FKS1" s="5" t="s">
        <v>4580</v>
      </c>
      <c r="FKT1" s="5" t="s">
        <v>4581</v>
      </c>
      <c r="FKU1" s="5" t="s">
        <v>4582</v>
      </c>
      <c r="FKV1" s="5" t="s">
        <v>4583</v>
      </c>
      <c r="FKW1" s="5" t="s">
        <v>4584</v>
      </c>
      <c r="FKX1" s="5" t="s">
        <v>4585</v>
      </c>
      <c r="FKY1" s="5" t="s">
        <v>4586</v>
      </c>
      <c r="FKZ1" s="5" t="s">
        <v>4587</v>
      </c>
      <c r="FLA1" s="5" t="s">
        <v>4588</v>
      </c>
      <c r="FLB1" s="5" t="s">
        <v>4589</v>
      </c>
      <c r="FLC1" s="5" t="s">
        <v>4590</v>
      </c>
      <c r="FLD1" s="5" t="s">
        <v>4591</v>
      </c>
      <c r="FLE1" s="5" t="s">
        <v>4592</v>
      </c>
      <c r="FLF1" s="5" t="s">
        <v>4593</v>
      </c>
      <c r="FLG1" s="5" t="s">
        <v>4594</v>
      </c>
      <c r="FLH1" s="5" t="s">
        <v>4595</v>
      </c>
      <c r="FLI1" s="5" t="s">
        <v>4596</v>
      </c>
      <c r="FLJ1" s="5" t="s">
        <v>4597</v>
      </c>
      <c r="FLK1" s="5" t="s">
        <v>4598</v>
      </c>
      <c r="FLL1" s="5" t="s">
        <v>4599</v>
      </c>
      <c r="FLM1" s="5" t="s">
        <v>4600</v>
      </c>
      <c r="FLN1" s="5" t="s">
        <v>4601</v>
      </c>
      <c r="FLO1" s="5" t="s">
        <v>4602</v>
      </c>
      <c r="FLP1" s="5" t="s">
        <v>4603</v>
      </c>
      <c r="FLQ1" s="5" t="s">
        <v>4604</v>
      </c>
      <c r="FLR1" s="5" t="s">
        <v>4605</v>
      </c>
      <c r="FLS1" s="5" t="s">
        <v>4606</v>
      </c>
      <c r="FLT1" s="5" t="s">
        <v>4607</v>
      </c>
      <c r="FLU1" s="5" t="s">
        <v>4608</v>
      </c>
      <c r="FLV1" s="5" t="s">
        <v>4609</v>
      </c>
      <c r="FLW1" s="5" t="s">
        <v>4610</v>
      </c>
      <c r="FLX1" s="5" t="s">
        <v>4611</v>
      </c>
      <c r="FLY1" s="5" t="s">
        <v>4612</v>
      </c>
      <c r="FLZ1" s="5" t="s">
        <v>4613</v>
      </c>
      <c r="FMA1" s="5" t="s">
        <v>4614</v>
      </c>
      <c r="FMB1" s="5" t="s">
        <v>4615</v>
      </c>
      <c r="FMC1" s="5" t="s">
        <v>4616</v>
      </c>
      <c r="FMD1" s="5" t="s">
        <v>4617</v>
      </c>
      <c r="FME1" s="5" t="s">
        <v>4618</v>
      </c>
      <c r="FMF1" s="5" t="s">
        <v>4619</v>
      </c>
      <c r="FMG1" s="5" t="s">
        <v>4620</v>
      </c>
      <c r="FMH1" s="5" t="s">
        <v>4621</v>
      </c>
      <c r="FMI1" s="5" t="s">
        <v>4622</v>
      </c>
      <c r="FMJ1" s="5" t="s">
        <v>4623</v>
      </c>
      <c r="FMK1" s="5" t="s">
        <v>4624</v>
      </c>
      <c r="FML1" s="5" t="s">
        <v>4625</v>
      </c>
      <c r="FMM1" s="5" t="s">
        <v>4626</v>
      </c>
      <c r="FMN1" s="5" t="s">
        <v>4627</v>
      </c>
      <c r="FMO1" s="5" t="s">
        <v>4628</v>
      </c>
      <c r="FMP1" s="5" t="s">
        <v>4629</v>
      </c>
      <c r="FMQ1" s="5" t="s">
        <v>4630</v>
      </c>
      <c r="FMR1" s="5" t="s">
        <v>4631</v>
      </c>
      <c r="FMS1" s="5" t="s">
        <v>4632</v>
      </c>
      <c r="FMT1" s="5" t="s">
        <v>4633</v>
      </c>
      <c r="FMU1" s="5" t="s">
        <v>4634</v>
      </c>
      <c r="FMV1" s="5" t="s">
        <v>4635</v>
      </c>
      <c r="FMW1" s="5" t="s">
        <v>4636</v>
      </c>
      <c r="FMX1" s="5" t="s">
        <v>4637</v>
      </c>
      <c r="FMY1" s="5" t="s">
        <v>4638</v>
      </c>
      <c r="FMZ1" s="5" t="s">
        <v>4639</v>
      </c>
      <c r="FNA1" s="5" t="s">
        <v>4640</v>
      </c>
      <c r="FNB1" s="5" t="s">
        <v>4641</v>
      </c>
      <c r="FNC1" s="5" t="s">
        <v>4642</v>
      </c>
      <c r="FND1" s="5" t="s">
        <v>4643</v>
      </c>
      <c r="FNE1" s="5" t="s">
        <v>4644</v>
      </c>
      <c r="FNF1" s="5" t="s">
        <v>4645</v>
      </c>
      <c r="FNG1" s="5" t="s">
        <v>4646</v>
      </c>
      <c r="FNH1" s="5" t="s">
        <v>4647</v>
      </c>
      <c r="FNI1" s="5" t="s">
        <v>4648</v>
      </c>
      <c r="FNJ1" s="5" t="s">
        <v>4649</v>
      </c>
      <c r="FNK1" s="5" t="s">
        <v>4650</v>
      </c>
      <c r="FNL1" s="5" t="s">
        <v>4651</v>
      </c>
      <c r="FNM1" s="5" t="s">
        <v>4652</v>
      </c>
      <c r="FNN1" s="5" t="s">
        <v>4653</v>
      </c>
      <c r="FNO1" s="5" t="s">
        <v>4654</v>
      </c>
      <c r="FNP1" s="5" t="s">
        <v>4655</v>
      </c>
      <c r="FNQ1" s="5" t="s">
        <v>4656</v>
      </c>
      <c r="FNR1" s="5" t="s">
        <v>4657</v>
      </c>
      <c r="FNS1" s="5" t="s">
        <v>4658</v>
      </c>
      <c r="FNT1" s="5" t="s">
        <v>4659</v>
      </c>
      <c r="FNU1" s="5" t="s">
        <v>4660</v>
      </c>
      <c r="FNV1" s="5" t="s">
        <v>4661</v>
      </c>
      <c r="FNW1" s="5" t="s">
        <v>4662</v>
      </c>
      <c r="FNX1" s="5" t="s">
        <v>4663</v>
      </c>
      <c r="FNY1" s="5" t="s">
        <v>4664</v>
      </c>
      <c r="FNZ1" s="5" t="s">
        <v>4665</v>
      </c>
      <c r="FOA1" s="5" t="s">
        <v>4666</v>
      </c>
      <c r="FOB1" s="5" t="s">
        <v>4667</v>
      </c>
      <c r="FOC1" s="5" t="s">
        <v>4668</v>
      </c>
      <c r="FOD1" s="5" t="s">
        <v>4669</v>
      </c>
      <c r="FOE1" s="5" t="s">
        <v>4670</v>
      </c>
      <c r="FOF1" s="5" t="s">
        <v>4671</v>
      </c>
      <c r="FOG1" s="5" t="s">
        <v>4672</v>
      </c>
      <c r="FOH1" s="5" t="s">
        <v>4673</v>
      </c>
      <c r="FOI1" s="5" t="s">
        <v>4674</v>
      </c>
      <c r="FOJ1" s="5" t="s">
        <v>4675</v>
      </c>
      <c r="FOK1" s="5" t="s">
        <v>4676</v>
      </c>
      <c r="FOL1" s="5" t="s">
        <v>4677</v>
      </c>
      <c r="FOM1" s="5" t="s">
        <v>4678</v>
      </c>
      <c r="FON1" s="5" t="s">
        <v>4679</v>
      </c>
      <c r="FOO1" s="5" t="s">
        <v>4680</v>
      </c>
      <c r="FOP1" s="5" t="s">
        <v>4681</v>
      </c>
      <c r="FOQ1" s="5" t="s">
        <v>4682</v>
      </c>
      <c r="FOR1" s="5" t="s">
        <v>4683</v>
      </c>
      <c r="FOS1" s="5" t="s">
        <v>4684</v>
      </c>
      <c r="FOT1" s="5" t="s">
        <v>4685</v>
      </c>
      <c r="FOU1" s="5" t="s">
        <v>4686</v>
      </c>
      <c r="FOV1" s="5" t="s">
        <v>4687</v>
      </c>
      <c r="FOW1" s="5" t="s">
        <v>4688</v>
      </c>
      <c r="FOX1" s="5" t="s">
        <v>4689</v>
      </c>
      <c r="FOY1" s="5" t="s">
        <v>4690</v>
      </c>
      <c r="FOZ1" s="5" t="s">
        <v>4691</v>
      </c>
      <c r="FPA1" s="5" t="s">
        <v>4692</v>
      </c>
      <c r="FPB1" s="5" t="s">
        <v>4693</v>
      </c>
      <c r="FPC1" s="5" t="s">
        <v>4694</v>
      </c>
      <c r="FPD1" s="5" t="s">
        <v>4695</v>
      </c>
      <c r="FPE1" s="5" t="s">
        <v>4696</v>
      </c>
      <c r="FPF1" s="5" t="s">
        <v>4697</v>
      </c>
      <c r="FPG1" s="5" t="s">
        <v>4698</v>
      </c>
      <c r="FPH1" s="5" t="s">
        <v>4699</v>
      </c>
      <c r="FPI1" s="5" t="s">
        <v>4700</v>
      </c>
      <c r="FPJ1" s="5" t="s">
        <v>4701</v>
      </c>
      <c r="FPK1" s="5" t="s">
        <v>4702</v>
      </c>
      <c r="FPL1" s="5" t="s">
        <v>4703</v>
      </c>
      <c r="FPM1" s="5" t="s">
        <v>4704</v>
      </c>
      <c r="FPN1" s="5" t="s">
        <v>4705</v>
      </c>
      <c r="FPO1" s="5" t="s">
        <v>4706</v>
      </c>
      <c r="FPP1" s="5" t="s">
        <v>4707</v>
      </c>
      <c r="FPQ1" s="5" t="s">
        <v>4708</v>
      </c>
      <c r="FPR1" s="5" t="s">
        <v>4709</v>
      </c>
      <c r="FPS1" s="5" t="s">
        <v>4710</v>
      </c>
      <c r="FPT1" s="5" t="s">
        <v>4711</v>
      </c>
      <c r="FPU1" s="5" t="s">
        <v>4712</v>
      </c>
      <c r="FPV1" s="5" t="s">
        <v>4713</v>
      </c>
      <c r="FPW1" s="5" t="s">
        <v>4714</v>
      </c>
      <c r="FPX1" s="5" t="s">
        <v>4715</v>
      </c>
      <c r="FPY1" s="5" t="s">
        <v>4716</v>
      </c>
      <c r="FPZ1" s="5" t="s">
        <v>4717</v>
      </c>
      <c r="FQA1" s="5" t="s">
        <v>4718</v>
      </c>
      <c r="FQB1" s="5" t="s">
        <v>4719</v>
      </c>
      <c r="FQC1" s="5" t="s">
        <v>4720</v>
      </c>
      <c r="FQD1" s="5" t="s">
        <v>4721</v>
      </c>
      <c r="FQE1" s="5" t="s">
        <v>4722</v>
      </c>
      <c r="FQF1" s="5" t="s">
        <v>4723</v>
      </c>
      <c r="FQG1" s="5" t="s">
        <v>4724</v>
      </c>
      <c r="FQH1" s="5" t="s">
        <v>4725</v>
      </c>
      <c r="FQI1" s="5" t="s">
        <v>4726</v>
      </c>
      <c r="FQJ1" s="5" t="s">
        <v>4727</v>
      </c>
      <c r="FQK1" s="5" t="s">
        <v>4728</v>
      </c>
      <c r="FQL1" s="5" t="s">
        <v>4729</v>
      </c>
      <c r="FQM1" s="5" t="s">
        <v>4730</v>
      </c>
      <c r="FQN1" s="5" t="s">
        <v>4731</v>
      </c>
      <c r="FQO1" s="5" t="s">
        <v>4732</v>
      </c>
      <c r="FQP1" s="5" t="s">
        <v>4733</v>
      </c>
      <c r="FQQ1" s="5" t="s">
        <v>4734</v>
      </c>
      <c r="FQR1" s="5" t="s">
        <v>4735</v>
      </c>
      <c r="FQS1" s="5" t="s">
        <v>4736</v>
      </c>
      <c r="FQT1" s="5" t="s">
        <v>4737</v>
      </c>
      <c r="FQU1" s="5" t="s">
        <v>4738</v>
      </c>
      <c r="FQV1" s="5" t="s">
        <v>4739</v>
      </c>
      <c r="FQW1" s="5" t="s">
        <v>4740</v>
      </c>
      <c r="FQX1" s="5" t="s">
        <v>4741</v>
      </c>
      <c r="FQY1" s="5" t="s">
        <v>4742</v>
      </c>
      <c r="FQZ1" s="5" t="s">
        <v>4743</v>
      </c>
      <c r="FRA1" s="5" t="s">
        <v>4744</v>
      </c>
      <c r="FRB1" s="5" t="s">
        <v>4745</v>
      </c>
      <c r="FRC1" s="5" t="s">
        <v>4746</v>
      </c>
      <c r="FRD1" s="5" t="s">
        <v>4747</v>
      </c>
      <c r="FRE1" s="5" t="s">
        <v>4748</v>
      </c>
      <c r="FRF1" s="5" t="s">
        <v>4749</v>
      </c>
      <c r="FRG1" s="5" t="s">
        <v>4750</v>
      </c>
      <c r="FRH1" s="5" t="s">
        <v>4751</v>
      </c>
      <c r="FRI1" s="5" t="s">
        <v>4752</v>
      </c>
      <c r="FRJ1" s="5" t="s">
        <v>4753</v>
      </c>
      <c r="FRK1" s="5" t="s">
        <v>4754</v>
      </c>
      <c r="FRL1" s="5" t="s">
        <v>4755</v>
      </c>
      <c r="FRM1" s="5" t="s">
        <v>4756</v>
      </c>
      <c r="FRN1" s="5" t="s">
        <v>4757</v>
      </c>
      <c r="FRO1" s="5" t="s">
        <v>4758</v>
      </c>
      <c r="FRP1" s="5" t="s">
        <v>4759</v>
      </c>
      <c r="FRQ1" s="5" t="s">
        <v>4760</v>
      </c>
      <c r="FRR1" s="5" t="s">
        <v>4761</v>
      </c>
      <c r="FRS1" s="5" t="s">
        <v>4762</v>
      </c>
      <c r="FRT1" s="5" t="s">
        <v>4763</v>
      </c>
      <c r="FRU1" s="5" t="s">
        <v>4764</v>
      </c>
      <c r="FRV1" s="5" t="s">
        <v>4765</v>
      </c>
      <c r="FRW1" s="5" t="s">
        <v>4766</v>
      </c>
      <c r="FRX1" s="5" t="s">
        <v>4767</v>
      </c>
      <c r="FRY1" s="5" t="s">
        <v>4768</v>
      </c>
      <c r="FRZ1" s="5" t="s">
        <v>4769</v>
      </c>
      <c r="FSA1" s="5" t="s">
        <v>4770</v>
      </c>
      <c r="FSB1" s="5" t="s">
        <v>4771</v>
      </c>
      <c r="FSC1" s="5" t="s">
        <v>4772</v>
      </c>
      <c r="FSD1" s="5" t="s">
        <v>4773</v>
      </c>
      <c r="FSE1" s="5" t="s">
        <v>4774</v>
      </c>
      <c r="FSF1" s="5" t="s">
        <v>4775</v>
      </c>
      <c r="FSG1" s="5" t="s">
        <v>4776</v>
      </c>
      <c r="FSH1" s="5" t="s">
        <v>4777</v>
      </c>
      <c r="FSI1" s="5" t="s">
        <v>4778</v>
      </c>
      <c r="FSJ1" s="5" t="s">
        <v>4779</v>
      </c>
      <c r="FSK1" s="5" t="s">
        <v>4780</v>
      </c>
      <c r="FSL1" s="5" t="s">
        <v>4781</v>
      </c>
      <c r="FSM1" s="5" t="s">
        <v>4782</v>
      </c>
      <c r="FSN1" s="5" t="s">
        <v>4783</v>
      </c>
      <c r="FSO1" s="5" t="s">
        <v>4784</v>
      </c>
      <c r="FSP1" s="5" t="s">
        <v>4785</v>
      </c>
      <c r="FSQ1" s="5" t="s">
        <v>4786</v>
      </c>
      <c r="FSR1" s="5" t="s">
        <v>4787</v>
      </c>
      <c r="FSS1" s="5" t="s">
        <v>4788</v>
      </c>
      <c r="FST1" s="5" t="s">
        <v>4789</v>
      </c>
      <c r="FSU1" s="5" t="s">
        <v>4790</v>
      </c>
      <c r="FSV1" s="5" t="s">
        <v>4791</v>
      </c>
      <c r="FSW1" s="5" t="s">
        <v>4792</v>
      </c>
      <c r="FSX1" s="5" t="s">
        <v>4793</v>
      </c>
      <c r="FSY1" s="5" t="s">
        <v>4794</v>
      </c>
      <c r="FSZ1" s="5" t="s">
        <v>4795</v>
      </c>
      <c r="FTA1" s="5" t="s">
        <v>4796</v>
      </c>
      <c r="FTB1" s="5" t="s">
        <v>4797</v>
      </c>
      <c r="FTC1" s="5" t="s">
        <v>4798</v>
      </c>
      <c r="FTD1" s="5" t="s">
        <v>4799</v>
      </c>
      <c r="FTE1" s="5" t="s">
        <v>4800</v>
      </c>
      <c r="FTF1" s="5" t="s">
        <v>4801</v>
      </c>
      <c r="FTG1" s="5" t="s">
        <v>4802</v>
      </c>
      <c r="FTH1" s="5" t="s">
        <v>4803</v>
      </c>
      <c r="FTI1" s="5" t="s">
        <v>4804</v>
      </c>
      <c r="FTJ1" s="5" t="s">
        <v>4805</v>
      </c>
      <c r="FTK1" s="5" t="s">
        <v>4806</v>
      </c>
      <c r="FTL1" s="5" t="s">
        <v>4807</v>
      </c>
      <c r="FTM1" s="5" t="s">
        <v>4808</v>
      </c>
      <c r="FTN1" s="5" t="s">
        <v>4809</v>
      </c>
      <c r="FTO1" s="5" t="s">
        <v>4810</v>
      </c>
      <c r="FTP1" s="5" t="s">
        <v>4811</v>
      </c>
      <c r="FTQ1" s="5" t="s">
        <v>4812</v>
      </c>
      <c r="FTR1" s="5" t="s">
        <v>4813</v>
      </c>
      <c r="FTS1" s="5" t="s">
        <v>4814</v>
      </c>
      <c r="FTT1" s="5" t="s">
        <v>4815</v>
      </c>
      <c r="FTU1" s="5" t="s">
        <v>4816</v>
      </c>
      <c r="FTV1" s="5" t="s">
        <v>4817</v>
      </c>
      <c r="FTW1" s="5" t="s">
        <v>4818</v>
      </c>
      <c r="FTX1" s="5" t="s">
        <v>4819</v>
      </c>
      <c r="FTY1" s="5" t="s">
        <v>4820</v>
      </c>
      <c r="FTZ1" s="5" t="s">
        <v>4821</v>
      </c>
      <c r="FUA1" s="5" t="s">
        <v>4822</v>
      </c>
      <c r="FUB1" s="5" t="s">
        <v>4823</v>
      </c>
      <c r="FUC1" s="5" t="s">
        <v>4824</v>
      </c>
      <c r="FUD1" s="5" t="s">
        <v>4825</v>
      </c>
      <c r="FUE1" s="5" t="s">
        <v>4826</v>
      </c>
      <c r="FUF1" s="5" t="s">
        <v>4827</v>
      </c>
      <c r="FUG1" s="5" t="s">
        <v>4828</v>
      </c>
      <c r="FUH1" s="5" t="s">
        <v>4829</v>
      </c>
      <c r="FUI1" s="5" t="s">
        <v>4830</v>
      </c>
      <c r="FUJ1" s="5" t="s">
        <v>4831</v>
      </c>
      <c r="FUK1" s="5" t="s">
        <v>4832</v>
      </c>
      <c r="FUL1" s="5" t="s">
        <v>4833</v>
      </c>
      <c r="FUM1" s="5" t="s">
        <v>4834</v>
      </c>
      <c r="FUN1" s="5" t="s">
        <v>4835</v>
      </c>
      <c r="FUO1" s="5" t="s">
        <v>4836</v>
      </c>
      <c r="FUP1" s="5" t="s">
        <v>4837</v>
      </c>
      <c r="FUQ1" s="5" t="s">
        <v>4838</v>
      </c>
      <c r="FUR1" s="5" t="s">
        <v>4839</v>
      </c>
      <c r="FUS1" s="5" t="s">
        <v>4840</v>
      </c>
      <c r="FUT1" s="5" t="s">
        <v>4841</v>
      </c>
      <c r="FUU1" s="5" t="s">
        <v>4842</v>
      </c>
      <c r="FUV1" s="5" t="s">
        <v>4843</v>
      </c>
      <c r="FUW1" s="5" t="s">
        <v>4844</v>
      </c>
      <c r="FUX1" s="5" t="s">
        <v>4845</v>
      </c>
      <c r="FUY1" s="5" t="s">
        <v>4846</v>
      </c>
      <c r="FUZ1" s="5" t="s">
        <v>4847</v>
      </c>
      <c r="FVA1" s="5" t="s">
        <v>4848</v>
      </c>
      <c r="FVB1" s="5" t="s">
        <v>4849</v>
      </c>
      <c r="FVC1" s="5" t="s">
        <v>4850</v>
      </c>
      <c r="FVD1" s="5" t="s">
        <v>4851</v>
      </c>
      <c r="FVE1" s="5" t="s">
        <v>4852</v>
      </c>
      <c r="FVF1" s="5" t="s">
        <v>4853</v>
      </c>
      <c r="FVG1" s="5" t="s">
        <v>4854</v>
      </c>
      <c r="FVH1" s="5" t="s">
        <v>4855</v>
      </c>
      <c r="FVI1" s="5" t="s">
        <v>4856</v>
      </c>
      <c r="FVJ1" s="5" t="s">
        <v>4857</v>
      </c>
      <c r="FVK1" s="5" t="s">
        <v>4858</v>
      </c>
      <c r="FVL1" s="5" t="s">
        <v>4859</v>
      </c>
      <c r="FVM1" s="5" t="s">
        <v>4860</v>
      </c>
      <c r="FVN1" s="5" t="s">
        <v>4861</v>
      </c>
      <c r="FVO1" s="5" t="s">
        <v>4862</v>
      </c>
      <c r="FVP1" s="5" t="s">
        <v>4863</v>
      </c>
      <c r="FVQ1" s="5" t="s">
        <v>4864</v>
      </c>
      <c r="FVR1" s="5" t="s">
        <v>4865</v>
      </c>
      <c r="FVS1" s="5" t="s">
        <v>4866</v>
      </c>
      <c r="FVT1" s="5" t="s">
        <v>4867</v>
      </c>
      <c r="FVU1" s="5" t="s">
        <v>4868</v>
      </c>
      <c r="FVV1" s="5" t="s">
        <v>4869</v>
      </c>
      <c r="FVW1" s="5" t="s">
        <v>4870</v>
      </c>
      <c r="FVX1" s="5" t="s">
        <v>4871</v>
      </c>
      <c r="FVY1" s="5" t="s">
        <v>4872</v>
      </c>
      <c r="FVZ1" s="5" t="s">
        <v>4873</v>
      </c>
      <c r="FWA1" s="5" t="s">
        <v>4874</v>
      </c>
      <c r="FWB1" s="5" t="s">
        <v>4875</v>
      </c>
      <c r="FWC1" s="5" t="s">
        <v>4876</v>
      </c>
      <c r="FWD1" s="5" t="s">
        <v>4877</v>
      </c>
      <c r="FWE1" s="5" t="s">
        <v>4878</v>
      </c>
      <c r="FWF1" s="5" t="s">
        <v>4879</v>
      </c>
      <c r="FWG1" s="5" t="s">
        <v>4880</v>
      </c>
      <c r="FWH1" s="5" t="s">
        <v>4881</v>
      </c>
      <c r="FWI1" s="5" t="s">
        <v>4882</v>
      </c>
      <c r="FWJ1" s="5" t="s">
        <v>4883</v>
      </c>
      <c r="FWK1" s="5" t="s">
        <v>4884</v>
      </c>
      <c r="FWL1" s="5" t="s">
        <v>4885</v>
      </c>
      <c r="FWM1" s="5" t="s">
        <v>4886</v>
      </c>
      <c r="FWN1" s="5" t="s">
        <v>4887</v>
      </c>
      <c r="FWO1" s="5" t="s">
        <v>4888</v>
      </c>
      <c r="FWP1" s="5" t="s">
        <v>4889</v>
      </c>
      <c r="FWQ1" s="5" t="s">
        <v>4890</v>
      </c>
      <c r="FWR1" s="5" t="s">
        <v>4891</v>
      </c>
      <c r="FWS1" s="5" t="s">
        <v>4892</v>
      </c>
      <c r="FWT1" s="5" t="s">
        <v>4893</v>
      </c>
      <c r="FWU1" s="5" t="s">
        <v>4894</v>
      </c>
      <c r="FWV1" s="5" t="s">
        <v>4895</v>
      </c>
      <c r="FWW1" s="5" t="s">
        <v>4896</v>
      </c>
      <c r="FWX1" s="5" t="s">
        <v>4897</v>
      </c>
      <c r="FWY1" s="5" t="s">
        <v>4898</v>
      </c>
      <c r="FWZ1" s="5" t="s">
        <v>4899</v>
      </c>
      <c r="FXA1" s="5" t="s">
        <v>4900</v>
      </c>
      <c r="FXB1" s="5" t="s">
        <v>4901</v>
      </c>
      <c r="FXC1" s="5" t="s">
        <v>4902</v>
      </c>
      <c r="FXD1" s="5" t="s">
        <v>4903</v>
      </c>
      <c r="FXE1" s="5" t="s">
        <v>4904</v>
      </c>
      <c r="FXF1" s="5" t="s">
        <v>4905</v>
      </c>
      <c r="FXG1" s="5" t="s">
        <v>4906</v>
      </c>
      <c r="FXH1" s="5" t="s">
        <v>4907</v>
      </c>
      <c r="FXI1" s="5" t="s">
        <v>4908</v>
      </c>
      <c r="FXJ1" s="5" t="s">
        <v>4909</v>
      </c>
      <c r="FXK1" s="5" t="s">
        <v>4910</v>
      </c>
      <c r="FXL1" s="5" t="s">
        <v>4911</v>
      </c>
      <c r="FXM1" s="5" t="s">
        <v>4912</v>
      </c>
      <c r="FXN1" s="5" t="s">
        <v>4913</v>
      </c>
      <c r="FXO1" s="5" t="s">
        <v>4914</v>
      </c>
      <c r="FXP1" s="5" t="s">
        <v>4915</v>
      </c>
      <c r="FXQ1" s="5" t="s">
        <v>4916</v>
      </c>
      <c r="FXR1" s="5" t="s">
        <v>4917</v>
      </c>
      <c r="FXS1" s="5" t="s">
        <v>4918</v>
      </c>
      <c r="FXT1" s="5" t="s">
        <v>4919</v>
      </c>
      <c r="FXU1" s="5" t="s">
        <v>4920</v>
      </c>
      <c r="FXV1" s="5" t="s">
        <v>4921</v>
      </c>
      <c r="FXW1" s="5" t="s">
        <v>4922</v>
      </c>
      <c r="FXX1" s="5" t="s">
        <v>4923</v>
      </c>
      <c r="FXY1" s="5" t="s">
        <v>4924</v>
      </c>
      <c r="FXZ1" s="5" t="s">
        <v>4925</v>
      </c>
      <c r="FYA1" s="5" t="s">
        <v>4926</v>
      </c>
      <c r="FYB1" s="5" t="s">
        <v>4927</v>
      </c>
      <c r="FYC1" s="5" t="s">
        <v>4928</v>
      </c>
      <c r="FYD1" s="5" t="s">
        <v>4929</v>
      </c>
      <c r="FYE1" s="5" t="s">
        <v>4930</v>
      </c>
      <c r="FYF1" s="5" t="s">
        <v>4931</v>
      </c>
      <c r="FYG1" s="5" t="s">
        <v>4932</v>
      </c>
      <c r="FYH1" s="5" t="s">
        <v>4933</v>
      </c>
      <c r="FYI1" s="5" t="s">
        <v>4934</v>
      </c>
      <c r="FYJ1" s="5" t="s">
        <v>4935</v>
      </c>
      <c r="FYK1" s="5" t="s">
        <v>4936</v>
      </c>
      <c r="FYL1" s="5" t="s">
        <v>4937</v>
      </c>
      <c r="FYM1" s="5" t="s">
        <v>4938</v>
      </c>
      <c r="FYN1" s="5" t="s">
        <v>4939</v>
      </c>
      <c r="FYO1" s="5" t="s">
        <v>4940</v>
      </c>
      <c r="FYP1" s="5" t="s">
        <v>4941</v>
      </c>
      <c r="FYQ1" s="5" t="s">
        <v>4942</v>
      </c>
      <c r="FYR1" s="5" t="s">
        <v>4943</v>
      </c>
      <c r="FYS1" s="5" t="s">
        <v>4944</v>
      </c>
      <c r="FYT1" s="5" t="s">
        <v>4945</v>
      </c>
      <c r="FYU1" s="5" t="s">
        <v>4946</v>
      </c>
      <c r="FYV1" s="5" t="s">
        <v>4947</v>
      </c>
      <c r="FYW1" s="5" t="s">
        <v>4948</v>
      </c>
      <c r="FYX1" s="5" t="s">
        <v>4949</v>
      </c>
      <c r="FYY1" s="5" t="s">
        <v>4950</v>
      </c>
      <c r="FYZ1" s="5" t="s">
        <v>4951</v>
      </c>
      <c r="FZA1" s="5" t="s">
        <v>4952</v>
      </c>
      <c r="FZB1" s="5" t="s">
        <v>4953</v>
      </c>
      <c r="FZC1" s="5" t="s">
        <v>4954</v>
      </c>
      <c r="FZD1" s="5" t="s">
        <v>4955</v>
      </c>
      <c r="FZE1" s="5" t="s">
        <v>4956</v>
      </c>
      <c r="FZF1" s="5" t="s">
        <v>4957</v>
      </c>
      <c r="FZG1" s="5" t="s">
        <v>4958</v>
      </c>
      <c r="FZH1" s="5" t="s">
        <v>4959</v>
      </c>
      <c r="FZI1" s="5" t="s">
        <v>4960</v>
      </c>
      <c r="FZJ1" s="5" t="s">
        <v>4961</v>
      </c>
      <c r="FZK1" s="5" t="s">
        <v>4962</v>
      </c>
      <c r="FZL1" s="5" t="s">
        <v>4963</v>
      </c>
      <c r="FZM1" s="5" t="s">
        <v>4964</v>
      </c>
      <c r="FZN1" s="5" t="s">
        <v>4965</v>
      </c>
      <c r="FZO1" s="5" t="s">
        <v>4966</v>
      </c>
      <c r="FZP1" s="5" t="s">
        <v>4967</v>
      </c>
      <c r="FZQ1" s="5" t="s">
        <v>4968</v>
      </c>
      <c r="FZR1" s="5" t="s">
        <v>4969</v>
      </c>
      <c r="FZS1" s="5" t="s">
        <v>4970</v>
      </c>
      <c r="FZT1" s="5" t="s">
        <v>4971</v>
      </c>
      <c r="FZU1" s="5" t="s">
        <v>4972</v>
      </c>
      <c r="FZV1" s="5" t="s">
        <v>4973</v>
      </c>
      <c r="FZW1" s="5" t="s">
        <v>4974</v>
      </c>
      <c r="FZX1" s="5" t="s">
        <v>4975</v>
      </c>
      <c r="FZY1" s="5" t="s">
        <v>4976</v>
      </c>
      <c r="FZZ1" s="5" t="s">
        <v>4977</v>
      </c>
      <c r="GAA1" s="5" t="s">
        <v>4978</v>
      </c>
      <c r="GAB1" s="5" t="s">
        <v>4979</v>
      </c>
      <c r="GAC1" s="5" t="s">
        <v>4980</v>
      </c>
      <c r="GAD1" s="5" t="s">
        <v>4981</v>
      </c>
      <c r="GAE1" s="5" t="s">
        <v>4982</v>
      </c>
      <c r="GAF1" s="5" t="s">
        <v>4983</v>
      </c>
      <c r="GAG1" s="5" t="s">
        <v>4984</v>
      </c>
      <c r="GAH1" s="5" t="s">
        <v>4985</v>
      </c>
      <c r="GAI1" s="5" t="s">
        <v>4986</v>
      </c>
      <c r="GAJ1" s="5" t="s">
        <v>4987</v>
      </c>
      <c r="GAK1" s="5" t="s">
        <v>4988</v>
      </c>
      <c r="GAL1" s="5" t="s">
        <v>4989</v>
      </c>
      <c r="GAM1" s="5" t="s">
        <v>4990</v>
      </c>
      <c r="GAN1" s="5" t="s">
        <v>4991</v>
      </c>
      <c r="GAO1" s="5" t="s">
        <v>4992</v>
      </c>
      <c r="GAP1" s="5" t="s">
        <v>4993</v>
      </c>
      <c r="GAQ1" s="5" t="s">
        <v>4994</v>
      </c>
      <c r="GAR1" s="5" t="s">
        <v>4995</v>
      </c>
      <c r="GAS1" s="5" t="s">
        <v>4996</v>
      </c>
      <c r="GAT1" s="5" t="s">
        <v>4997</v>
      </c>
      <c r="GAU1" s="5" t="s">
        <v>4998</v>
      </c>
      <c r="GAV1" s="5" t="s">
        <v>4999</v>
      </c>
      <c r="GAW1" s="5" t="s">
        <v>5000</v>
      </c>
      <c r="GAX1" s="5" t="s">
        <v>5001</v>
      </c>
      <c r="GAY1" s="5" t="s">
        <v>5002</v>
      </c>
      <c r="GAZ1" s="5" t="s">
        <v>5003</v>
      </c>
      <c r="GBA1" s="5" t="s">
        <v>5004</v>
      </c>
      <c r="GBB1" s="5" t="s">
        <v>5005</v>
      </c>
      <c r="GBC1" s="5" t="s">
        <v>5006</v>
      </c>
      <c r="GBD1" s="5" t="s">
        <v>5007</v>
      </c>
      <c r="GBE1" s="5" t="s">
        <v>5008</v>
      </c>
      <c r="GBF1" s="5" t="s">
        <v>5009</v>
      </c>
      <c r="GBG1" s="5" t="s">
        <v>5010</v>
      </c>
      <c r="GBH1" s="5" t="s">
        <v>5011</v>
      </c>
      <c r="GBI1" s="5" t="s">
        <v>5012</v>
      </c>
      <c r="GBJ1" s="5" t="s">
        <v>5013</v>
      </c>
      <c r="GBK1" s="5" t="s">
        <v>5014</v>
      </c>
      <c r="GBL1" s="5" t="s">
        <v>5015</v>
      </c>
      <c r="GBM1" s="5" t="s">
        <v>5016</v>
      </c>
      <c r="GBN1" s="5" t="s">
        <v>5017</v>
      </c>
      <c r="GBO1" s="5" t="s">
        <v>5018</v>
      </c>
      <c r="GBP1" s="5" t="s">
        <v>5019</v>
      </c>
      <c r="GBQ1" s="5" t="s">
        <v>5020</v>
      </c>
      <c r="GBR1" s="5" t="s">
        <v>5021</v>
      </c>
      <c r="GBS1" s="5" t="s">
        <v>5022</v>
      </c>
      <c r="GBT1" s="5" t="s">
        <v>5023</v>
      </c>
      <c r="GBU1" s="5" t="s">
        <v>5024</v>
      </c>
      <c r="GBV1" s="5" t="s">
        <v>5025</v>
      </c>
      <c r="GBW1" s="5" t="s">
        <v>5026</v>
      </c>
      <c r="GBX1" s="5" t="s">
        <v>5027</v>
      </c>
      <c r="GBY1" s="5" t="s">
        <v>5028</v>
      </c>
      <c r="GBZ1" s="5" t="s">
        <v>5029</v>
      </c>
      <c r="GCA1" s="5" t="s">
        <v>5030</v>
      </c>
      <c r="GCB1" s="5" t="s">
        <v>5031</v>
      </c>
      <c r="GCC1" s="5" t="s">
        <v>5032</v>
      </c>
      <c r="GCD1" s="5" t="s">
        <v>5033</v>
      </c>
      <c r="GCE1" s="5" t="s">
        <v>5034</v>
      </c>
      <c r="GCF1" s="5" t="s">
        <v>5035</v>
      </c>
      <c r="GCG1" s="5" t="s">
        <v>5036</v>
      </c>
      <c r="GCH1" s="5" t="s">
        <v>5037</v>
      </c>
      <c r="GCI1" s="5" t="s">
        <v>5038</v>
      </c>
      <c r="GCJ1" s="5" t="s">
        <v>5039</v>
      </c>
      <c r="GCK1" s="5" t="s">
        <v>5040</v>
      </c>
      <c r="GCL1" s="5" t="s">
        <v>5041</v>
      </c>
      <c r="GCM1" s="5" t="s">
        <v>5042</v>
      </c>
      <c r="GCN1" s="5" t="s">
        <v>5043</v>
      </c>
      <c r="GCO1" s="5" t="s">
        <v>5044</v>
      </c>
      <c r="GCP1" s="5" t="s">
        <v>5045</v>
      </c>
      <c r="GCQ1" s="5" t="s">
        <v>5046</v>
      </c>
      <c r="GCR1" s="5" t="s">
        <v>5047</v>
      </c>
      <c r="GCS1" s="5" t="s">
        <v>5048</v>
      </c>
      <c r="GCT1" s="5" t="s">
        <v>5049</v>
      </c>
      <c r="GCU1" s="5" t="s">
        <v>5050</v>
      </c>
      <c r="GCV1" s="5" t="s">
        <v>5051</v>
      </c>
      <c r="GCW1" s="5" t="s">
        <v>5052</v>
      </c>
      <c r="GCX1" s="5" t="s">
        <v>5053</v>
      </c>
      <c r="GCY1" s="5" t="s">
        <v>5054</v>
      </c>
      <c r="GCZ1" s="5" t="s">
        <v>5055</v>
      </c>
      <c r="GDA1" s="5" t="s">
        <v>5056</v>
      </c>
      <c r="GDB1" s="5" t="s">
        <v>5057</v>
      </c>
      <c r="GDC1" s="5" t="s">
        <v>5058</v>
      </c>
      <c r="GDD1" s="5" t="s">
        <v>5059</v>
      </c>
      <c r="GDE1" s="5" t="s">
        <v>5060</v>
      </c>
      <c r="GDF1" s="5" t="s">
        <v>5061</v>
      </c>
      <c r="GDG1" s="5" t="s">
        <v>5062</v>
      </c>
      <c r="GDH1" s="5" t="s">
        <v>5063</v>
      </c>
      <c r="GDI1" s="5" t="s">
        <v>5064</v>
      </c>
      <c r="GDJ1" s="5" t="s">
        <v>5065</v>
      </c>
      <c r="GDK1" s="5" t="s">
        <v>5066</v>
      </c>
      <c r="GDL1" s="5" t="s">
        <v>5067</v>
      </c>
      <c r="GDM1" s="5" t="s">
        <v>5068</v>
      </c>
      <c r="GDN1" s="5" t="s">
        <v>5069</v>
      </c>
      <c r="GDO1" s="5" t="s">
        <v>5070</v>
      </c>
      <c r="GDP1" s="5" t="s">
        <v>5071</v>
      </c>
      <c r="GDQ1" s="5" t="s">
        <v>5072</v>
      </c>
      <c r="GDR1" s="5" t="s">
        <v>5073</v>
      </c>
      <c r="GDS1" s="5" t="s">
        <v>5074</v>
      </c>
      <c r="GDT1" s="5" t="s">
        <v>5075</v>
      </c>
      <c r="GDU1" s="5" t="s">
        <v>5076</v>
      </c>
      <c r="GDV1" s="5" t="s">
        <v>5077</v>
      </c>
      <c r="GDW1" s="5" t="s">
        <v>5078</v>
      </c>
      <c r="GDX1" s="5" t="s">
        <v>5079</v>
      </c>
      <c r="GDY1" s="5" t="s">
        <v>5080</v>
      </c>
      <c r="GDZ1" s="5" t="s">
        <v>5081</v>
      </c>
      <c r="GEA1" s="5" t="s">
        <v>5082</v>
      </c>
      <c r="GEB1" s="5" t="s">
        <v>5083</v>
      </c>
      <c r="GEC1" s="5" t="s">
        <v>5084</v>
      </c>
      <c r="GED1" s="5" t="s">
        <v>5085</v>
      </c>
      <c r="GEE1" s="5" t="s">
        <v>5086</v>
      </c>
      <c r="GEF1" s="5" t="s">
        <v>5087</v>
      </c>
      <c r="GEG1" s="5" t="s">
        <v>5088</v>
      </c>
      <c r="GEH1" s="5" t="s">
        <v>5089</v>
      </c>
      <c r="GEI1" s="5" t="s">
        <v>5090</v>
      </c>
      <c r="GEJ1" s="5" t="s">
        <v>5091</v>
      </c>
      <c r="GEK1" s="5" t="s">
        <v>5092</v>
      </c>
      <c r="GEL1" s="5" t="s">
        <v>5093</v>
      </c>
      <c r="GEM1" s="5" t="s">
        <v>5094</v>
      </c>
      <c r="GEN1" s="5" t="s">
        <v>5095</v>
      </c>
      <c r="GEO1" s="5" t="s">
        <v>5096</v>
      </c>
      <c r="GEP1" s="5" t="s">
        <v>5097</v>
      </c>
      <c r="GEQ1" s="5" t="s">
        <v>5098</v>
      </c>
      <c r="GER1" s="5" t="s">
        <v>5099</v>
      </c>
      <c r="GES1" s="5" t="s">
        <v>5100</v>
      </c>
      <c r="GET1" s="5" t="s">
        <v>5101</v>
      </c>
      <c r="GEU1" s="5" t="s">
        <v>5102</v>
      </c>
      <c r="GEV1" s="5" t="s">
        <v>5103</v>
      </c>
      <c r="GEW1" s="5" t="s">
        <v>5104</v>
      </c>
      <c r="GEX1" s="5" t="s">
        <v>5105</v>
      </c>
      <c r="GEY1" s="5" t="s">
        <v>5106</v>
      </c>
      <c r="GEZ1" s="5" t="s">
        <v>5107</v>
      </c>
      <c r="GFA1" s="5" t="s">
        <v>5108</v>
      </c>
      <c r="GFB1" s="5" t="s">
        <v>5109</v>
      </c>
      <c r="GFC1" s="5" t="s">
        <v>5110</v>
      </c>
      <c r="GFD1" s="5" t="s">
        <v>5111</v>
      </c>
      <c r="GFE1" s="5" t="s">
        <v>5112</v>
      </c>
      <c r="GFF1" s="5" t="s">
        <v>5113</v>
      </c>
      <c r="GFG1" s="5" t="s">
        <v>5114</v>
      </c>
      <c r="GFH1" s="5" t="s">
        <v>5115</v>
      </c>
      <c r="GFI1" s="5" t="s">
        <v>5116</v>
      </c>
      <c r="GFJ1" s="5" t="s">
        <v>5117</v>
      </c>
      <c r="GFK1" s="5" t="s">
        <v>5118</v>
      </c>
      <c r="GFL1" s="5" t="s">
        <v>5119</v>
      </c>
      <c r="GFM1" s="5" t="s">
        <v>5120</v>
      </c>
      <c r="GFN1" s="5" t="s">
        <v>5121</v>
      </c>
      <c r="GFO1" s="5" t="s">
        <v>5122</v>
      </c>
      <c r="GFP1" s="5" t="s">
        <v>5123</v>
      </c>
      <c r="GFQ1" s="5" t="s">
        <v>5124</v>
      </c>
      <c r="GFR1" s="5" t="s">
        <v>5125</v>
      </c>
      <c r="GFS1" s="5" t="s">
        <v>5126</v>
      </c>
      <c r="GFT1" s="5" t="s">
        <v>5127</v>
      </c>
      <c r="GFU1" s="5" t="s">
        <v>5128</v>
      </c>
      <c r="GFV1" s="5" t="s">
        <v>5129</v>
      </c>
      <c r="GFW1" s="5" t="s">
        <v>5130</v>
      </c>
      <c r="GFX1" s="5" t="s">
        <v>5131</v>
      </c>
      <c r="GFY1" s="5" t="s">
        <v>5132</v>
      </c>
      <c r="GFZ1" s="5" t="s">
        <v>5133</v>
      </c>
      <c r="GGA1" s="5" t="s">
        <v>5134</v>
      </c>
      <c r="GGB1" s="5" t="s">
        <v>5135</v>
      </c>
      <c r="GGC1" s="5" t="s">
        <v>5136</v>
      </c>
      <c r="GGD1" s="5" t="s">
        <v>5137</v>
      </c>
      <c r="GGE1" s="5" t="s">
        <v>5138</v>
      </c>
      <c r="GGF1" s="5" t="s">
        <v>5139</v>
      </c>
      <c r="GGG1" s="5" t="s">
        <v>5140</v>
      </c>
      <c r="GGH1" s="5" t="s">
        <v>5141</v>
      </c>
      <c r="GGI1" s="5" t="s">
        <v>5142</v>
      </c>
      <c r="GGJ1" s="5" t="s">
        <v>5143</v>
      </c>
      <c r="GGK1" s="5" t="s">
        <v>5144</v>
      </c>
      <c r="GGL1" s="5" t="s">
        <v>5145</v>
      </c>
      <c r="GGM1" s="5" t="s">
        <v>5146</v>
      </c>
      <c r="GGN1" s="5" t="s">
        <v>5147</v>
      </c>
      <c r="GGO1" s="5" t="s">
        <v>5148</v>
      </c>
      <c r="GGP1" s="5" t="s">
        <v>5149</v>
      </c>
      <c r="GGQ1" s="5" t="s">
        <v>5150</v>
      </c>
      <c r="GGR1" s="5" t="s">
        <v>5151</v>
      </c>
      <c r="GGS1" s="5" t="s">
        <v>5152</v>
      </c>
      <c r="GGT1" s="5" t="s">
        <v>5153</v>
      </c>
      <c r="GGU1" s="5" t="s">
        <v>5154</v>
      </c>
      <c r="GGV1" s="5" t="s">
        <v>5155</v>
      </c>
      <c r="GGW1" s="5" t="s">
        <v>5156</v>
      </c>
      <c r="GGX1" s="5" t="s">
        <v>5157</v>
      </c>
      <c r="GGY1" s="5" t="s">
        <v>5158</v>
      </c>
      <c r="GGZ1" s="5" t="s">
        <v>5159</v>
      </c>
      <c r="GHA1" s="5" t="s">
        <v>5160</v>
      </c>
      <c r="GHB1" s="5" t="s">
        <v>5161</v>
      </c>
      <c r="GHC1" s="5" t="s">
        <v>5162</v>
      </c>
      <c r="GHD1" s="5" t="s">
        <v>5163</v>
      </c>
      <c r="GHE1" s="5" t="s">
        <v>5164</v>
      </c>
      <c r="GHF1" s="5" t="s">
        <v>5165</v>
      </c>
      <c r="GHG1" s="5" t="s">
        <v>5166</v>
      </c>
      <c r="GHH1" s="5" t="s">
        <v>5167</v>
      </c>
      <c r="GHI1" s="5" t="s">
        <v>5168</v>
      </c>
      <c r="GHJ1" s="5" t="s">
        <v>5169</v>
      </c>
      <c r="GHK1" s="5" t="s">
        <v>5170</v>
      </c>
      <c r="GHL1" s="5" t="s">
        <v>5171</v>
      </c>
      <c r="GHM1" s="5" t="s">
        <v>5172</v>
      </c>
      <c r="GHN1" s="5" t="s">
        <v>5173</v>
      </c>
      <c r="GHO1" s="5" t="s">
        <v>5174</v>
      </c>
      <c r="GHP1" s="5" t="s">
        <v>5175</v>
      </c>
      <c r="GHQ1" s="5" t="s">
        <v>5176</v>
      </c>
      <c r="GHR1" s="5" t="s">
        <v>5177</v>
      </c>
      <c r="GHS1" s="5" t="s">
        <v>5178</v>
      </c>
      <c r="GHT1" s="5" t="s">
        <v>5179</v>
      </c>
      <c r="GHU1" s="5" t="s">
        <v>5180</v>
      </c>
      <c r="GHV1" s="5" t="s">
        <v>5181</v>
      </c>
      <c r="GHW1" s="5" t="s">
        <v>5182</v>
      </c>
      <c r="GHX1" s="5" t="s">
        <v>5183</v>
      </c>
      <c r="GHY1" s="5" t="s">
        <v>5184</v>
      </c>
      <c r="GHZ1" s="5" t="s">
        <v>5185</v>
      </c>
      <c r="GIA1" s="5" t="s">
        <v>5186</v>
      </c>
      <c r="GIB1" s="5" t="s">
        <v>5187</v>
      </c>
      <c r="GIC1" s="5" t="s">
        <v>5188</v>
      </c>
      <c r="GID1" s="5" t="s">
        <v>5189</v>
      </c>
      <c r="GIE1" s="5" t="s">
        <v>5190</v>
      </c>
      <c r="GIF1" s="5" t="s">
        <v>5191</v>
      </c>
      <c r="GIG1" s="5" t="s">
        <v>5192</v>
      </c>
      <c r="GIH1" s="5" t="s">
        <v>5193</v>
      </c>
      <c r="GII1" s="5" t="s">
        <v>5194</v>
      </c>
      <c r="GIJ1" s="5" t="s">
        <v>5195</v>
      </c>
      <c r="GIK1" s="5" t="s">
        <v>5196</v>
      </c>
      <c r="GIL1" s="5" t="s">
        <v>5197</v>
      </c>
      <c r="GIM1" s="5" t="s">
        <v>5198</v>
      </c>
      <c r="GIN1" s="5" t="s">
        <v>5199</v>
      </c>
      <c r="GIO1" s="5" t="s">
        <v>5200</v>
      </c>
      <c r="GIP1" s="5" t="s">
        <v>5201</v>
      </c>
      <c r="GIQ1" s="5" t="s">
        <v>5202</v>
      </c>
      <c r="GIR1" s="5" t="s">
        <v>5203</v>
      </c>
      <c r="GIS1" s="5" t="s">
        <v>5204</v>
      </c>
      <c r="GIT1" s="5" t="s">
        <v>5205</v>
      </c>
      <c r="GIU1" s="5" t="s">
        <v>5206</v>
      </c>
      <c r="GIV1" s="5" t="s">
        <v>5207</v>
      </c>
      <c r="GIW1" s="5" t="s">
        <v>5208</v>
      </c>
      <c r="GIX1" s="5" t="s">
        <v>5209</v>
      </c>
      <c r="GIY1" s="5" t="s">
        <v>5210</v>
      </c>
      <c r="GIZ1" s="5" t="s">
        <v>5211</v>
      </c>
      <c r="GJA1" s="5" t="s">
        <v>5212</v>
      </c>
      <c r="GJB1" s="5" t="s">
        <v>5213</v>
      </c>
      <c r="GJC1" s="5" t="s">
        <v>5214</v>
      </c>
      <c r="GJD1" s="5" t="s">
        <v>5215</v>
      </c>
      <c r="GJE1" s="5" t="s">
        <v>5216</v>
      </c>
      <c r="GJF1" s="5" t="s">
        <v>5217</v>
      </c>
      <c r="GJG1" s="5" t="s">
        <v>5218</v>
      </c>
      <c r="GJH1" s="5" t="s">
        <v>5219</v>
      </c>
      <c r="GJI1" s="5" t="s">
        <v>5220</v>
      </c>
      <c r="GJJ1" s="5" t="s">
        <v>5221</v>
      </c>
      <c r="GJK1" s="5" t="s">
        <v>5222</v>
      </c>
      <c r="GJL1" s="5" t="s">
        <v>5223</v>
      </c>
      <c r="GJM1" s="5" t="s">
        <v>5224</v>
      </c>
      <c r="GJN1" s="5" t="s">
        <v>5225</v>
      </c>
      <c r="GJO1" s="5" t="s">
        <v>5226</v>
      </c>
      <c r="GJP1" s="5" t="s">
        <v>5227</v>
      </c>
      <c r="GJQ1" s="5" t="s">
        <v>5228</v>
      </c>
      <c r="GJR1" s="5" t="s">
        <v>5229</v>
      </c>
      <c r="GJS1" s="5" t="s">
        <v>5230</v>
      </c>
      <c r="GJT1" s="5" t="s">
        <v>5231</v>
      </c>
      <c r="GJU1" s="5" t="s">
        <v>5232</v>
      </c>
      <c r="GJV1" s="5" t="s">
        <v>5233</v>
      </c>
      <c r="GJW1" s="5" t="s">
        <v>5234</v>
      </c>
      <c r="GJX1" s="5" t="s">
        <v>5235</v>
      </c>
      <c r="GJY1" s="5" t="s">
        <v>5236</v>
      </c>
      <c r="GJZ1" s="5" t="s">
        <v>5237</v>
      </c>
      <c r="GKA1" s="5" t="s">
        <v>5238</v>
      </c>
      <c r="GKB1" s="5" t="s">
        <v>5239</v>
      </c>
      <c r="GKC1" s="5" t="s">
        <v>5240</v>
      </c>
      <c r="GKD1" s="5" t="s">
        <v>5241</v>
      </c>
      <c r="GKE1" s="5" t="s">
        <v>5242</v>
      </c>
      <c r="GKF1" s="5" t="s">
        <v>5243</v>
      </c>
      <c r="GKG1" s="5" t="s">
        <v>5244</v>
      </c>
      <c r="GKH1" s="5" t="s">
        <v>5245</v>
      </c>
      <c r="GKI1" s="5" t="s">
        <v>5246</v>
      </c>
      <c r="GKJ1" s="5" t="s">
        <v>5247</v>
      </c>
      <c r="GKK1" s="5" t="s">
        <v>5248</v>
      </c>
      <c r="GKL1" s="5" t="s">
        <v>5249</v>
      </c>
      <c r="GKM1" s="5" t="s">
        <v>5250</v>
      </c>
      <c r="GKN1" s="5" t="s">
        <v>5251</v>
      </c>
      <c r="GKO1" s="5" t="s">
        <v>5252</v>
      </c>
      <c r="GKP1" s="5" t="s">
        <v>5253</v>
      </c>
      <c r="GKQ1" s="5" t="s">
        <v>5254</v>
      </c>
      <c r="GKR1" s="5" t="s">
        <v>5255</v>
      </c>
      <c r="GKS1" s="5" t="s">
        <v>5256</v>
      </c>
      <c r="GKT1" s="5" t="s">
        <v>5257</v>
      </c>
      <c r="GKU1" s="5" t="s">
        <v>5258</v>
      </c>
      <c r="GKV1" s="5" t="s">
        <v>5259</v>
      </c>
      <c r="GKW1" s="5" t="s">
        <v>5260</v>
      </c>
      <c r="GKX1" s="5" t="s">
        <v>5261</v>
      </c>
      <c r="GKY1" s="5" t="s">
        <v>5262</v>
      </c>
      <c r="GKZ1" s="5" t="s">
        <v>5263</v>
      </c>
      <c r="GLA1" s="5" t="s">
        <v>5264</v>
      </c>
      <c r="GLB1" s="5" t="s">
        <v>5265</v>
      </c>
      <c r="GLC1" s="5" t="s">
        <v>5266</v>
      </c>
      <c r="GLD1" s="5" t="s">
        <v>5267</v>
      </c>
      <c r="GLE1" s="5" t="s">
        <v>5268</v>
      </c>
      <c r="GLF1" s="5" t="s">
        <v>5269</v>
      </c>
      <c r="GLG1" s="5" t="s">
        <v>5270</v>
      </c>
      <c r="GLH1" s="5" t="s">
        <v>5271</v>
      </c>
      <c r="GLI1" s="5" t="s">
        <v>5272</v>
      </c>
      <c r="GLJ1" s="5" t="s">
        <v>5273</v>
      </c>
      <c r="GLK1" s="5" t="s">
        <v>5274</v>
      </c>
      <c r="GLL1" s="5" t="s">
        <v>5275</v>
      </c>
      <c r="GLM1" s="5" t="s">
        <v>5276</v>
      </c>
      <c r="GLN1" s="5" t="s">
        <v>5277</v>
      </c>
      <c r="GLO1" s="5" t="s">
        <v>5278</v>
      </c>
      <c r="GLP1" s="5" t="s">
        <v>5279</v>
      </c>
      <c r="GLQ1" s="5" t="s">
        <v>5280</v>
      </c>
      <c r="GLR1" s="5" t="s">
        <v>5281</v>
      </c>
      <c r="GLS1" s="5" t="s">
        <v>5282</v>
      </c>
      <c r="GLT1" s="5" t="s">
        <v>5283</v>
      </c>
      <c r="GLU1" s="5" t="s">
        <v>5284</v>
      </c>
      <c r="GLV1" s="5" t="s">
        <v>5285</v>
      </c>
      <c r="GLW1" s="5" t="s">
        <v>5286</v>
      </c>
      <c r="GLX1" s="5" t="s">
        <v>5287</v>
      </c>
      <c r="GLY1" s="5" t="s">
        <v>5288</v>
      </c>
      <c r="GLZ1" s="5" t="s">
        <v>5289</v>
      </c>
      <c r="GMA1" s="5" t="s">
        <v>5290</v>
      </c>
      <c r="GMB1" s="5" t="s">
        <v>5291</v>
      </c>
      <c r="GMC1" s="5" t="s">
        <v>5292</v>
      </c>
      <c r="GMD1" s="5" t="s">
        <v>5293</v>
      </c>
      <c r="GME1" s="5" t="s">
        <v>5294</v>
      </c>
      <c r="GMF1" s="5" t="s">
        <v>5295</v>
      </c>
      <c r="GMG1" s="5" t="s">
        <v>5296</v>
      </c>
      <c r="GMH1" s="5" t="s">
        <v>5297</v>
      </c>
      <c r="GMI1" s="5" t="s">
        <v>5298</v>
      </c>
      <c r="GMJ1" s="5" t="s">
        <v>5299</v>
      </c>
      <c r="GMK1" s="5" t="s">
        <v>5300</v>
      </c>
      <c r="GML1" s="5" t="s">
        <v>5301</v>
      </c>
      <c r="GMM1" s="5" t="s">
        <v>5302</v>
      </c>
      <c r="GMN1" s="5" t="s">
        <v>5303</v>
      </c>
      <c r="GMO1" s="5" t="s">
        <v>5304</v>
      </c>
      <c r="GMP1" s="5" t="s">
        <v>5305</v>
      </c>
      <c r="GMQ1" s="5" t="s">
        <v>5306</v>
      </c>
      <c r="GMR1" s="5" t="s">
        <v>5307</v>
      </c>
      <c r="GMS1" s="5" t="s">
        <v>5308</v>
      </c>
      <c r="GMT1" s="5" t="s">
        <v>5309</v>
      </c>
      <c r="GMU1" s="5" t="s">
        <v>5310</v>
      </c>
      <c r="GMV1" s="5" t="s">
        <v>5311</v>
      </c>
      <c r="GMW1" s="5" t="s">
        <v>5312</v>
      </c>
      <c r="GMX1" s="5" t="s">
        <v>5313</v>
      </c>
      <c r="GMY1" s="5" t="s">
        <v>5314</v>
      </c>
      <c r="GMZ1" s="5" t="s">
        <v>5315</v>
      </c>
      <c r="GNA1" s="5" t="s">
        <v>5316</v>
      </c>
      <c r="GNB1" s="5" t="s">
        <v>5317</v>
      </c>
      <c r="GNC1" s="5" t="s">
        <v>5318</v>
      </c>
      <c r="GND1" s="5" t="s">
        <v>5319</v>
      </c>
      <c r="GNE1" s="5" t="s">
        <v>5320</v>
      </c>
      <c r="GNF1" s="5" t="s">
        <v>5321</v>
      </c>
      <c r="GNG1" s="5" t="s">
        <v>5322</v>
      </c>
      <c r="GNH1" s="5" t="s">
        <v>5323</v>
      </c>
      <c r="GNI1" s="5" t="s">
        <v>5324</v>
      </c>
      <c r="GNJ1" s="5" t="s">
        <v>5325</v>
      </c>
      <c r="GNK1" s="5" t="s">
        <v>5326</v>
      </c>
      <c r="GNL1" s="5" t="s">
        <v>5327</v>
      </c>
      <c r="GNM1" s="5" t="s">
        <v>5328</v>
      </c>
      <c r="GNN1" s="5" t="s">
        <v>5329</v>
      </c>
      <c r="GNO1" s="5" t="s">
        <v>5330</v>
      </c>
      <c r="GNP1" s="5" t="s">
        <v>5331</v>
      </c>
      <c r="GNQ1" s="5" t="s">
        <v>5332</v>
      </c>
      <c r="GNR1" s="5" t="s">
        <v>5333</v>
      </c>
      <c r="GNS1" s="5" t="s">
        <v>5334</v>
      </c>
      <c r="GNT1" s="5" t="s">
        <v>5335</v>
      </c>
      <c r="GNU1" s="5" t="s">
        <v>5336</v>
      </c>
      <c r="GNV1" s="5" t="s">
        <v>5337</v>
      </c>
      <c r="GNW1" s="5" t="s">
        <v>5338</v>
      </c>
      <c r="GNX1" s="5" t="s">
        <v>5339</v>
      </c>
      <c r="GNY1" s="5" t="s">
        <v>5340</v>
      </c>
      <c r="GNZ1" s="5" t="s">
        <v>5341</v>
      </c>
      <c r="GOA1" s="5" t="s">
        <v>5342</v>
      </c>
      <c r="GOB1" s="5" t="s">
        <v>5343</v>
      </c>
      <c r="GOC1" s="5" t="s">
        <v>5344</v>
      </c>
      <c r="GOD1" s="5" t="s">
        <v>5345</v>
      </c>
      <c r="GOE1" s="5" t="s">
        <v>5346</v>
      </c>
      <c r="GOF1" s="5" t="s">
        <v>5347</v>
      </c>
      <c r="GOG1" s="5" t="s">
        <v>5348</v>
      </c>
      <c r="GOH1" s="5" t="s">
        <v>5349</v>
      </c>
      <c r="GOI1" s="5" t="s">
        <v>5350</v>
      </c>
      <c r="GOJ1" s="5" t="s">
        <v>5351</v>
      </c>
      <c r="GOK1" s="5" t="s">
        <v>5352</v>
      </c>
      <c r="GOL1" s="5" t="s">
        <v>5353</v>
      </c>
      <c r="GOM1" s="5" t="s">
        <v>5354</v>
      </c>
      <c r="GON1" s="5" t="s">
        <v>5355</v>
      </c>
      <c r="GOO1" s="5" t="s">
        <v>5356</v>
      </c>
      <c r="GOP1" s="5" t="s">
        <v>5357</v>
      </c>
      <c r="GOQ1" s="5" t="s">
        <v>5358</v>
      </c>
      <c r="GOR1" s="5" t="s">
        <v>5359</v>
      </c>
      <c r="GOS1" s="5" t="s">
        <v>5360</v>
      </c>
      <c r="GOT1" s="5" t="s">
        <v>5361</v>
      </c>
      <c r="GOU1" s="5" t="s">
        <v>5362</v>
      </c>
      <c r="GOV1" s="5" t="s">
        <v>5363</v>
      </c>
      <c r="GOW1" s="5" t="s">
        <v>5364</v>
      </c>
      <c r="GOX1" s="5" t="s">
        <v>5365</v>
      </c>
      <c r="GOY1" s="5" t="s">
        <v>5366</v>
      </c>
      <c r="GOZ1" s="5" t="s">
        <v>5367</v>
      </c>
      <c r="GPA1" s="5" t="s">
        <v>5368</v>
      </c>
      <c r="GPB1" s="5" t="s">
        <v>5369</v>
      </c>
      <c r="GPC1" s="5" t="s">
        <v>5370</v>
      </c>
      <c r="GPD1" s="5" t="s">
        <v>5371</v>
      </c>
      <c r="GPE1" s="5" t="s">
        <v>5372</v>
      </c>
      <c r="GPF1" s="5" t="s">
        <v>5373</v>
      </c>
      <c r="GPG1" s="5" t="s">
        <v>5374</v>
      </c>
      <c r="GPH1" s="5" t="s">
        <v>5375</v>
      </c>
      <c r="GPI1" s="5" t="s">
        <v>5376</v>
      </c>
      <c r="GPJ1" s="5" t="s">
        <v>5377</v>
      </c>
      <c r="GPK1" s="5" t="s">
        <v>5378</v>
      </c>
      <c r="GPL1" s="5" t="s">
        <v>5379</v>
      </c>
      <c r="GPM1" s="5" t="s">
        <v>5380</v>
      </c>
      <c r="GPN1" s="5" t="s">
        <v>5381</v>
      </c>
      <c r="GPO1" s="5" t="s">
        <v>5382</v>
      </c>
      <c r="GPP1" s="5" t="s">
        <v>5383</v>
      </c>
      <c r="GPQ1" s="5" t="s">
        <v>5384</v>
      </c>
      <c r="GPR1" s="5" t="s">
        <v>5385</v>
      </c>
      <c r="GPS1" s="5" t="s">
        <v>5386</v>
      </c>
      <c r="GPT1" s="5" t="s">
        <v>5387</v>
      </c>
      <c r="GPU1" s="5" t="s">
        <v>5388</v>
      </c>
      <c r="GPV1" s="5" t="s">
        <v>5389</v>
      </c>
      <c r="GPW1" s="5" t="s">
        <v>5390</v>
      </c>
      <c r="GPX1" s="5" t="s">
        <v>5391</v>
      </c>
      <c r="GPY1" s="5" t="s">
        <v>5392</v>
      </c>
      <c r="GPZ1" s="5" t="s">
        <v>5393</v>
      </c>
      <c r="GQA1" s="5" t="s">
        <v>5394</v>
      </c>
      <c r="GQB1" s="5" t="s">
        <v>5395</v>
      </c>
      <c r="GQC1" s="5" t="s">
        <v>5396</v>
      </c>
      <c r="GQD1" s="5" t="s">
        <v>5397</v>
      </c>
      <c r="GQE1" s="5" t="s">
        <v>5398</v>
      </c>
      <c r="GQF1" s="5" t="s">
        <v>5399</v>
      </c>
      <c r="GQG1" s="5" t="s">
        <v>5400</v>
      </c>
      <c r="GQH1" s="5" t="s">
        <v>5401</v>
      </c>
      <c r="GQI1" s="5" t="s">
        <v>5402</v>
      </c>
      <c r="GQJ1" s="5" t="s">
        <v>5403</v>
      </c>
      <c r="GQK1" s="5" t="s">
        <v>5404</v>
      </c>
      <c r="GQL1" s="5" t="s">
        <v>5405</v>
      </c>
      <c r="GQM1" s="5" t="s">
        <v>5406</v>
      </c>
      <c r="GQN1" s="5" t="s">
        <v>5407</v>
      </c>
      <c r="GQO1" s="5" t="s">
        <v>5408</v>
      </c>
      <c r="GQP1" s="5" t="s">
        <v>5409</v>
      </c>
      <c r="GQQ1" s="5" t="s">
        <v>5410</v>
      </c>
      <c r="GQR1" s="5" t="s">
        <v>5411</v>
      </c>
      <c r="GQS1" s="5" t="s">
        <v>5412</v>
      </c>
      <c r="GQT1" s="5" t="s">
        <v>5413</v>
      </c>
      <c r="GQU1" s="5" t="s">
        <v>5414</v>
      </c>
      <c r="GQV1" s="5" t="s">
        <v>5415</v>
      </c>
      <c r="GQW1" s="5" t="s">
        <v>5416</v>
      </c>
      <c r="GQX1" s="5" t="s">
        <v>5417</v>
      </c>
      <c r="GQY1" s="5" t="s">
        <v>5418</v>
      </c>
      <c r="GQZ1" s="5" t="s">
        <v>5419</v>
      </c>
      <c r="GRA1" s="5" t="s">
        <v>5420</v>
      </c>
      <c r="GRB1" s="5" t="s">
        <v>5421</v>
      </c>
      <c r="GRC1" s="5" t="s">
        <v>5422</v>
      </c>
      <c r="GRD1" s="5" t="s">
        <v>5423</v>
      </c>
      <c r="GRE1" s="5" t="s">
        <v>5424</v>
      </c>
      <c r="GRF1" s="5" t="s">
        <v>5425</v>
      </c>
      <c r="GRG1" s="5" t="s">
        <v>5426</v>
      </c>
      <c r="GRH1" s="5" t="s">
        <v>5427</v>
      </c>
      <c r="GRI1" s="5" t="s">
        <v>5428</v>
      </c>
      <c r="GRJ1" s="5" t="s">
        <v>5429</v>
      </c>
      <c r="GRK1" s="5" t="s">
        <v>5430</v>
      </c>
      <c r="GRL1" s="5" t="s">
        <v>5431</v>
      </c>
      <c r="GRM1" s="5" t="s">
        <v>5432</v>
      </c>
      <c r="GRN1" s="5" t="s">
        <v>5433</v>
      </c>
      <c r="GRO1" s="5" t="s">
        <v>5434</v>
      </c>
      <c r="GRP1" s="5" t="s">
        <v>5435</v>
      </c>
      <c r="GRQ1" s="5" t="s">
        <v>5436</v>
      </c>
      <c r="GRR1" s="5" t="s">
        <v>5437</v>
      </c>
      <c r="GRS1" s="5" t="s">
        <v>5438</v>
      </c>
      <c r="GRT1" s="5" t="s">
        <v>5439</v>
      </c>
      <c r="GRU1" s="5" t="s">
        <v>5440</v>
      </c>
      <c r="GRV1" s="5" t="s">
        <v>5441</v>
      </c>
      <c r="GRW1" s="5" t="s">
        <v>5442</v>
      </c>
      <c r="GRX1" s="5" t="s">
        <v>5443</v>
      </c>
      <c r="GRY1" s="5" t="s">
        <v>5444</v>
      </c>
      <c r="GRZ1" s="5" t="s">
        <v>5445</v>
      </c>
      <c r="GSA1" s="5" t="s">
        <v>5446</v>
      </c>
      <c r="GSB1" s="5" t="s">
        <v>5447</v>
      </c>
      <c r="GSC1" s="5" t="s">
        <v>5448</v>
      </c>
      <c r="GSD1" s="5" t="s">
        <v>5449</v>
      </c>
      <c r="GSE1" s="5" t="s">
        <v>5450</v>
      </c>
      <c r="GSF1" s="5" t="s">
        <v>5451</v>
      </c>
      <c r="GSG1" s="5" t="s">
        <v>5452</v>
      </c>
      <c r="GSH1" s="5" t="s">
        <v>5453</v>
      </c>
      <c r="GSI1" s="5" t="s">
        <v>5454</v>
      </c>
      <c r="GSJ1" s="5" t="s">
        <v>5455</v>
      </c>
      <c r="GSK1" s="5" t="s">
        <v>5456</v>
      </c>
      <c r="GSL1" s="5" t="s">
        <v>5457</v>
      </c>
      <c r="GSM1" s="5" t="s">
        <v>5458</v>
      </c>
      <c r="GSN1" s="5" t="s">
        <v>5459</v>
      </c>
      <c r="GSO1" s="5" t="s">
        <v>5460</v>
      </c>
      <c r="GSP1" s="5" t="s">
        <v>5461</v>
      </c>
      <c r="GSQ1" s="5" t="s">
        <v>5462</v>
      </c>
      <c r="GSR1" s="5" t="s">
        <v>5463</v>
      </c>
      <c r="GSS1" s="5" t="s">
        <v>5464</v>
      </c>
      <c r="GST1" s="5" t="s">
        <v>5465</v>
      </c>
      <c r="GSU1" s="5" t="s">
        <v>5466</v>
      </c>
      <c r="GSV1" s="5" t="s">
        <v>5467</v>
      </c>
      <c r="GSW1" s="5" t="s">
        <v>5468</v>
      </c>
      <c r="GSX1" s="5" t="s">
        <v>5469</v>
      </c>
      <c r="GSY1" s="5" t="s">
        <v>5470</v>
      </c>
      <c r="GSZ1" s="5" t="s">
        <v>5471</v>
      </c>
      <c r="GTA1" s="5" t="s">
        <v>5472</v>
      </c>
      <c r="GTB1" s="5" t="s">
        <v>5473</v>
      </c>
      <c r="GTC1" s="5" t="s">
        <v>5474</v>
      </c>
      <c r="GTD1" s="5" t="s">
        <v>5475</v>
      </c>
      <c r="GTE1" s="5" t="s">
        <v>5476</v>
      </c>
      <c r="GTF1" s="5" t="s">
        <v>5477</v>
      </c>
      <c r="GTG1" s="5" t="s">
        <v>5478</v>
      </c>
      <c r="GTH1" s="5" t="s">
        <v>5479</v>
      </c>
      <c r="GTI1" s="5" t="s">
        <v>5480</v>
      </c>
      <c r="GTJ1" s="5" t="s">
        <v>5481</v>
      </c>
      <c r="GTK1" s="5" t="s">
        <v>5482</v>
      </c>
      <c r="GTL1" s="5" t="s">
        <v>5483</v>
      </c>
      <c r="GTM1" s="5" t="s">
        <v>5484</v>
      </c>
      <c r="GTN1" s="5" t="s">
        <v>5485</v>
      </c>
      <c r="GTO1" s="5" t="s">
        <v>5486</v>
      </c>
      <c r="GTP1" s="5" t="s">
        <v>5487</v>
      </c>
      <c r="GTQ1" s="5" t="s">
        <v>5488</v>
      </c>
      <c r="GTR1" s="5" t="s">
        <v>5489</v>
      </c>
      <c r="GTS1" s="5" t="s">
        <v>5490</v>
      </c>
      <c r="GTT1" s="5" t="s">
        <v>5491</v>
      </c>
      <c r="GTU1" s="5" t="s">
        <v>5492</v>
      </c>
      <c r="GTV1" s="5" t="s">
        <v>5493</v>
      </c>
      <c r="GTW1" s="5" t="s">
        <v>5494</v>
      </c>
      <c r="GTX1" s="5" t="s">
        <v>5495</v>
      </c>
      <c r="GTY1" s="5" t="s">
        <v>5496</v>
      </c>
      <c r="GTZ1" s="5" t="s">
        <v>5497</v>
      </c>
      <c r="GUA1" s="5" t="s">
        <v>5498</v>
      </c>
      <c r="GUB1" s="5" t="s">
        <v>5499</v>
      </c>
      <c r="GUC1" s="5" t="s">
        <v>5500</v>
      </c>
      <c r="GUD1" s="5" t="s">
        <v>5501</v>
      </c>
      <c r="GUE1" s="5" t="s">
        <v>5502</v>
      </c>
      <c r="GUF1" s="5" t="s">
        <v>5503</v>
      </c>
      <c r="GUG1" s="5" t="s">
        <v>5504</v>
      </c>
      <c r="GUH1" s="5" t="s">
        <v>5505</v>
      </c>
      <c r="GUI1" s="5" t="s">
        <v>5506</v>
      </c>
      <c r="GUJ1" s="5" t="s">
        <v>5507</v>
      </c>
      <c r="GUK1" s="5" t="s">
        <v>5508</v>
      </c>
      <c r="GUL1" s="5" t="s">
        <v>5509</v>
      </c>
      <c r="GUM1" s="5" t="s">
        <v>5510</v>
      </c>
      <c r="GUN1" s="5" t="s">
        <v>5511</v>
      </c>
      <c r="GUO1" s="5" t="s">
        <v>5512</v>
      </c>
      <c r="GUP1" s="5" t="s">
        <v>5513</v>
      </c>
      <c r="GUQ1" s="5" t="s">
        <v>5514</v>
      </c>
      <c r="GUR1" s="5" t="s">
        <v>5515</v>
      </c>
      <c r="GUS1" s="5" t="s">
        <v>5516</v>
      </c>
      <c r="GUT1" s="5" t="s">
        <v>5517</v>
      </c>
      <c r="GUU1" s="5" t="s">
        <v>5518</v>
      </c>
      <c r="GUV1" s="5" t="s">
        <v>5519</v>
      </c>
      <c r="GUW1" s="5" t="s">
        <v>5520</v>
      </c>
      <c r="GUX1" s="5" t="s">
        <v>5521</v>
      </c>
      <c r="GUY1" s="5" t="s">
        <v>5522</v>
      </c>
      <c r="GUZ1" s="5" t="s">
        <v>5523</v>
      </c>
      <c r="GVA1" s="5" t="s">
        <v>5524</v>
      </c>
      <c r="GVB1" s="5" t="s">
        <v>5525</v>
      </c>
      <c r="GVC1" s="5" t="s">
        <v>5526</v>
      </c>
      <c r="GVD1" s="5" t="s">
        <v>5527</v>
      </c>
      <c r="GVE1" s="5" t="s">
        <v>5528</v>
      </c>
      <c r="GVF1" s="5" t="s">
        <v>5529</v>
      </c>
      <c r="GVG1" s="5" t="s">
        <v>5530</v>
      </c>
      <c r="GVH1" s="5" t="s">
        <v>5531</v>
      </c>
      <c r="GVI1" s="5" t="s">
        <v>5532</v>
      </c>
      <c r="GVJ1" s="5" t="s">
        <v>5533</v>
      </c>
      <c r="GVK1" s="5" t="s">
        <v>5534</v>
      </c>
      <c r="GVL1" s="5" t="s">
        <v>5535</v>
      </c>
      <c r="GVM1" s="5" t="s">
        <v>5536</v>
      </c>
      <c r="GVN1" s="5" t="s">
        <v>5537</v>
      </c>
      <c r="GVO1" s="5" t="s">
        <v>5538</v>
      </c>
      <c r="GVP1" s="5" t="s">
        <v>5539</v>
      </c>
      <c r="GVQ1" s="5" t="s">
        <v>5540</v>
      </c>
      <c r="GVR1" s="5" t="s">
        <v>5541</v>
      </c>
      <c r="GVS1" s="5" t="s">
        <v>5542</v>
      </c>
      <c r="GVT1" s="5" t="s">
        <v>5543</v>
      </c>
      <c r="GVU1" s="5" t="s">
        <v>5544</v>
      </c>
      <c r="GVV1" s="5" t="s">
        <v>5545</v>
      </c>
      <c r="GVW1" s="5" t="s">
        <v>5546</v>
      </c>
      <c r="GVX1" s="5" t="s">
        <v>5547</v>
      </c>
      <c r="GVY1" s="5" t="s">
        <v>5548</v>
      </c>
      <c r="GVZ1" s="5" t="s">
        <v>5549</v>
      </c>
      <c r="GWA1" s="5" t="s">
        <v>5550</v>
      </c>
      <c r="GWB1" s="5" t="s">
        <v>5551</v>
      </c>
      <c r="GWC1" s="5" t="s">
        <v>5552</v>
      </c>
      <c r="GWD1" s="5" t="s">
        <v>5553</v>
      </c>
      <c r="GWE1" s="5" t="s">
        <v>5554</v>
      </c>
      <c r="GWF1" s="5" t="s">
        <v>5555</v>
      </c>
      <c r="GWG1" s="5" t="s">
        <v>5556</v>
      </c>
      <c r="GWH1" s="5" t="s">
        <v>5557</v>
      </c>
      <c r="GWI1" s="5" t="s">
        <v>5558</v>
      </c>
      <c r="GWJ1" s="5" t="s">
        <v>5559</v>
      </c>
      <c r="GWK1" s="5" t="s">
        <v>5560</v>
      </c>
      <c r="GWL1" s="5" t="s">
        <v>5561</v>
      </c>
      <c r="GWM1" s="5" t="s">
        <v>5562</v>
      </c>
      <c r="GWN1" s="5" t="s">
        <v>5563</v>
      </c>
      <c r="GWO1" s="5" t="s">
        <v>5564</v>
      </c>
      <c r="GWP1" s="5" t="s">
        <v>5565</v>
      </c>
      <c r="GWQ1" s="5" t="s">
        <v>5566</v>
      </c>
      <c r="GWR1" s="5" t="s">
        <v>5567</v>
      </c>
      <c r="GWS1" s="5" t="s">
        <v>5568</v>
      </c>
      <c r="GWT1" s="5" t="s">
        <v>5569</v>
      </c>
      <c r="GWU1" s="5" t="s">
        <v>5570</v>
      </c>
      <c r="GWV1" s="5" t="s">
        <v>5571</v>
      </c>
      <c r="GWW1" s="5" t="s">
        <v>5572</v>
      </c>
      <c r="GWX1" s="5" t="s">
        <v>5573</v>
      </c>
      <c r="GWY1" s="5" t="s">
        <v>5574</v>
      </c>
      <c r="GWZ1" s="5" t="s">
        <v>5575</v>
      </c>
      <c r="GXA1" s="5" t="s">
        <v>5576</v>
      </c>
      <c r="GXB1" s="5" t="s">
        <v>5577</v>
      </c>
      <c r="GXC1" s="5" t="s">
        <v>5578</v>
      </c>
      <c r="GXD1" s="5" t="s">
        <v>5579</v>
      </c>
      <c r="GXE1" s="5" t="s">
        <v>5580</v>
      </c>
      <c r="GXF1" s="5" t="s">
        <v>5581</v>
      </c>
      <c r="GXG1" s="5" t="s">
        <v>5582</v>
      </c>
      <c r="GXH1" s="5" t="s">
        <v>5583</v>
      </c>
      <c r="GXI1" s="5" t="s">
        <v>5584</v>
      </c>
      <c r="GXJ1" s="5" t="s">
        <v>5585</v>
      </c>
      <c r="GXK1" s="5" t="s">
        <v>5586</v>
      </c>
      <c r="GXL1" s="5" t="s">
        <v>5587</v>
      </c>
      <c r="GXM1" s="5" t="s">
        <v>5588</v>
      </c>
      <c r="GXN1" s="5" t="s">
        <v>5589</v>
      </c>
      <c r="GXO1" s="5" t="s">
        <v>5590</v>
      </c>
      <c r="GXP1" s="5" t="s">
        <v>5591</v>
      </c>
      <c r="GXQ1" s="5" t="s">
        <v>5592</v>
      </c>
      <c r="GXR1" s="5" t="s">
        <v>5593</v>
      </c>
      <c r="GXS1" s="5" t="s">
        <v>5594</v>
      </c>
      <c r="GXT1" s="5" t="s">
        <v>5595</v>
      </c>
      <c r="GXU1" s="5" t="s">
        <v>5596</v>
      </c>
      <c r="GXV1" s="5" t="s">
        <v>5597</v>
      </c>
      <c r="GXW1" s="5" t="s">
        <v>5598</v>
      </c>
      <c r="GXX1" s="5" t="s">
        <v>5599</v>
      </c>
      <c r="GXY1" s="5" t="s">
        <v>5600</v>
      </c>
      <c r="GXZ1" s="5" t="s">
        <v>5601</v>
      </c>
      <c r="GYA1" s="5" t="s">
        <v>5602</v>
      </c>
      <c r="GYB1" s="5" t="s">
        <v>5603</v>
      </c>
      <c r="GYC1" s="5" t="s">
        <v>5604</v>
      </c>
      <c r="GYD1" s="5" t="s">
        <v>5605</v>
      </c>
      <c r="GYE1" s="5" t="s">
        <v>5606</v>
      </c>
      <c r="GYF1" s="5" t="s">
        <v>5607</v>
      </c>
      <c r="GYG1" s="5" t="s">
        <v>5608</v>
      </c>
      <c r="GYH1" s="5" t="s">
        <v>5609</v>
      </c>
      <c r="GYI1" s="5" t="s">
        <v>5610</v>
      </c>
      <c r="GYJ1" s="5" t="s">
        <v>5611</v>
      </c>
      <c r="GYK1" s="5" t="s">
        <v>5612</v>
      </c>
      <c r="GYL1" s="5" t="s">
        <v>5613</v>
      </c>
      <c r="GYM1" s="5" t="s">
        <v>5614</v>
      </c>
      <c r="GYN1" s="5" t="s">
        <v>5615</v>
      </c>
      <c r="GYO1" s="5" t="s">
        <v>5616</v>
      </c>
      <c r="GYP1" s="5" t="s">
        <v>5617</v>
      </c>
      <c r="GYQ1" s="5" t="s">
        <v>5618</v>
      </c>
      <c r="GYR1" s="5" t="s">
        <v>5619</v>
      </c>
      <c r="GYS1" s="5" t="s">
        <v>5620</v>
      </c>
      <c r="GYT1" s="5" t="s">
        <v>5621</v>
      </c>
      <c r="GYU1" s="5" t="s">
        <v>5622</v>
      </c>
      <c r="GYV1" s="5" t="s">
        <v>5623</v>
      </c>
      <c r="GYW1" s="5" t="s">
        <v>5624</v>
      </c>
      <c r="GYX1" s="5" t="s">
        <v>5625</v>
      </c>
      <c r="GYY1" s="5" t="s">
        <v>5626</v>
      </c>
      <c r="GYZ1" s="5" t="s">
        <v>5627</v>
      </c>
      <c r="GZA1" s="5" t="s">
        <v>5628</v>
      </c>
      <c r="GZB1" s="5" t="s">
        <v>5629</v>
      </c>
      <c r="GZC1" s="5" t="s">
        <v>5630</v>
      </c>
      <c r="GZD1" s="5" t="s">
        <v>5631</v>
      </c>
      <c r="GZE1" s="5" t="s">
        <v>5632</v>
      </c>
      <c r="GZF1" s="5" t="s">
        <v>5633</v>
      </c>
      <c r="GZG1" s="5" t="s">
        <v>5634</v>
      </c>
      <c r="GZH1" s="5" t="s">
        <v>5635</v>
      </c>
      <c r="GZI1" s="5" t="s">
        <v>5636</v>
      </c>
      <c r="GZJ1" s="5" t="s">
        <v>5637</v>
      </c>
      <c r="GZK1" s="5" t="s">
        <v>5638</v>
      </c>
      <c r="GZL1" s="5" t="s">
        <v>5639</v>
      </c>
      <c r="GZM1" s="5" t="s">
        <v>5640</v>
      </c>
      <c r="GZN1" s="5" t="s">
        <v>5641</v>
      </c>
      <c r="GZO1" s="5" t="s">
        <v>5642</v>
      </c>
      <c r="GZP1" s="5" t="s">
        <v>5643</v>
      </c>
      <c r="GZQ1" s="5" t="s">
        <v>5644</v>
      </c>
      <c r="GZR1" s="5" t="s">
        <v>5645</v>
      </c>
      <c r="GZS1" s="5" t="s">
        <v>5646</v>
      </c>
      <c r="GZT1" s="5" t="s">
        <v>5647</v>
      </c>
      <c r="GZU1" s="5" t="s">
        <v>5648</v>
      </c>
      <c r="GZV1" s="5" t="s">
        <v>5649</v>
      </c>
      <c r="GZW1" s="5" t="s">
        <v>5650</v>
      </c>
      <c r="GZX1" s="5" t="s">
        <v>5651</v>
      </c>
      <c r="GZY1" s="5" t="s">
        <v>5652</v>
      </c>
      <c r="GZZ1" s="5" t="s">
        <v>5653</v>
      </c>
      <c r="HAA1" s="5" t="s">
        <v>5654</v>
      </c>
      <c r="HAB1" s="5" t="s">
        <v>5655</v>
      </c>
      <c r="HAC1" s="5" t="s">
        <v>5656</v>
      </c>
      <c r="HAD1" s="5" t="s">
        <v>5657</v>
      </c>
      <c r="HAE1" s="5" t="s">
        <v>5658</v>
      </c>
      <c r="HAF1" s="5" t="s">
        <v>5659</v>
      </c>
      <c r="HAG1" s="5" t="s">
        <v>5660</v>
      </c>
      <c r="HAH1" s="5" t="s">
        <v>5661</v>
      </c>
      <c r="HAI1" s="5" t="s">
        <v>5662</v>
      </c>
      <c r="HAJ1" s="5" t="s">
        <v>5663</v>
      </c>
      <c r="HAK1" s="5" t="s">
        <v>5664</v>
      </c>
      <c r="HAL1" s="5" t="s">
        <v>5665</v>
      </c>
      <c r="HAM1" s="5" t="s">
        <v>5666</v>
      </c>
      <c r="HAN1" s="5" t="s">
        <v>5667</v>
      </c>
      <c r="HAO1" s="5" t="s">
        <v>5668</v>
      </c>
      <c r="HAP1" s="5" t="s">
        <v>5669</v>
      </c>
      <c r="HAQ1" s="5" t="s">
        <v>5670</v>
      </c>
      <c r="HAR1" s="5" t="s">
        <v>5671</v>
      </c>
      <c r="HAS1" s="5" t="s">
        <v>5672</v>
      </c>
      <c r="HAT1" s="5" t="s">
        <v>5673</v>
      </c>
      <c r="HAU1" s="5" t="s">
        <v>5674</v>
      </c>
      <c r="HAV1" s="5" t="s">
        <v>5675</v>
      </c>
      <c r="HAW1" s="5" t="s">
        <v>5676</v>
      </c>
      <c r="HAX1" s="5" t="s">
        <v>5677</v>
      </c>
      <c r="HAY1" s="5" t="s">
        <v>5678</v>
      </c>
      <c r="HAZ1" s="5" t="s">
        <v>5679</v>
      </c>
      <c r="HBA1" s="5" t="s">
        <v>5680</v>
      </c>
      <c r="HBB1" s="5" t="s">
        <v>5681</v>
      </c>
      <c r="HBC1" s="5" t="s">
        <v>5682</v>
      </c>
      <c r="HBD1" s="5" t="s">
        <v>5683</v>
      </c>
      <c r="HBE1" s="5" t="s">
        <v>5684</v>
      </c>
      <c r="HBF1" s="5" t="s">
        <v>5685</v>
      </c>
      <c r="HBG1" s="5" t="s">
        <v>5686</v>
      </c>
      <c r="HBH1" s="5" t="s">
        <v>5687</v>
      </c>
      <c r="HBI1" s="5" t="s">
        <v>5688</v>
      </c>
      <c r="HBJ1" s="5" t="s">
        <v>5689</v>
      </c>
      <c r="HBK1" s="5" t="s">
        <v>5690</v>
      </c>
      <c r="HBL1" s="5" t="s">
        <v>5691</v>
      </c>
      <c r="HBM1" s="5" t="s">
        <v>5692</v>
      </c>
      <c r="HBN1" s="5" t="s">
        <v>5693</v>
      </c>
      <c r="HBO1" s="5" t="s">
        <v>5694</v>
      </c>
      <c r="HBP1" s="5" t="s">
        <v>5695</v>
      </c>
      <c r="HBQ1" s="5" t="s">
        <v>5696</v>
      </c>
      <c r="HBR1" s="5" t="s">
        <v>5697</v>
      </c>
      <c r="HBS1" s="5" t="s">
        <v>5698</v>
      </c>
      <c r="HBT1" s="5" t="s">
        <v>5699</v>
      </c>
      <c r="HBU1" s="5" t="s">
        <v>5700</v>
      </c>
      <c r="HBV1" s="5" t="s">
        <v>5701</v>
      </c>
      <c r="HBW1" s="5" t="s">
        <v>5702</v>
      </c>
      <c r="HBX1" s="5" t="s">
        <v>5703</v>
      </c>
      <c r="HBY1" s="5" t="s">
        <v>5704</v>
      </c>
      <c r="HBZ1" s="5" t="s">
        <v>5705</v>
      </c>
      <c r="HCA1" s="5" t="s">
        <v>5706</v>
      </c>
      <c r="HCB1" s="5" t="s">
        <v>5707</v>
      </c>
      <c r="HCC1" s="5" t="s">
        <v>5708</v>
      </c>
      <c r="HCD1" s="5" t="s">
        <v>5709</v>
      </c>
      <c r="HCE1" s="5" t="s">
        <v>5710</v>
      </c>
      <c r="HCF1" s="5" t="s">
        <v>5711</v>
      </c>
      <c r="HCG1" s="5" t="s">
        <v>5712</v>
      </c>
      <c r="HCH1" s="5" t="s">
        <v>5713</v>
      </c>
      <c r="HCI1" s="5" t="s">
        <v>5714</v>
      </c>
      <c r="HCJ1" s="5" t="s">
        <v>5715</v>
      </c>
      <c r="HCK1" s="5" t="s">
        <v>5716</v>
      </c>
      <c r="HCL1" s="5" t="s">
        <v>5717</v>
      </c>
      <c r="HCM1" s="5" t="s">
        <v>5718</v>
      </c>
      <c r="HCN1" s="5" t="s">
        <v>5719</v>
      </c>
      <c r="HCO1" s="5" t="s">
        <v>5720</v>
      </c>
      <c r="HCP1" s="5" t="s">
        <v>5721</v>
      </c>
      <c r="HCQ1" s="5" t="s">
        <v>5722</v>
      </c>
      <c r="HCR1" s="5" t="s">
        <v>5723</v>
      </c>
      <c r="HCS1" s="5" t="s">
        <v>5724</v>
      </c>
      <c r="HCT1" s="5" t="s">
        <v>5725</v>
      </c>
      <c r="HCU1" s="5" t="s">
        <v>5726</v>
      </c>
      <c r="HCV1" s="5" t="s">
        <v>5727</v>
      </c>
      <c r="HCW1" s="5" t="s">
        <v>5728</v>
      </c>
      <c r="HCX1" s="5" t="s">
        <v>5729</v>
      </c>
      <c r="HCY1" s="5" t="s">
        <v>5730</v>
      </c>
      <c r="HCZ1" s="5" t="s">
        <v>5731</v>
      </c>
      <c r="HDA1" s="5" t="s">
        <v>5732</v>
      </c>
      <c r="HDB1" s="5" t="s">
        <v>5733</v>
      </c>
      <c r="HDC1" s="5" t="s">
        <v>5734</v>
      </c>
      <c r="HDD1" s="5" t="s">
        <v>5735</v>
      </c>
      <c r="HDE1" s="5" t="s">
        <v>5736</v>
      </c>
      <c r="HDF1" s="5" t="s">
        <v>5737</v>
      </c>
      <c r="HDG1" s="5" t="s">
        <v>5738</v>
      </c>
      <c r="HDH1" s="5" t="s">
        <v>5739</v>
      </c>
      <c r="HDI1" s="5" t="s">
        <v>5740</v>
      </c>
      <c r="HDJ1" s="5" t="s">
        <v>5741</v>
      </c>
      <c r="HDK1" s="5" t="s">
        <v>5742</v>
      </c>
      <c r="HDL1" s="5" t="s">
        <v>5743</v>
      </c>
      <c r="HDM1" s="5" t="s">
        <v>5744</v>
      </c>
      <c r="HDN1" s="5" t="s">
        <v>5745</v>
      </c>
      <c r="HDO1" s="5" t="s">
        <v>5746</v>
      </c>
      <c r="HDP1" s="5" t="s">
        <v>5747</v>
      </c>
      <c r="HDQ1" s="5" t="s">
        <v>5748</v>
      </c>
      <c r="HDR1" s="5" t="s">
        <v>5749</v>
      </c>
      <c r="HDS1" s="5" t="s">
        <v>5750</v>
      </c>
      <c r="HDT1" s="5" t="s">
        <v>5751</v>
      </c>
      <c r="HDU1" s="5" t="s">
        <v>5752</v>
      </c>
      <c r="HDV1" s="5" t="s">
        <v>5753</v>
      </c>
      <c r="HDW1" s="5" t="s">
        <v>5754</v>
      </c>
      <c r="HDX1" s="5" t="s">
        <v>5755</v>
      </c>
      <c r="HDY1" s="5" t="s">
        <v>5756</v>
      </c>
      <c r="HDZ1" s="5" t="s">
        <v>5757</v>
      </c>
      <c r="HEA1" s="5" t="s">
        <v>5758</v>
      </c>
      <c r="HEB1" s="5" t="s">
        <v>5759</v>
      </c>
      <c r="HEC1" s="5" t="s">
        <v>5760</v>
      </c>
      <c r="HED1" s="5" t="s">
        <v>5761</v>
      </c>
      <c r="HEE1" s="5" t="s">
        <v>5762</v>
      </c>
      <c r="HEF1" s="5" t="s">
        <v>5763</v>
      </c>
      <c r="HEG1" s="5" t="s">
        <v>5764</v>
      </c>
      <c r="HEH1" s="5" t="s">
        <v>5765</v>
      </c>
      <c r="HEI1" s="5" t="s">
        <v>5766</v>
      </c>
      <c r="HEJ1" s="5" t="s">
        <v>5767</v>
      </c>
      <c r="HEK1" s="5" t="s">
        <v>5768</v>
      </c>
      <c r="HEL1" s="5" t="s">
        <v>5769</v>
      </c>
      <c r="HEM1" s="5" t="s">
        <v>5770</v>
      </c>
      <c r="HEN1" s="5" t="s">
        <v>5771</v>
      </c>
      <c r="HEO1" s="5" t="s">
        <v>5772</v>
      </c>
      <c r="HEP1" s="5" t="s">
        <v>5773</v>
      </c>
      <c r="HEQ1" s="5" t="s">
        <v>5774</v>
      </c>
      <c r="HER1" s="5" t="s">
        <v>5775</v>
      </c>
      <c r="HES1" s="5" t="s">
        <v>5776</v>
      </c>
      <c r="HET1" s="5" t="s">
        <v>5777</v>
      </c>
      <c r="HEU1" s="5" t="s">
        <v>5778</v>
      </c>
      <c r="HEV1" s="5" t="s">
        <v>5779</v>
      </c>
      <c r="HEW1" s="5" t="s">
        <v>5780</v>
      </c>
      <c r="HEX1" s="5" t="s">
        <v>5781</v>
      </c>
      <c r="HEY1" s="5" t="s">
        <v>5782</v>
      </c>
      <c r="HEZ1" s="5" t="s">
        <v>5783</v>
      </c>
      <c r="HFA1" s="5" t="s">
        <v>5784</v>
      </c>
      <c r="HFB1" s="5" t="s">
        <v>5785</v>
      </c>
      <c r="HFC1" s="5" t="s">
        <v>5786</v>
      </c>
      <c r="HFD1" s="5" t="s">
        <v>5787</v>
      </c>
      <c r="HFE1" s="5" t="s">
        <v>5788</v>
      </c>
      <c r="HFF1" s="5" t="s">
        <v>5789</v>
      </c>
      <c r="HFG1" s="5" t="s">
        <v>5790</v>
      </c>
      <c r="HFH1" s="5" t="s">
        <v>5791</v>
      </c>
      <c r="HFI1" s="5" t="s">
        <v>5792</v>
      </c>
      <c r="HFJ1" s="5" t="s">
        <v>5793</v>
      </c>
      <c r="HFK1" s="5" t="s">
        <v>5794</v>
      </c>
      <c r="HFL1" s="5" t="s">
        <v>5795</v>
      </c>
      <c r="HFM1" s="5" t="s">
        <v>5796</v>
      </c>
      <c r="HFN1" s="5" t="s">
        <v>5797</v>
      </c>
      <c r="HFO1" s="5" t="s">
        <v>5798</v>
      </c>
      <c r="HFP1" s="5" t="s">
        <v>5799</v>
      </c>
      <c r="HFQ1" s="5" t="s">
        <v>5800</v>
      </c>
      <c r="HFR1" s="5" t="s">
        <v>5801</v>
      </c>
      <c r="HFS1" s="5" t="s">
        <v>5802</v>
      </c>
      <c r="HFT1" s="5" t="s">
        <v>5803</v>
      </c>
      <c r="HFU1" s="5" t="s">
        <v>5804</v>
      </c>
      <c r="HFV1" s="5" t="s">
        <v>5805</v>
      </c>
      <c r="HFW1" s="5" t="s">
        <v>5806</v>
      </c>
      <c r="HFX1" s="5" t="s">
        <v>5807</v>
      </c>
      <c r="HFY1" s="5" t="s">
        <v>5808</v>
      </c>
      <c r="HFZ1" s="5" t="s">
        <v>5809</v>
      </c>
      <c r="HGA1" s="5" t="s">
        <v>5810</v>
      </c>
      <c r="HGB1" s="5" t="s">
        <v>5811</v>
      </c>
      <c r="HGC1" s="5" t="s">
        <v>5812</v>
      </c>
      <c r="HGD1" s="5" t="s">
        <v>5813</v>
      </c>
      <c r="HGE1" s="5" t="s">
        <v>5814</v>
      </c>
      <c r="HGF1" s="5" t="s">
        <v>5815</v>
      </c>
      <c r="HGG1" s="5" t="s">
        <v>5816</v>
      </c>
      <c r="HGH1" s="5" t="s">
        <v>5817</v>
      </c>
      <c r="HGI1" s="5" t="s">
        <v>5818</v>
      </c>
      <c r="HGJ1" s="5" t="s">
        <v>5819</v>
      </c>
      <c r="HGK1" s="5" t="s">
        <v>5820</v>
      </c>
      <c r="HGL1" s="5" t="s">
        <v>5821</v>
      </c>
      <c r="HGM1" s="5" t="s">
        <v>5822</v>
      </c>
      <c r="HGN1" s="5" t="s">
        <v>5823</v>
      </c>
      <c r="HGO1" s="5" t="s">
        <v>5824</v>
      </c>
      <c r="HGP1" s="5" t="s">
        <v>5825</v>
      </c>
      <c r="HGQ1" s="5" t="s">
        <v>5826</v>
      </c>
      <c r="HGR1" s="5" t="s">
        <v>5827</v>
      </c>
      <c r="HGS1" s="5" t="s">
        <v>5828</v>
      </c>
      <c r="HGT1" s="5" t="s">
        <v>5829</v>
      </c>
      <c r="HGU1" s="5" t="s">
        <v>5830</v>
      </c>
      <c r="HGV1" s="5" t="s">
        <v>5831</v>
      </c>
      <c r="HGW1" s="5" t="s">
        <v>5832</v>
      </c>
      <c r="HGX1" s="5" t="s">
        <v>5833</v>
      </c>
      <c r="HGY1" s="5" t="s">
        <v>5834</v>
      </c>
      <c r="HGZ1" s="5" t="s">
        <v>5835</v>
      </c>
      <c r="HHA1" s="5" t="s">
        <v>5836</v>
      </c>
      <c r="HHB1" s="5" t="s">
        <v>5837</v>
      </c>
      <c r="HHC1" s="5" t="s">
        <v>5838</v>
      </c>
      <c r="HHD1" s="5" t="s">
        <v>5839</v>
      </c>
      <c r="HHE1" s="5" t="s">
        <v>5840</v>
      </c>
      <c r="HHF1" s="5" t="s">
        <v>5841</v>
      </c>
      <c r="HHG1" s="5" t="s">
        <v>5842</v>
      </c>
      <c r="HHH1" s="5" t="s">
        <v>5843</v>
      </c>
      <c r="HHI1" s="5" t="s">
        <v>5844</v>
      </c>
      <c r="HHJ1" s="5" t="s">
        <v>5845</v>
      </c>
      <c r="HHK1" s="5" t="s">
        <v>5846</v>
      </c>
      <c r="HHL1" s="5" t="s">
        <v>5847</v>
      </c>
      <c r="HHM1" s="5" t="s">
        <v>5848</v>
      </c>
      <c r="HHN1" s="5" t="s">
        <v>5849</v>
      </c>
      <c r="HHO1" s="5" t="s">
        <v>5850</v>
      </c>
      <c r="HHP1" s="5" t="s">
        <v>5851</v>
      </c>
      <c r="HHQ1" s="5" t="s">
        <v>5852</v>
      </c>
      <c r="HHR1" s="5" t="s">
        <v>5853</v>
      </c>
      <c r="HHS1" s="5" t="s">
        <v>5854</v>
      </c>
      <c r="HHT1" s="5" t="s">
        <v>5855</v>
      </c>
      <c r="HHU1" s="5" t="s">
        <v>5856</v>
      </c>
      <c r="HHV1" s="5" t="s">
        <v>5857</v>
      </c>
      <c r="HHW1" s="5" t="s">
        <v>5858</v>
      </c>
      <c r="HHX1" s="5" t="s">
        <v>5859</v>
      </c>
      <c r="HHY1" s="5" t="s">
        <v>5860</v>
      </c>
      <c r="HHZ1" s="5" t="s">
        <v>5861</v>
      </c>
      <c r="HIA1" s="5" t="s">
        <v>5862</v>
      </c>
      <c r="HIB1" s="5" t="s">
        <v>5863</v>
      </c>
      <c r="HIC1" s="5" t="s">
        <v>5864</v>
      </c>
      <c r="HID1" s="5" t="s">
        <v>5865</v>
      </c>
      <c r="HIE1" s="5" t="s">
        <v>5866</v>
      </c>
      <c r="HIF1" s="5" t="s">
        <v>5867</v>
      </c>
      <c r="HIG1" s="5" t="s">
        <v>5868</v>
      </c>
      <c r="HIH1" s="5" t="s">
        <v>5869</v>
      </c>
      <c r="HII1" s="5" t="s">
        <v>5870</v>
      </c>
      <c r="HIJ1" s="5" t="s">
        <v>5871</v>
      </c>
      <c r="HIK1" s="5" t="s">
        <v>5872</v>
      </c>
      <c r="HIL1" s="5" t="s">
        <v>5873</v>
      </c>
      <c r="HIM1" s="5" t="s">
        <v>5874</v>
      </c>
      <c r="HIN1" s="5" t="s">
        <v>5875</v>
      </c>
      <c r="HIO1" s="5" t="s">
        <v>5876</v>
      </c>
      <c r="HIP1" s="5" t="s">
        <v>5877</v>
      </c>
      <c r="HIQ1" s="5" t="s">
        <v>5878</v>
      </c>
      <c r="HIR1" s="5" t="s">
        <v>5879</v>
      </c>
      <c r="HIS1" s="5" t="s">
        <v>5880</v>
      </c>
      <c r="HIT1" s="5" t="s">
        <v>5881</v>
      </c>
      <c r="HIU1" s="5" t="s">
        <v>5882</v>
      </c>
      <c r="HIV1" s="5" t="s">
        <v>5883</v>
      </c>
      <c r="HIW1" s="5" t="s">
        <v>5884</v>
      </c>
      <c r="HIX1" s="5" t="s">
        <v>5885</v>
      </c>
      <c r="HIY1" s="5" t="s">
        <v>5886</v>
      </c>
      <c r="HIZ1" s="5" t="s">
        <v>5887</v>
      </c>
      <c r="HJA1" s="5" t="s">
        <v>5888</v>
      </c>
      <c r="HJB1" s="5" t="s">
        <v>5889</v>
      </c>
      <c r="HJC1" s="5" t="s">
        <v>5890</v>
      </c>
      <c r="HJD1" s="5" t="s">
        <v>5891</v>
      </c>
      <c r="HJE1" s="5" t="s">
        <v>5892</v>
      </c>
      <c r="HJF1" s="5" t="s">
        <v>5893</v>
      </c>
      <c r="HJG1" s="5" t="s">
        <v>5894</v>
      </c>
      <c r="HJH1" s="5" t="s">
        <v>5895</v>
      </c>
      <c r="HJI1" s="5" t="s">
        <v>5896</v>
      </c>
      <c r="HJJ1" s="5" t="s">
        <v>5897</v>
      </c>
      <c r="HJK1" s="5" t="s">
        <v>5898</v>
      </c>
      <c r="HJL1" s="5" t="s">
        <v>5899</v>
      </c>
      <c r="HJM1" s="5" t="s">
        <v>5900</v>
      </c>
      <c r="HJN1" s="5" t="s">
        <v>5901</v>
      </c>
      <c r="HJO1" s="5" t="s">
        <v>5902</v>
      </c>
      <c r="HJP1" s="5" t="s">
        <v>5903</v>
      </c>
      <c r="HJQ1" s="5" t="s">
        <v>5904</v>
      </c>
      <c r="HJR1" s="5" t="s">
        <v>5905</v>
      </c>
      <c r="HJS1" s="5" t="s">
        <v>5906</v>
      </c>
      <c r="HJT1" s="5" t="s">
        <v>5907</v>
      </c>
      <c r="HJU1" s="5" t="s">
        <v>5908</v>
      </c>
      <c r="HJV1" s="5" t="s">
        <v>5909</v>
      </c>
      <c r="HJW1" s="5" t="s">
        <v>5910</v>
      </c>
      <c r="HJX1" s="5" t="s">
        <v>5911</v>
      </c>
      <c r="HJY1" s="5" t="s">
        <v>5912</v>
      </c>
      <c r="HJZ1" s="5" t="s">
        <v>5913</v>
      </c>
      <c r="HKA1" s="5" t="s">
        <v>5914</v>
      </c>
      <c r="HKB1" s="5" t="s">
        <v>5915</v>
      </c>
      <c r="HKC1" s="5" t="s">
        <v>5916</v>
      </c>
      <c r="HKD1" s="5" t="s">
        <v>5917</v>
      </c>
      <c r="HKE1" s="5" t="s">
        <v>5918</v>
      </c>
      <c r="HKF1" s="5" t="s">
        <v>5919</v>
      </c>
      <c r="HKG1" s="5" t="s">
        <v>5920</v>
      </c>
      <c r="HKH1" s="5" t="s">
        <v>5921</v>
      </c>
      <c r="HKI1" s="5" t="s">
        <v>5922</v>
      </c>
      <c r="HKJ1" s="5" t="s">
        <v>5923</v>
      </c>
      <c r="HKK1" s="5" t="s">
        <v>5924</v>
      </c>
      <c r="HKL1" s="5" t="s">
        <v>5925</v>
      </c>
      <c r="HKM1" s="5" t="s">
        <v>5926</v>
      </c>
      <c r="HKN1" s="5" t="s">
        <v>5927</v>
      </c>
      <c r="HKO1" s="5" t="s">
        <v>5928</v>
      </c>
      <c r="HKP1" s="5" t="s">
        <v>5929</v>
      </c>
      <c r="HKQ1" s="5" t="s">
        <v>5930</v>
      </c>
      <c r="HKR1" s="5" t="s">
        <v>5931</v>
      </c>
      <c r="HKS1" s="5" t="s">
        <v>5932</v>
      </c>
      <c r="HKT1" s="5" t="s">
        <v>5933</v>
      </c>
      <c r="HKU1" s="5" t="s">
        <v>5934</v>
      </c>
      <c r="HKV1" s="5" t="s">
        <v>5935</v>
      </c>
      <c r="HKW1" s="5" t="s">
        <v>5936</v>
      </c>
      <c r="HKX1" s="5" t="s">
        <v>5937</v>
      </c>
      <c r="HKY1" s="5" t="s">
        <v>5938</v>
      </c>
      <c r="HKZ1" s="5" t="s">
        <v>5939</v>
      </c>
      <c r="HLA1" s="5" t="s">
        <v>5940</v>
      </c>
      <c r="HLB1" s="5" t="s">
        <v>5941</v>
      </c>
      <c r="HLC1" s="5" t="s">
        <v>5942</v>
      </c>
      <c r="HLD1" s="5" t="s">
        <v>5943</v>
      </c>
      <c r="HLE1" s="5" t="s">
        <v>5944</v>
      </c>
      <c r="HLF1" s="5" t="s">
        <v>5945</v>
      </c>
      <c r="HLG1" s="5" t="s">
        <v>5946</v>
      </c>
      <c r="HLH1" s="5" t="s">
        <v>5947</v>
      </c>
      <c r="HLI1" s="5" t="s">
        <v>5948</v>
      </c>
      <c r="HLJ1" s="5" t="s">
        <v>5949</v>
      </c>
      <c r="HLK1" s="5" t="s">
        <v>5950</v>
      </c>
      <c r="HLL1" s="5" t="s">
        <v>5951</v>
      </c>
      <c r="HLM1" s="5" t="s">
        <v>5952</v>
      </c>
      <c r="HLN1" s="5" t="s">
        <v>5953</v>
      </c>
      <c r="HLO1" s="5" t="s">
        <v>5954</v>
      </c>
      <c r="HLP1" s="5" t="s">
        <v>5955</v>
      </c>
      <c r="HLQ1" s="5" t="s">
        <v>5956</v>
      </c>
      <c r="HLR1" s="5" t="s">
        <v>5957</v>
      </c>
      <c r="HLS1" s="5" t="s">
        <v>5958</v>
      </c>
      <c r="HLT1" s="5" t="s">
        <v>5959</v>
      </c>
      <c r="HLU1" s="5" t="s">
        <v>5960</v>
      </c>
      <c r="HLV1" s="5" t="s">
        <v>5961</v>
      </c>
      <c r="HLW1" s="5" t="s">
        <v>5962</v>
      </c>
      <c r="HLX1" s="5" t="s">
        <v>5963</v>
      </c>
      <c r="HLY1" s="5" t="s">
        <v>5964</v>
      </c>
      <c r="HLZ1" s="5" t="s">
        <v>5965</v>
      </c>
      <c r="HMA1" s="5" t="s">
        <v>5966</v>
      </c>
      <c r="HMB1" s="5" t="s">
        <v>5967</v>
      </c>
      <c r="HMC1" s="5" t="s">
        <v>5968</v>
      </c>
      <c r="HMD1" s="5" t="s">
        <v>5969</v>
      </c>
      <c r="HME1" s="5" t="s">
        <v>5970</v>
      </c>
      <c r="HMF1" s="5" t="s">
        <v>5971</v>
      </c>
      <c r="HMG1" s="5" t="s">
        <v>5972</v>
      </c>
      <c r="HMH1" s="5" t="s">
        <v>5973</v>
      </c>
      <c r="HMI1" s="5" t="s">
        <v>5974</v>
      </c>
      <c r="HMJ1" s="5" t="s">
        <v>5975</v>
      </c>
      <c r="HMK1" s="5" t="s">
        <v>5976</v>
      </c>
      <c r="HML1" s="5" t="s">
        <v>5977</v>
      </c>
      <c r="HMM1" s="5" t="s">
        <v>5978</v>
      </c>
      <c r="HMN1" s="5" t="s">
        <v>5979</v>
      </c>
      <c r="HMO1" s="5" t="s">
        <v>5980</v>
      </c>
      <c r="HMP1" s="5" t="s">
        <v>5981</v>
      </c>
      <c r="HMQ1" s="5" t="s">
        <v>5982</v>
      </c>
      <c r="HMR1" s="5" t="s">
        <v>5983</v>
      </c>
      <c r="HMS1" s="5" t="s">
        <v>5984</v>
      </c>
      <c r="HMT1" s="5" t="s">
        <v>5985</v>
      </c>
      <c r="HMU1" s="5" t="s">
        <v>5986</v>
      </c>
      <c r="HMV1" s="5" t="s">
        <v>5987</v>
      </c>
      <c r="HMW1" s="5" t="s">
        <v>5988</v>
      </c>
      <c r="HMX1" s="5" t="s">
        <v>5989</v>
      </c>
      <c r="HMY1" s="5" t="s">
        <v>5990</v>
      </c>
      <c r="HMZ1" s="5" t="s">
        <v>5991</v>
      </c>
      <c r="HNA1" s="5" t="s">
        <v>5992</v>
      </c>
      <c r="HNB1" s="5" t="s">
        <v>5993</v>
      </c>
      <c r="HNC1" s="5" t="s">
        <v>5994</v>
      </c>
      <c r="HND1" s="5" t="s">
        <v>5995</v>
      </c>
      <c r="HNE1" s="5" t="s">
        <v>5996</v>
      </c>
      <c r="HNF1" s="5" t="s">
        <v>5997</v>
      </c>
      <c r="HNG1" s="5" t="s">
        <v>5998</v>
      </c>
      <c r="HNH1" s="5" t="s">
        <v>5999</v>
      </c>
      <c r="HNI1" s="5" t="s">
        <v>6000</v>
      </c>
      <c r="HNJ1" s="5" t="s">
        <v>6001</v>
      </c>
      <c r="HNK1" s="5" t="s">
        <v>6002</v>
      </c>
      <c r="HNL1" s="5" t="s">
        <v>6003</v>
      </c>
      <c r="HNM1" s="5" t="s">
        <v>6004</v>
      </c>
      <c r="HNN1" s="5" t="s">
        <v>6005</v>
      </c>
      <c r="HNO1" s="5" t="s">
        <v>6006</v>
      </c>
      <c r="HNP1" s="5" t="s">
        <v>6007</v>
      </c>
      <c r="HNQ1" s="5" t="s">
        <v>6008</v>
      </c>
      <c r="HNR1" s="5" t="s">
        <v>6009</v>
      </c>
      <c r="HNS1" s="5" t="s">
        <v>6010</v>
      </c>
      <c r="HNT1" s="5" t="s">
        <v>6011</v>
      </c>
      <c r="HNU1" s="5" t="s">
        <v>6012</v>
      </c>
      <c r="HNV1" s="5" t="s">
        <v>6013</v>
      </c>
      <c r="HNW1" s="5" t="s">
        <v>6014</v>
      </c>
      <c r="HNX1" s="5" t="s">
        <v>6015</v>
      </c>
      <c r="HNY1" s="5" t="s">
        <v>6016</v>
      </c>
      <c r="HNZ1" s="5" t="s">
        <v>6017</v>
      </c>
      <c r="HOA1" s="5" t="s">
        <v>6018</v>
      </c>
      <c r="HOB1" s="5" t="s">
        <v>6019</v>
      </c>
      <c r="HOC1" s="5" t="s">
        <v>6020</v>
      </c>
      <c r="HOD1" s="5" t="s">
        <v>6021</v>
      </c>
      <c r="HOE1" s="5" t="s">
        <v>6022</v>
      </c>
      <c r="HOF1" s="5" t="s">
        <v>6023</v>
      </c>
      <c r="HOG1" s="5" t="s">
        <v>6024</v>
      </c>
      <c r="HOH1" s="5" t="s">
        <v>6025</v>
      </c>
      <c r="HOI1" s="5" t="s">
        <v>6026</v>
      </c>
      <c r="HOJ1" s="5" t="s">
        <v>6027</v>
      </c>
      <c r="HOK1" s="5" t="s">
        <v>6028</v>
      </c>
      <c r="HOL1" s="5" t="s">
        <v>6029</v>
      </c>
      <c r="HOM1" s="5" t="s">
        <v>6030</v>
      </c>
      <c r="HON1" s="5" t="s">
        <v>6031</v>
      </c>
      <c r="HOO1" s="5" t="s">
        <v>6032</v>
      </c>
      <c r="HOP1" s="5" t="s">
        <v>6033</v>
      </c>
      <c r="HOQ1" s="5" t="s">
        <v>6034</v>
      </c>
      <c r="HOR1" s="5" t="s">
        <v>6035</v>
      </c>
      <c r="HOS1" s="5" t="s">
        <v>6036</v>
      </c>
      <c r="HOT1" s="5" t="s">
        <v>6037</v>
      </c>
      <c r="HOU1" s="5" t="s">
        <v>6038</v>
      </c>
      <c r="HOV1" s="5" t="s">
        <v>6039</v>
      </c>
      <c r="HOW1" s="5" t="s">
        <v>6040</v>
      </c>
      <c r="HOX1" s="5" t="s">
        <v>6041</v>
      </c>
      <c r="HOY1" s="5" t="s">
        <v>6042</v>
      </c>
      <c r="HOZ1" s="5" t="s">
        <v>6043</v>
      </c>
      <c r="HPA1" s="5" t="s">
        <v>6044</v>
      </c>
      <c r="HPB1" s="5" t="s">
        <v>6045</v>
      </c>
      <c r="HPC1" s="5" t="s">
        <v>6046</v>
      </c>
      <c r="HPD1" s="5" t="s">
        <v>6047</v>
      </c>
      <c r="HPE1" s="5" t="s">
        <v>6048</v>
      </c>
      <c r="HPF1" s="5" t="s">
        <v>6049</v>
      </c>
      <c r="HPG1" s="5" t="s">
        <v>6050</v>
      </c>
      <c r="HPH1" s="5" t="s">
        <v>6051</v>
      </c>
      <c r="HPI1" s="5" t="s">
        <v>6052</v>
      </c>
      <c r="HPJ1" s="5" t="s">
        <v>6053</v>
      </c>
      <c r="HPK1" s="5" t="s">
        <v>6054</v>
      </c>
      <c r="HPL1" s="5" t="s">
        <v>6055</v>
      </c>
      <c r="HPM1" s="5" t="s">
        <v>6056</v>
      </c>
      <c r="HPN1" s="5" t="s">
        <v>6057</v>
      </c>
      <c r="HPO1" s="5" t="s">
        <v>6058</v>
      </c>
      <c r="HPP1" s="5" t="s">
        <v>6059</v>
      </c>
      <c r="HPQ1" s="5" t="s">
        <v>6060</v>
      </c>
      <c r="HPR1" s="5" t="s">
        <v>6061</v>
      </c>
      <c r="HPS1" s="5" t="s">
        <v>6062</v>
      </c>
      <c r="HPT1" s="5" t="s">
        <v>6063</v>
      </c>
      <c r="HPU1" s="5" t="s">
        <v>6064</v>
      </c>
      <c r="HPV1" s="5" t="s">
        <v>6065</v>
      </c>
      <c r="HPW1" s="5" t="s">
        <v>6066</v>
      </c>
      <c r="HPX1" s="5" t="s">
        <v>6067</v>
      </c>
      <c r="HPY1" s="5" t="s">
        <v>6068</v>
      </c>
      <c r="HPZ1" s="5" t="s">
        <v>6069</v>
      </c>
      <c r="HQA1" s="5" t="s">
        <v>6070</v>
      </c>
      <c r="HQB1" s="5" t="s">
        <v>6071</v>
      </c>
      <c r="HQC1" s="5" t="s">
        <v>6072</v>
      </c>
      <c r="HQD1" s="5" t="s">
        <v>6073</v>
      </c>
      <c r="HQE1" s="5" t="s">
        <v>6074</v>
      </c>
      <c r="HQF1" s="5" t="s">
        <v>6075</v>
      </c>
      <c r="HQG1" s="5" t="s">
        <v>6076</v>
      </c>
      <c r="HQH1" s="5" t="s">
        <v>6077</v>
      </c>
      <c r="HQI1" s="5" t="s">
        <v>6078</v>
      </c>
      <c r="HQJ1" s="5" t="s">
        <v>6079</v>
      </c>
      <c r="HQK1" s="5" t="s">
        <v>6080</v>
      </c>
      <c r="HQL1" s="5" t="s">
        <v>6081</v>
      </c>
      <c r="HQM1" s="5" t="s">
        <v>6082</v>
      </c>
      <c r="HQN1" s="5" t="s">
        <v>6083</v>
      </c>
      <c r="HQO1" s="5" t="s">
        <v>6084</v>
      </c>
      <c r="HQP1" s="5" t="s">
        <v>6085</v>
      </c>
      <c r="HQQ1" s="5" t="s">
        <v>6086</v>
      </c>
      <c r="HQR1" s="5" t="s">
        <v>6087</v>
      </c>
      <c r="HQS1" s="5" t="s">
        <v>6088</v>
      </c>
      <c r="HQT1" s="5" t="s">
        <v>6089</v>
      </c>
      <c r="HQU1" s="5" t="s">
        <v>6090</v>
      </c>
      <c r="HQV1" s="5" t="s">
        <v>6091</v>
      </c>
      <c r="HQW1" s="5" t="s">
        <v>6092</v>
      </c>
      <c r="HQX1" s="5" t="s">
        <v>6093</v>
      </c>
      <c r="HQY1" s="5" t="s">
        <v>6094</v>
      </c>
      <c r="HQZ1" s="5" t="s">
        <v>6095</v>
      </c>
      <c r="HRA1" s="5" t="s">
        <v>6096</v>
      </c>
      <c r="HRB1" s="5" t="s">
        <v>6097</v>
      </c>
      <c r="HRC1" s="5" t="s">
        <v>6098</v>
      </c>
      <c r="HRD1" s="5" t="s">
        <v>6099</v>
      </c>
      <c r="HRE1" s="5" t="s">
        <v>6100</v>
      </c>
      <c r="HRF1" s="5" t="s">
        <v>6101</v>
      </c>
      <c r="HRG1" s="5" t="s">
        <v>6102</v>
      </c>
      <c r="HRH1" s="5" t="s">
        <v>6103</v>
      </c>
      <c r="HRI1" s="5" t="s">
        <v>6104</v>
      </c>
      <c r="HRJ1" s="5" t="s">
        <v>6105</v>
      </c>
      <c r="HRK1" s="5" t="s">
        <v>6106</v>
      </c>
      <c r="HRL1" s="5" t="s">
        <v>6107</v>
      </c>
      <c r="HRM1" s="5" t="s">
        <v>6108</v>
      </c>
      <c r="HRN1" s="5" t="s">
        <v>6109</v>
      </c>
      <c r="HRO1" s="5" t="s">
        <v>6110</v>
      </c>
      <c r="HRP1" s="5" t="s">
        <v>6111</v>
      </c>
      <c r="HRQ1" s="5" t="s">
        <v>6112</v>
      </c>
      <c r="HRR1" s="5" t="s">
        <v>6113</v>
      </c>
      <c r="HRS1" s="5" t="s">
        <v>6114</v>
      </c>
      <c r="HRT1" s="5" t="s">
        <v>6115</v>
      </c>
      <c r="HRU1" s="5" t="s">
        <v>6116</v>
      </c>
      <c r="HRV1" s="5" t="s">
        <v>6117</v>
      </c>
      <c r="HRW1" s="5" t="s">
        <v>6118</v>
      </c>
      <c r="HRX1" s="5" t="s">
        <v>6119</v>
      </c>
      <c r="HRY1" s="5" t="s">
        <v>6120</v>
      </c>
      <c r="HRZ1" s="5" t="s">
        <v>6121</v>
      </c>
      <c r="HSA1" s="5" t="s">
        <v>6122</v>
      </c>
      <c r="HSB1" s="5" t="s">
        <v>6123</v>
      </c>
      <c r="HSC1" s="5" t="s">
        <v>6124</v>
      </c>
      <c r="HSD1" s="5" t="s">
        <v>6125</v>
      </c>
      <c r="HSE1" s="5" t="s">
        <v>6126</v>
      </c>
      <c r="HSF1" s="5" t="s">
        <v>6127</v>
      </c>
      <c r="HSG1" s="5" t="s">
        <v>6128</v>
      </c>
      <c r="HSH1" s="5" t="s">
        <v>6129</v>
      </c>
      <c r="HSI1" s="5" t="s">
        <v>6130</v>
      </c>
      <c r="HSJ1" s="5" t="s">
        <v>6131</v>
      </c>
      <c r="HSK1" s="5" t="s">
        <v>6132</v>
      </c>
      <c r="HSL1" s="5" t="s">
        <v>6133</v>
      </c>
      <c r="HSM1" s="5" t="s">
        <v>6134</v>
      </c>
      <c r="HSN1" s="5" t="s">
        <v>6135</v>
      </c>
      <c r="HSO1" s="5" t="s">
        <v>6136</v>
      </c>
      <c r="HSP1" s="5" t="s">
        <v>6137</v>
      </c>
      <c r="HSQ1" s="5" t="s">
        <v>6138</v>
      </c>
      <c r="HSR1" s="5" t="s">
        <v>6139</v>
      </c>
      <c r="HSS1" s="5" t="s">
        <v>6140</v>
      </c>
      <c r="HST1" s="5" t="s">
        <v>6141</v>
      </c>
      <c r="HSU1" s="5" t="s">
        <v>6142</v>
      </c>
      <c r="HSV1" s="5" t="s">
        <v>6143</v>
      </c>
      <c r="HSW1" s="5" t="s">
        <v>6144</v>
      </c>
      <c r="HSX1" s="5" t="s">
        <v>6145</v>
      </c>
      <c r="HSY1" s="5" t="s">
        <v>6146</v>
      </c>
      <c r="HSZ1" s="5" t="s">
        <v>6147</v>
      </c>
      <c r="HTA1" s="5" t="s">
        <v>6148</v>
      </c>
      <c r="HTB1" s="5" t="s">
        <v>6149</v>
      </c>
      <c r="HTC1" s="5" t="s">
        <v>6150</v>
      </c>
      <c r="HTD1" s="5" t="s">
        <v>6151</v>
      </c>
      <c r="HTE1" s="5" t="s">
        <v>6152</v>
      </c>
      <c r="HTF1" s="5" t="s">
        <v>6153</v>
      </c>
      <c r="HTG1" s="5" t="s">
        <v>6154</v>
      </c>
      <c r="HTH1" s="5" t="s">
        <v>6155</v>
      </c>
      <c r="HTI1" s="5" t="s">
        <v>6156</v>
      </c>
      <c r="HTJ1" s="5" t="s">
        <v>6157</v>
      </c>
      <c r="HTK1" s="5" t="s">
        <v>6158</v>
      </c>
      <c r="HTL1" s="5" t="s">
        <v>6159</v>
      </c>
      <c r="HTM1" s="5" t="s">
        <v>6160</v>
      </c>
      <c r="HTN1" s="5" t="s">
        <v>6161</v>
      </c>
      <c r="HTO1" s="5" t="s">
        <v>6162</v>
      </c>
      <c r="HTP1" s="5" t="s">
        <v>6163</v>
      </c>
      <c r="HTQ1" s="5" t="s">
        <v>6164</v>
      </c>
      <c r="HTR1" s="5" t="s">
        <v>6165</v>
      </c>
      <c r="HTS1" s="5" t="s">
        <v>6166</v>
      </c>
      <c r="HTT1" s="5" t="s">
        <v>6167</v>
      </c>
      <c r="HTU1" s="5" t="s">
        <v>6168</v>
      </c>
      <c r="HTV1" s="5" t="s">
        <v>6169</v>
      </c>
      <c r="HTW1" s="5" t="s">
        <v>6170</v>
      </c>
      <c r="HTX1" s="5" t="s">
        <v>6171</v>
      </c>
      <c r="HTY1" s="5" t="s">
        <v>6172</v>
      </c>
      <c r="HTZ1" s="5" t="s">
        <v>6173</v>
      </c>
      <c r="HUA1" s="5" t="s">
        <v>6174</v>
      </c>
      <c r="HUB1" s="5" t="s">
        <v>6175</v>
      </c>
      <c r="HUC1" s="5" t="s">
        <v>6176</v>
      </c>
      <c r="HUD1" s="5" t="s">
        <v>6177</v>
      </c>
      <c r="HUE1" s="5" t="s">
        <v>6178</v>
      </c>
      <c r="HUF1" s="5" t="s">
        <v>6179</v>
      </c>
      <c r="HUG1" s="5" t="s">
        <v>6180</v>
      </c>
      <c r="HUH1" s="5" t="s">
        <v>6181</v>
      </c>
      <c r="HUI1" s="5" t="s">
        <v>6182</v>
      </c>
      <c r="HUJ1" s="5" t="s">
        <v>6183</v>
      </c>
      <c r="HUK1" s="5" t="s">
        <v>6184</v>
      </c>
      <c r="HUL1" s="5" t="s">
        <v>6185</v>
      </c>
      <c r="HUM1" s="5" t="s">
        <v>6186</v>
      </c>
      <c r="HUN1" s="5" t="s">
        <v>6187</v>
      </c>
      <c r="HUO1" s="5" t="s">
        <v>6188</v>
      </c>
      <c r="HUP1" s="5" t="s">
        <v>6189</v>
      </c>
      <c r="HUQ1" s="5" t="s">
        <v>6190</v>
      </c>
      <c r="HUR1" s="5" t="s">
        <v>6191</v>
      </c>
      <c r="HUS1" s="5" t="s">
        <v>6192</v>
      </c>
      <c r="HUT1" s="5" t="s">
        <v>6193</v>
      </c>
      <c r="HUU1" s="5" t="s">
        <v>6194</v>
      </c>
      <c r="HUV1" s="5" t="s">
        <v>6195</v>
      </c>
      <c r="HUW1" s="5" t="s">
        <v>6196</v>
      </c>
      <c r="HUX1" s="5" t="s">
        <v>6197</v>
      </c>
      <c r="HUY1" s="5" t="s">
        <v>6198</v>
      </c>
      <c r="HUZ1" s="5" t="s">
        <v>6199</v>
      </c>
      <c r="HVA1" s="5" t="s">
        <v>6200</v>
      </c>
      <c r="HVB1" s="5" t="s">
        <v>6201</v>
      </c>
      <c r="HVC1" s="5" t="s">
        <v>6202</v>
      </c>
      <c r="HVD1" s="5" t="s">
        <v>6203</v>
      </c>
      <c r="HVE1" s="5" t="s">
        <v>6204</v>
      </c>
      <c r="HVF1" s="5" t="s">
        <v>6205</v>
      </c>
      <c r="HVG1" s="5" t="s">
        <v>6206</v>
      </c>
      <c r="HVH1" s="5" t="s">
        <v>6207</v>
      </c>
      <c r="HVI1" s="5" t="s">
        <v>6208</v>
      </c>
      <c r="HVJ1" s="5" t="s">
        <v>6209</v>
      </c>
      <c r="HVK1" s="5" t="s">
        <v>6210</v>
      </c>
      <c r="HVL1" s="5" t="s">
        <v>6211</v>
      </c>
      <c r="HVM1" s="5" t="s">
        <v>6212</v>
      </c>
      <c r="HVN1" s="5" t="s">
        <v>6213</v>
      </c>
      <c r="HVO1" s="5" t="s">
        <v>6214</v>
      </c>
      <c r="HVP1" s="5" t="s">
        <v>6215</v>
      </c>
      <c r="HVQ1" s="5" t="s">
        <v>6216</v>
      </c>
      <c r="HVR1" s="5" t="s">
        <v>6217</v>
      </c>
      <c r="HVS1" s="5" t="s">
        <v>6218</v>
      </c>
      <c r="HVT1" s="5" t="s">
        <v>6219</v>
      </c>
      <c r="HVU1" s="5" t="s">
        <v>6220</v>
      </c>
      <c r="HVV1" s="5" t="s">
        <v>6221</v>
      </c>
      <c r="HVW1" s="5" t="s">
        <v>6222</v>
      </c>
      <c r="HVX1" s="5" t="s">
        <v>6223</v>
      </c>
      <c r="HVY1" s="5" t="s">
        <v>6224</v>
      </c>
      <c r="HVZ1" s="5" t="s">
        <v>6225</v>
      </c>
      <c r="HWA1" s="5" t="s">
        <v>6226</v>
      </c>
      <c r="HWB1" s="5" t="s">
        <v>6227</v>
      </c>
      <c r="HWC1" s="5" t="s">
        <v>6228</v>
      </c>
      <c r="HWD1" s="5" t="s">
        <v>6229</v>
      </c>
      <c r="HWE1" s="5" t="s">
        <v>6230</v>
      </c>
      <c r="HWF1" s="5" t="s">
        <v>6231</v>
      </c>
      <c r="HWG1" s="5" t="s">
        <v>6232</v>
      </c>
      <c r="HWH1" s="5" t="s">
        <v>6233</v>
      </c>
      <c r="HWI1" s="5" t="s">
        <v>6234</v>
      </c>
      <c r="HWJ1" s="5" t="s">
        <v>6235</v>
      </c>
      <c r="HWK1" s="5" t="s">
        <v>6236</v>
      </c>
      <c r="HWL1" s="5" t="s">
        <v>6237</v>
      </c>
      <c r="HWM1" s="5" t="s">
        <v>6238</v>
      </c>
      <c r="HWN1" s="5" t="s">
        <v>6239</v>
      </c>
      <c r="HWO1" s="5" t="s">
        <v>6240</v>
      </c>
      <c r="HWP1" s="5" t="s">
        <v>6241</v>
      </c>
      <c r="HWQ1" s="5" t="s">
        <v>6242</v>
      </c>
      <c r="HWR1" s="5" t="s">
        <v>6243</v>
      </c>
      <c r="HWS1" s="5" t="s">
        <v>6244</v>
      </c>
      <c r="HWT1" s="5" t="s">
        <v>6245</v>
      </c>
      <c r="HWU1" s="5" t="s">
        <v>6246</v>
      </c>
      <c r="HWV1" s="5" t="s">
        <v>6247</v>
      </c>
      <c r="HWW1" s="5" t="s">
        <v>6248</v>
      </c>
      <c r="HWX1" s="5" t="s">
        <v>6249</v>
      </c>
      <c r="HWY1" s="5" t="s">
        <v>6250</v>
      </c>
      <c r="HWZ1" s="5" t="s">
        <v>6251</v>
      </c>
      <c r="HXA1" s="5" t="s">
        <v>6252</v>
      </c>
      <c r="HXB1" s="5" t="s">
        <v>6253</v>
      </c>
      <c r="HXC1" s="5" t="s">
        <v>6254</v>
      </c>
      <c r="HXD1" s="5" t="s">
        <v>6255</v>
      </c>
      <c r="HXE1" s="5" t="s">
        <v>6256</v>
      </c>
      <c r="HXF1" s="5" t="s">
        <v>6257</v>
      </c>
      <c r="HXG1" s="5" t="s">
        <v>6258</v>
      </c>
      <c r="HXH1" s="5" t="s">
        <v>6259</v>
      </c>
      <c r="HXI1" s="5" t="s">
        <v>6260</v>
      </c>
      <c r="HXJ1" s="5" t="s">
        <v>6261</v>
      </c>
      <c r="HXK1" s="5" t="s">
        <v>6262</v>
      </c>
      <c r="HXL1" s="5" t="s">
        <v>6263</v>
      </c>
      <c r="HXM1" s="5" t="s">
        <v>6264</v>
      </c>
      <c r="HXN1" s="5" t="s">
        <v>6265</v>
      </c>
      <c r="HXO1" s="5" t="s">
        <v>6266</v>
      </c>
      <c r="HXP1" s="5" t="s">
        <v>6267</v>
      </c>
      <c r="HXQ1" s="5" t="s">
        <v>6268</v>
      </c>
      <c r="HXR1" s="5" t="s">
        <v>6269</v>
      </c>
      <c r="HXS1" s="5" t="s">
        <v>6270</v>
      </c>
      <c r="HXT1" s="5" t="s">
        <v>6271</v>
      </c>
      <c r="HXU1" s="5" t="s">
        <v>6272</v>
      </c>
      <c r="HXV1" s="5" t="s">
        <v>6273</v>
      </c>
      <c r="HXW1" s="5" t="s">
        <v>6274</v>
      </c>
      <c r="HXX1" s="5" t="s">
        <v>6275</v>
      </c>
      <c r="HXY1" s="5" t="s">
        <v>6276</v>
      </c>
      <c r="HXZ1" s="5" t="s">
        <v>6277</v>
      </c>
      <c r="HYA1" s="5" t="s">
        <v>6278</v>
      </c>
      <c r="HYB1" s="5" t="s">
        <v>6279</v>
      </c>
      <c r="HYC1" s="5" t="s">
        <v>6280</v>
      </c>
      <c r="HYD1" s="5" t="s">
        <v>6281</v>
      </c>
      <c r="HYE1" s="5" t="s">
        <v>6282</v>
      </c>
      <c r="HYF1" s="5" t="s">
        <v>6283</v>
      </c>
      <c r="HYG1" s="5" t="s">
        <v>6284</v>
      </c>
      <c r="HYH1" s="5" t="s">
        <v>6285</v>
      </c>
      <c r="HYI1" s="5" t="s">
        <v>6286</v>
      </c>
      <c r="HYJ1" s="5" t="s">
        <v>6287</v>
      </c>
      <c r="HYK1" s="5" t="s">
        <v>6288</v>
      </c>
      <c r="HYL1" s="5" t="s">
        <v>6289</v>
      </c>
      <c r="HYM1" s="5" t="s">
        <v>6290</v>
      </c>
      <c r="HYN1" s="5" t="s">
        <v>6291</v>
      </c>
      <c r="HYO1" s="5" t="s">
        <v>6292</v>
      </c>
      <c r="HYP1" s="5" t="s">
        <v>6293</v>
      </c>
      <c r="HYQ1" s="5" t="s">
        <v>6294</v>
      </c>
      <c r="HYR1" s="5" t="s">
        <v>6295</v>
      </c>
      <c r="HYS1" s="5" t="s">
        <v>6296</v>
      </c>
      <c r="HYT1" s="5" t="s">
        <v>6297</v>
      </c>
      <c r="HYU1" s="5" t="s">
        <v>6298</v>
      </c>
      <c r="HYV1" s="5" t="s">
        <v>6299</v>
      </c>
      <c r="HYW1" s="5" t="s">
        <v>6300</v>
      </c>
      <c r="HYX1" s="5" t="s">
        <v>6301</v>
      </c>
      <c r="HYY1" s="5" t="s">
        <v>6302</v>
      </c>
      <c r="HYZ1" s="5" t="s">
        <v>6303</v>
      </c>
      <c r="HZA1" s="5" t="s">
        <v>6304</v>
      </c>
      <c r="HZB1" s="5" t="s">
        <v>6305</v>
      </c>
      <c r="HZC1" s="5" t="s">
        <v>6306</v>
      </c>
      <c r="HZD1" s="5" t="s">
        <v>6307</v>
      </c>
      <c r="HZE1" s="5" t="s">
        <v>6308</v>
      </c>
      <c r="HZF1" s="5" t="s">
        <v>6309</v>
      </c>
      <c r="HZG1" s="5" t="s">
        <v>6310</v>
      </c>
      <c r="HZH1" s="5" t="s">
        <v>6311</v>
      </c>
      <c r="HZI1" s="5" t="s">
        <v>6312</v>
      </c>
      <c r="HZJ1" s="5" t="s">
        <v>6313</v>
      </c>
      <c r="HZK1" s="5" t="s">
        <v>6314</v>
      </c>
      <c r="HZL1" s="5" t="s">
        <v>6315</v>
      </c>
      <c r="HZM1" s="5" t="s">
        <v>6316</v>
      </c>
      <c r="HZN1" s="5" t="s">
        <v>6317</v>
      </c>
      <c r="HZO1" s="5" t="s">
        <v>6318</v>
      </c>
      <c r="HZP1" s="5" t="s">
        <v>6319</v>
      </c>
      <c r="HZQ1" s="5" t="s">
        <v>6320</v>
      </c>
      <c r="HZR1" s="5" t="s">
        <v>6321</v>
      </c>
      <c r="HZS1" s="5" t="s">
        <v>6322</v>
      </c>
      <c r="HZT1" s="5" t="s">
        <v>6323</v>
      </c>
      <c r="HZU1" s="5" t="s">
        <v>6324</v>
      </c>
      <c r="HZV1" s="5" t="s">
        <v>6325</v>
      </c>
      <c r="HZW1" s="5" t="s">
        <v>6326</v>
      </c>
      <c r="HZX1" s="5" t="s">
        <v>6327</v>
      </c>
      <c r="HZY1" s="5" t="s">
        <v>6328</v>
      </c>
      <c r="HZZ1" s="5" t="s">
        <v>6329</v>
      </c>
      <c r="IAA1" s="5" t="s">
        <v>6330</v>
      </c>
      <c r="IAB1" s="5" t="s">
        <v>6331</v>
      </c>
      <c r="IAC1" s="5" t="s">
        <v>6332</v>
      </c>
      <c r="IAD1" s="5" t="s">
        <v>6333</v>
      </c>
      <c r="IAE1" s="5" t="s">
        <v>6334</v>
      </c>
      <c r="IAF1" s="5" t="s">
        <v>6335</v>
      </c>
      <c r="IAG1" s="5" t="s">
        <v>6336</v>
      </c>
      <c r="IAH1" s="5" t="s">
        <v>6337</v>
      </c>
      <c r="IAI1" s="5" t="s">
        <v>6338</v>
      </c>
      <c r="IAJ1" s="5" t="s">
        <v>6339</v>
      </c>
      <c r="IAK1" s="5" t="s">
        <v>6340</v>
      </c>
      <c r="IAL1" s="5" t="s">
        <v>6341</v>
      </c>
      <c r="IAM1" s="5" t="s">
        <v>6342</v>
      </c>
      <c r="IAN1" s="5" t="s">
        <v>6343</v>
      </c>
      <c r="IAO1" s="5" t="s">
        <v>6344</v>
      </c>
      <c r="IAP1" s="5" t="s">
        <v>6345</v>
      </c>
      <c r="IAQ1" s="5" t="s">
        <v>6346</v>
      </c>
      <c r="IAR1" s="5" t="s">
        <v>6347</v>
      </c>
      <c r="IAS1" s="5" t="s">
        <v>6348</v>
      </c>
      <c r="IAT1" s="5" t="s">
        <v>6349</v>
      </c>
      <c r="IAU1" s="5" t="s">
        <v>6350</v>
      </c>
      <c r="IAV1" s="5" t="s">
        <v>6351</v>
      </c>
      <c r="IAW1" s="5" t="s">
        <v>6352</v>
      </c>
      <c r="IAX1" s="5" t="s">
        <v>6353</v>
      </c>
      <c r="IAY1" s="5" t="s">
        <v>6354</v>
      </c>
      <c r="IAZ1" s="5" t="s">
        <v>6355</v>
      </c>
      <c r="IBA1" s="5" t="s">
        <v>6356</v>
      </c>
      <c r="IBB1" s="5" t="s">
        <v>6357</v>
      </c>
      <c r="IBC1" s="5" t="s">
        <v>6358</v>
      </c>
      <c r="IBD1" s="5" t="s">
        <v>6359</v>
      </c>
      <c r="IBE1" s="5" t="s">
        <v>6360</v>
      </c>
      <c r="IBF1" s="5" t="s">
        <v>6361</v>
      </c>
      <c r="IBG1" s="5" t="s">
        <v>6362</v>
      </c>
      <c r="IBH1" s="5" t="s">
        <v>6363</v>
      </c>
      <c r="IBI1" s="5" t="s">
        <v>6364</v>
      </c>
      <c r="IBJ1" s="5" t="s">
        <v>6365</v>
      </c>
      <c r="IBK1" s="5" t="s">
        <v>6366</v>
      </c>
      <c r="IBL1" s="5" t="s">
        <v>6367</v>
      </c>
      <c r="IBM1" s="5" t="s">
        <v>6368</v>
      </c>
      <c r="IBN1" s="5" t="s">
        <v>6369</v>
      </c>
      <c r="IBO1" s="5" t="s">
        <v>6370</v>
      </c>
      <c r="IBP1" s="5" t="s">
        <v>6371</v>
      </c>
      <c r="IBQ1" s="5" t="s">
        <v>6372</v>
      </c>
      <c r="IBR1" s="5" t="s">
        <v>6373</v>
      </c>
      <c r="IBS1" s="5" t="s">
        <v>6374</v>
      </c>
      <c r="IBT1" s="5" t="s">
        <v>6375</v>
      </c>
      <c r="IBU1" s="5" t="s">
        <v>6376</v>
      </c>
      <c r="IBV1" s="5" t="s">
        <v>6377</v>
      </c>
      <c r="IBW1" s="5" t="s">
        <v>6378</v>
      </c>
      <c r="IBX1" s="5" t="s">
        <v>6379</v>
      </c>
      <c r="IBY1" s="5" t="s">
        <v>6380</v>
      </c>
      <c r="IBZ1" s="5" t="s">
        <v>6381</v>
      </c>
      <c r="ICA1" s="5" t="s">
        <v>6382</v>
      </c>
      <c r="ICB1" s="5" t="s">
        <v>6383</v>
      </c>
      <c r="ICC1" s="5" t="s">
        <v>6384</v>
      </c>
      <c r="ICD1" s="5" t="s">
        <v>6385</v>
      </c>
      <c r="ICE1" s="5" t="s">
        <v>6386</v>
      </c>
      <c r="ICF1" s="5" t="s">
        <v>6387</v>
      </c>
      <c r="ICG1" s="5" t="s">
        <v>6388</v>
      </c>
      <c r="ICH1" s="5" t="s">
        <v>6389</v>
      </c>
      <c r="ICI1" s="5" t="s">
        <v>6390</v>
      </c>
      <c r="ICJ1" s="5" t="s">
        <v>6391</v>
      </c>
      <c r="ICK1" s="5" t="s">
        <v>6392</v>
      </c>
      <c r="ICL1" s="5" t="s">
        <v>6393</v>
      </c>
      <c r="ICM1" s="5" t="s">
        <v>6394</v>
      </c>
      <c r="ICN1" s="5" t="s">
        <v>6395</v>
      </c>
      <c r="ICO1" s="5" t="s">
        <v>6396</v>
      </c>
      <c r="ICP1" s="5" t="s">
        <v>6397</v>
      </c>
      <c r="ICQ1" s="5" t="s">
        <v>6398</v>
      </c>
      <c r="ICR1" s="5" t="s">
        <v>6399</v>
      </c>
      <c r="ICS1" s="5" t="s">
        <v>6400</v>
      </c>
      <c r="ICT1" s="5" t="s">
        <v>6401</v>
      </c>
      <c r="ICU1" s="5" t="s">
        <v>6402</v>
      </c>
      <c r="ICV1" s="5" t="s">
        <v>6403</v>
      </c>
      <c r="ICW1" s="5" t="s">
        <v>6404</v>
      </c>
      <c r="ICX1" s="5" t="s">
        <v>6405</v>
      </c>
      <c r="ICY1" s="5" t="s">
        <v>6406</v>
      </c>
      <c r="ICZ1" s="5" t="s">
        <v>6407</v>
      </c>
      <c r="IDA1" s="5" t="s">
        <v>6408</v>
      </c>
      <c r="IDB1" s="5" t="s">
        <v>6409</v>
      </c>
      <c r="IDC1" s="5" t="s">
        <v>6410</v>
      </c>
      <c r="IDD1" s="5" t="s">
        <v>6411</v>
      </c>
      <c r="IDE1" s="5" t="s">
        <v>6412</v>
      </c>
      <c r="IDF1" s="5" t="s">
        <v>6413</v>
      </c>
      <c r="IDG1" s="5" t="s">
        <v>6414</v>
      </c>
      <c r="IDH1" s="5" t="s">
        <v>6415</v>
      </c>
      <c r="IDI1" s="5" t="s">
        <v>6416</v>
      </c>
      <c r="IDJ1" s="5" t="s">
        <v>6417</v>
      </c>
      <c r="IDK1" s="5" t="s">
        <v>6418</v>
      </c>
      <c r="IDL1" s="5" t="s">
        <v>6419</v>
      </c>
      <c r="IDM1" s="5" t="s">
        <v>6420</v>
      </c>
      <c r="IDN1" s="5" t="s">
        <v>6421</v>
      </c>
      <c r="IDO1" s="5" t="s">
        <v>6422</v>
      </c>
      <c r="IDP1" s="5" t="s">
        <v>6423</v>
      </c>
      <c r="IDQ1" s="5" t="s">
        <v>6424</v>
      </c>
      <c r="IDR1" s="5" t="s">
        <v>6425</v>
      </c>
      <c r="IDS1" s="5" t="s">
        <v>6426</v>
      </c>
      <c r="IDT1" s="5" t="s">
        <v>6427</v>
      </c>
      <c r="IDU1" s="5" t="s">
        <v>6428</v>
      </c>
      <c r="IDV1" s="5" t="s">
        <v>6429</v>
      </c>
      <c r="IDW1" s="5" t="s">
        <v>6430</v>
      </c>
      <c r="IDX1" s="5" t="s">
        <v>6431</v>
      </c>
      <c r="IDY1" s="5" t="s">
        <v>6432</v>
      </c>
      <c r="IDZ1" s="5" t="s">
        <v>6433</v>
      </c>
      <c r="IEA1" s="5" t="s">
        <v>6434</v>
      </c>
      <c r="IEB1" s="5" t="s">
        <v>6435</v>
      </c>
      <c r="IEC1" s="5" t="s">
        <v>6436</v>
      </c>
      <c r="IED1" s="5" t="s">
        <v>6437</v>
      </c>
      <c r="IEE1" s="5" t="s">
        <v>6438</v>
      </c>
      <c r="IEF1" s="5" t="s">
        <v>6439</v>
      </c>
      <c r="IEG1" s="5" t="s">
        <v>6440</v>
      </c>
      <c r="IEH1" s="5" t="s">
        <v>6441</v>
      </c>
      <c r="IEI1" s="5" t="s">
        <v>6442</v>
      </c>
      <c r="IEJ1" s="5" t="s">
        <v>6443</v>
      </c>
      <c r="IEK1" s="5" t="s">
        <v>6444</v>
      </c>
      <c r="IEL1" s="5" t="s">
        <v>6445</v>
      </c>
      <c r="IEM1" s="5" t="s">
        <v>6446</v>
      </c>
      <c r="IEN1" s="5" t="s">
        <v>6447</v>
      </c>
      <c r="IEO1" s="5" t="s">
        <v>6448</v>
      </c>
      <c r="IEP1" s="5" t="s">
        <v>6449</v>
      </c>
      <c r="IEQ1" s="5" t="s">
        <v>6450</v>
      </c>
      <c r="IER1" s="5" t="s">
        <v>6451</v>
      </c>
      <c r="IES1" s="5" t="s">
        <v>6452</v>
      </c>
      <c r="IET1" s="5" t="s">
        <v>6453</v>
      </c>
      <c r="IEU1" s="5" t="s">
        <v>6454</v>
      </c>
      <c r="IEV1" s="5" t="s">
        <v>6455</v>
      </c>
      <c r="IEW1" s="5" t="s">
        <v>6456</v>
      </c>
      <c r="IEX1" s="5" t="s">
        <v>6457</v>
      </c>
      <c r="IEY1" s="5" t="s">
        <v>6458</v>
      </c>
      <c r="IEZ1" s="5" t="s">
        <v>6459</v>
      </c>
      <c r="IFA1" s="5" t="s">
        <v>6460</v>
      </c>
      <c r="IFB1" s="5" t="s">
        <v>6461</v>
      </c>
      <c r="IFC1" s="5" t="s">
        <v>6462</v>
      </c>
      <c r="IFD1" s="5" t="s">
        <v>6463</v>
      </c>
      <c r="IFE1" s="5" t="s">
        <v>6464</v>
      </c>
      <c r="IFF1" s="5" t="s">
        <v>6465</v>
      </c>
      <c r="IFG1" s="5" t="s">
        <v>6466</v>
      </c>
      <c r="IFH1" s="5" t="s">
        <v>6467</v>
      </c>
      <c r="IFI1" s="5" t="s">
        <v>6468</v>
      </c>
      <c r="IFJ1" s="5" t="s">
        <v>6469</v>
      </c>
      <c r="IFK1" s="5" t="s">
        <v>6470</v>
      </c>
      <c r="IFL1" s="5" t="s">
        <v>6471</v>
      </c>
      <c r="IFM1" s="5" t="s">
        <v>6472</v>
      </c>
      <c r="IFN1" s="5" t="s">
        <v>6473</v>
      </c>
      <c r="IFO1" s="5" t="s">
        <v>6474</v>
      </c>
      <c r="IFP1" s="5" t="s">
        <v>6475</v>
      </c>
      <c r="IFQ1" s="5" t="s">
        <v>6476</v>
      </c>
      <c r="IFR1" s="5" t="s">
        <v>6477</v>
      </c>
      <c r="IFS1" s="5" t="s">
        <v>6478</v>
      </c>
      <c r="IFT1" s="5" t="s">
        <v>6479</v>
      </c>
      <c r="IFU1" s="5" t="s">
        <v>6480</v>
      </c>
      <c r="IFV1" s="5" t="s">
        <v>6481</v>
      </c>
      <c r="IFW1" s="5" t="s">
        <v>6482</v>
      </c>
      <c r="IFX1" s="5" t="s">
        <v>6483</v>
      </c>
      <c r="IFY1" s="5" t="s">
        <v>6484</v>
      </c>
      <c r="IFZ1" s="5" t="s">
        <v>6485</v>
      </c>
      <c r="IGA1" s="5" t="s">
        <v>6486</v>
      </c>
      <c r="IGB1" s="5" t="s">
        <v>6487</v>
      </c>
      <c r="IGC1" s="5" t="s">
        <v>6488</v>
      </c>
      <c r="IGD1" s="5" t="s">
        <v>6489</v>
      </c>
      <c r="IGE1" s="5" t="s">
        <v>6490</v>
      </c>
      <c r="IGF1" s="5" t="s">
        <v>6491</v>
      </c>
      <c r="IGG1" s="5" t="s">
        <v>6492</v>
      </c>
      <c r="IGH1" s="5" t="s">
        <v>6493</v>
      </c>
      <c r="IGI1" s="5" t="s">
        <v>6494</v>
      </c>
      <c r="IGJ1" s="5" t="s">
        <v>6495</v>
      </c>
      <c r="IGK1" s="5" t="s">
        <v>6496</v>
      </c>
      <c r="IGL1" s="5" t="s">
        <v>6497</v>
      </c>
      <c r="IGM1" s="5" t="s">
        <v>6498</v>
      </c>
      <c r="IGN1" s="5" t="s">
        <v>6499</v>
      </c>
      <c r="IGO1" s="5" t="s">
        <v>6500</v>
      </c>
      <c r="IGP1" s="5" t="s">
        <v>6501</v>
      </c>
      <c r="IGQ1" s="5" t="s">
        <v>6502</v>
      </c>
      <c r="IGR1" s="5" t="s">
        <v>6503</v>
      </c>
      <c r="IGS1" s="5" t="s">
        <v>6504</v>
      </c>
      <c r="IGT1" s="5" t="s">
        <v>6505</v>
      </c>
      <c r="IGU1" s="5" t="s">
        <v>6506</v>
      </c>
      <c r="IGV1" s="5" t="s">
        <v>6507</v>
      </c>
      <c r="IGW1" s="5" t="s">
        <v>6508</v>
      </c>
      <c r="IGX1" s="5" t="s">
        <v>6509</v>
      </c>
      <c r="IGY1" s="5" t="s">
        <v>6510</v>
      </c>
      <c r="IGZ1" s="5" t="s">
        <v>6511</v>
      </c>
      <c r="IHA1" s="5" t="s">
        <v>6512</v>
      </c>
      <c r="IHB1" s="5" t="s">
        <v>6513</v>
      </c>
      <c r="IHC1" s="5" t="s">
        <v>6514</v>
      </c>
      <c r="IHD1" s="5" t="s">
        <v>6515</v>
      </c>
      <c r="IHE1" s="5" t="s">
        <v>6516</v>
      </c>
      <c r="IHF1" s="5" t="s">
        <v>6517</v>
      </c>
      <c r="IHG1" s="5" t="s">
        <v>6518</v>
      </c>
      <c r="IHH1" s="5" t="s">
        <v>6519</v>
      </c>
      <c r="IHI1" s="5" t="s">
        <v>6520</v>
      </c>
      <c r="IHJ1" s="5" t="s">
        <v>6521</v>
      </c>
      <c r="IHK1" s="5" t="s">
        <v>6522</v>
      </c>
      <c r="IHL1" s="5" t="s">
        <v>6523</v>
      </c>
      <c r="IHM1" s="5" t="s">
        <v>6524</v>
      </c>
      <c r="IHN1" s="5" t="s">
        <v>6525</v>
      </c>
      <c r="IHO1" s="5" t="s">
        <v>6526</v>
      </c>
      <c r="IHP1" s="5" t="s">
        <v>6527</v>
      </c>
      <c r="IHQ1" s="5" t="s">
        <v>6528</v>
      </c>
      <c r="IHR1" s="5" t="s">
        <v>6529</v>
      </c>
      <c r="IHS1" s="5" t="s">
        <v>6530</v>
      </c>
      <c r="IHT1" s="5" t="s">
        <v>6531</v>
      </c>
      <c r="IHU1" s="5" t="s">
        <v>6532</v>
      </c>
      <c r="IHV1" s="5" t="s">
        <v>6533</v>
      </c>
      <c r="IHW1" s="5" t="s">
        <v>6534</v>
      </c>
      <c r="IHX1" s="5" t="s">
        <v>6535</v>
      </c>
      <c r="IHY1" s="5" t="s">
        <v>6536</v>
      </c>
      <c r="IHZ1" s="5" t="s">
        <v>6537</v>
      </c>
      <c r="IIA1" s="5" t="s">
        <v>6538</v>
      </c>
      <c r="IIB1" s="5" t="s">
        <v>6539</v>
      </c>
      <c r="IIC1" s="5" t="s">
        <v>6540</v>
      </c>
      <c r="IID1" s="5" t="s">
        <v>6541</v>
      </c>
      <c r="IIE1" s="5" t="s">
        <v>6542</v>
      </c>
      <c r="IIF1" s="5" t="s">
        <v>6543</v>
      </c>
      <c r="IIG1" s="5" t="s">
        <v>6544</v>
      </c>
      <c r="IIH1" s="5" t="s">
        <v>6545</v>
      </c>
      <c r="III1" s="5" t="s">
        <v>6546</v>
      </c>
      <c r="IIJ1" s="5" t="s">
        <v>6547</v>
      </c>
      <c r="IIK1" s="5" t="s">
        <v>6548</v>
      </c>
      <c r="IIL1" s="5" t="s">
        <v>6549</v>
      </c>
      <c r="IIM1" s="5" t="s">
        <v>6550</v>
      </c>
      <c r="IIN1" s="5" t="s">
        <v>6551</v>
      </c>
      <c r="IIO1" s="5" t="s">
        <v>6552</v>
      </c>
      <c r="IIP1" s="5" t="s">
        <v>6553</v>
      </c>
      <c r="IIQ1" s="5" t="s">
        <v>6554</v>
      </c>
      <c r="IIR1" s="5" t="s">
        <v>6555</v>
      </c>
      <c r="IIS1" s="5" t="s">
        <v>6556</v>
      </c>
      <c r="IIT1" s="5" t="s">
        <v>6557</v>
      </c>
      <c r="IIU1" s="5" t="s">
        <v>6558</v>
      </c>
      <c r="IIV1" s="5" t="s">
        <v>6559</v>
      </c>
      <c r="IIW1" s="5" t="s">
        <v>6560</v>
      </c>
      <c r="IIX1" s="5" t="s">
        <v>6561</v>
      </c>
      <c r="IIY1" s="5" t="s">
        <v>6562</v>
      </c>
      <c r="IIZ1" s="5" t="s">
        <v>6563</v>
      </c>
      <c r="IJA1" s="5" t="s">
        <v>6564</v>
      </c>
      <c r="IJB1" s="5" t="s">
        <v>6565</v>
      </c>
      <c r="IJC1" s="5" t="s">
        <v>6566</v>
      </c>
      <c r="IJD1" s="5" t="s">
        <v>6567</v>
      </c>
      <c r="IJE1" s="5" t="s">
        <v>6568</v>
      </c>
      <c r="IJF1" s="5" t="s">
        <v>6569</v>
      </c>
      <c r="IJG1" s="5" t="s">
        <v>6570</v>
      </c>
      <c r="IJH1" s="5" t="s">
        <v>6571</v>
      </c>
      <c r="IJI1" s="5" t="s">
        <v>6572</v>
      </c>
      <c r="IJJ1" s="5" t="s">
        <v>6573</v>
      </c>
      <c r="IJK1" s="5" t="s">
        <v>6574</v>
      </c>
      <c r="IJL1" s="5" t="s">
        <v>6575</v>
      </c>
      <c r="IJM1" s="5" t="s">
        <v>6576</v>
      </c>
      <c r="IJN1" s="5" t="s">
        <v>6577</v>
      </c>
      <c r="IJO1" s="5" t="s">
        <v>6578</v>
      </c>
      <c r="IJP1" s="5" t="s">
        <v>6579</v>
      </c>
      <c r="IJQ1" s="5" t="s">
        <v>6580</v>
      </c>
      <c r="IJR1" s="5" t="s">
        <v>6581</v>
      </c>
      <c r="IJS1" s="5" t="s">
        <v>6582</v>
      </c>
      <c r="IJT1" s="5" t="s">
        <v>6583</v>
      </c>
      <c r="IJU1" s="5" t="s">
        <v>6584</v>
      </c>
      <c r="IJV1" s="5" t="s">
        <v>6585</v>
      </c>
      <c r="IJW1" s="5" t="s">
        <v>6586</v>
      </c>
      <c r="IJX1" s="5" t="s">
        <v>6587</v>
      </c>
      <c r="IJY1" s="5" t="s">
        <v>6588</v>
      </c>
      <c r="IJZ1" s="5" t="s">
        <v>6589</v>
      </c>
      <c r="IKA1" s="5" t="s">
        <v>6590</v>
      </c>
      <c r="IKB1" s="5" t="s">
        <v>6591</v>
      </c>
      <c r="IKC1" s="5" t="s">
        <v>6592</v>
      </c>
      <c r="IKD1" s="5" t="s">
        <v>6593</v>
      </c>
      <c r="IKE1" s="5" t="s">
        <v>6594</v>
      </c>
      <c r="IKF1" s="5" t="s">
        <v>6595</v>
      </c>
      <c r="IKG1" s="5" t="s">
        <v>6596</v>
      </c>
      <c r="IKH1" s="5" t="s">
        <v>6597</v>
      </c>
      <c r="IKI1" s="5" t="s">
        <v>6598</v>
      </c>
      <c r="IKJ1" s="5" t="s">
        <v>6599</v>
      </c>
      <c r="IKK1" s="5" t="s">
        <v>6600</v>
      </c>
      <c r="IKL1" s="5" t="s">
        <v>6601</v>
      </c>
      <c r="IKM1" s="5" t="s">
        <v>6602</v>
      </c>
      <c r="IKN1" s="5" t="s">
        <v>6603</v>
      </c>
      <c r="IKO1" s="5" t="s">
        <v>6604</v>
      </c>
      <c r="IKP1" s="5" t="s">
        <v>6605</v>
      </c>
      <c r="IKQ1" s="5" t="s">
        <v>6606</v>
      </c>
      <c r="IKR1" s="5" t="s">
        <v>6607</v>
      </c>
      <c r="IKS1" s="5" t="s">
        <v>6608</v>
      </c>
      <c r="IKT1" s="5" t="s">
        <v>6609</v>
      </c>
      <c r="IKU1" s="5" t="s">
        <v>6610</v>
      </c>
      <c r="IKV1" s="5" t="s">
        <v>6611</v>
      </c>
      <c r="IKW1" s="5" t="s">
        <v>6612</v>
      </c>
      <c r="IKX1" s="5" t="s">
        <v>6613</v>
      </c>
      <c r="IKY1" s="5" t="s">
        <v>6614</v>
      </c>
      <c r="IKZ1" s="5" t="s">
        <v>6615</v>
      </c>
      <c r="ILA1" s="5" t="s">
        <v>6616</v>
      </c>
      <c r="ILB1" s="5" t="s">
        <v>6617</v>
      </c>
      <c r="ILC1" s="5" t="s">
        <v>6618</v>
      </c>
      <c r="ILD1" s="5" t="s">
        <v>6619</v>
      </c>
      <c r="ILE1" s="5" t="s">
        <v>6620</v>
      </c>
      <c r="ILF1" s="5" t="s">
        <v>6621</v>
      </c>
      <c r="ILG1" s="5" t="s">
        <v>6622</v>
      </c>
      <c r="ILH1" s="5" t="s">
        <v>6623</v>
      </c>
      <c r="ILI1" s="5" t="s">
        <v>6624</v>
      </c>
      <c r="ILJ1" s="5" t="s">
        <v>6625</v>
      </c>
      <c r="ILK1" s="5" t="s">
        <v>6626</v>
      </c>
      <c r="ILL1" s="5" t="s">
        <v>6627</v>
      </c>
      <c r="ILM1" s="5" t="s">
        <v>6628</v>
      </c>
      <c r="ILN1" s="5" t="s">
        <v>6629</v>
      </c>
      <c r="ILO1" s="5" t="s">
        <v>6630</v>
      </c>
      <c r="ILP1" s="5" t="s">
        <v>6631</v>
      </c>
      <c r="ILQ1" s="5" t="s">
        <v>6632</v>
      </c>
      <c r="ILR1" s="5" t="s">
        <v>6633</v>
      </c>
      <c r="ILS1" s="5" t="s">
        <v>6634</v>
      </c>
      <c r="ILT1" s="5" t="s">
        <v>6635</v>
      </c>
      <c r="ILU1" s="5" t="s">
        <v>6636</v>
      </c>
      <c r="ILV1" s="5" t="s">
        <v>6637</v>
      </c>
      <c r="ILW1" s="5" t="s">
        <v>6638</v>
      </c>
      <c r="ILX1" s="5" t="s">
        <v>6639</v>
      </c>
      <c r="ILY1" s="5" t="s">
        <v>6640</v>
      </c>
      <c r="ILZ1" s="5" t="s">
        <v>6641</v>
      </c>
      <c r="IMA1" s="5" t="s">
        <v>6642</v>
      </c>
      <c r="IMB1" s="5" t="s">
        <v>6643</v>
      </c>
      <c r="IMC1" s="5" t="s">
        <v>6644</v>
      </c>
      <c r="IMD1" s="5" t="s">
        <v>6645</v>
      </c>
      <c r="IME1" s="5" t="s">
        <v>6646</v>
      </c>
      <c r="IMF1" s="5" t="s">
        <v>6647</v>
      </c>
      <c r="IMG1" s="5" t="s">
        <v>6648</v>
      </c>
      <c r="IMH1" s="5" t="s">
        <v>6649</v>
      </c>
      <c r="IMI1" s="5" t="s">
        <v>6650</v>
      </c>
      <c r="IMJ1" s="5" t="s">
        <v>6651</v>
      </c>
      <c r="IMK1" s="5" t="s">
        <v>6652</v>
      </c>
      <c r="IML1" s="5" t="s">
        <v>6653</v>
      </c>
      <c r="IMM1" s="5" t="s">
        <v>6654</v>
      </c>
      <c r="IMN1" s="5" t="s">
        <v>6655</v>
      </c>
      <c r="IMO1" s="5" t="s">
        <v>6656</v>
      </c>
      <c r="IMP1" s="5" t="s">
        <v>6657</v>
      </c>
      <c r="IMQ1" s="5" t="s">
        <v>6658</v>
      </c>
      <c r="IMR1" s="5" t="s">
        <v>6659</v>
      </c>
      <c r="IMS1" s="5" t="s">
        <v>6660</v>
      </c>
      <c r="IMT1" s="5" t="s">
        <v>6661</v>
      </c>
      <c r="IMU1" s="5" t="s">
        <v>6662</v>
      </c>
      <c r="IMV1" s="5" t="s">
        <v>6663</v>
      </c>
      <c r="IMW1" s="5" t="s">
        <v>6664</v>
      </c>
      <c r="IMX1" s="5" t="s">
        <v>6665</v>
      </c>
      <c r="IMY1" s="5" t="s">
        <v>6666</v>
      </c>
      <c r="IMZ1" s="5" t="s">
        <v>6667</v>
      </c>
      <c r="INA1" s="5" t="s">
        <v>6668</v>
      </c>
      <c r="INB1" s="5" t="s">
        <v>6669</v>
      </c>
      <c r="INC1" s="5" t="s">
        <v>6670</v>
      </c>
      <c r="IND1" s="5" t="s">
        <v>6671</v>
      </c>
      <c r="INE1" s="5" t="s">
        <v>6672</v>
      </c>
      <c r="INF1" s="5" t="s">
        <v>6673</v>
      </c>
      <c r="ING1" s="5" t="s">
        <v>6674</v>
      </c>
      <c r="INH1" s="5" t="s">
        <v>6675</v>
      </c>
      <c r="INI1" s="5" t="s">
        <v>6676</v>
      </c>
      <c r="INJ1" s="5" t="s">
        <v>6677</v>
      </c>
      <c r="INK1" s="5" t="s">
        <v>6678</v>
      </c>
      <c r="INL1" s="5" t="s">
        <v>6679</v>
      </c>
      <c r="INM1" s="5" t="s">
        <v>6680</v>
      </c>
      <c r="INN1" s="5" t="s">
        <v>6681</v>
      </c>
      <c r="INO1" s="5" t="s">
        <v>6682</v>
      </c>
      <c r="INP1" s="5" t="s">
        <v>6683</v>
      </c>
      <c r="INQ1" s="5" t="s">
        <v>6684</v>
      </c>
      <c r="INR1" s="5" t="s">
        <v>6685</v>
      </c>
      <c r="INS1" s="5" t="s">
        <v>6686</v>
      </c>
      <c r="INT1" s="5" t="s">
        <v>6687</v>
      </c>
      <c r="INU1" s="5" t="s">
        <v>6688</v>
      </c>
      <c r="INV1" s="5" t="s">
        <v>6689</v>
      </c>
      <c r="INW1" s="5" t="s">
        <v>6690</v>
      </c>
      <c r="INX1" s="5" t="s">
        <v>6691</v>
      </c>
      <c r="INY1" s="5" t="s">
        <v>6692</v>
      </c>
      <c r="INZ1" s="5" t="s">
        <v>6693</v>
      </c>
      <c r="IOA1" s="5" t="s">
        <v>6694</v>
      </c>
      <c r="IOB1" s="5" t="s">
        <v>6695</v>
      </c>
      <c r="IOC1" s="5" t="s">
        <v>6696</v>
      </c>
      <c r="IOD1" s="5" t="s">
        <v>6697</v>
      </c>
      <c r="IOE1" s="5" t="s">
        <v>6698</v>
      </c>
      <c r="IOF1" s="5" t="s">
        <v>6699</v>
      </c>
      <c r="IOG1" s="5" t="s">
        <v>6700</v>
      </c>
      <c r="IOH1" s="5" t="s">
        <v>6701</v>
      </c>
      <c r="IOI1" s="5" t="s">
        <v>6702</v>
      </c>
      <c r="IOJ1" s="5" t="s">
        <v>6703</v>
      </c>
      <c r="IOK1" s="5" t="s">
        <v>6704</v>
      </c>
      <c r="IOL1" s="5" t="s">
        <v>6705</v>
      </c>
      <c r="IOM1" s="5" t="s">
        <v>6706</v>
      </c>
      <c r="ION1" s="5" t="s">
        <v>6707</v>
      </c>
      <c r="IOO1" s="5" t="s">
        <v>6708</v>
      </c>
      <c r="IOP1" s="5" t="s">
        <v>6709</v>
      </c>
      <c r="IOQ1" s="5" t="s">
        <v>6710</v>
      </c>
      <c r="IOR1" s="5" t="s">
        <v>6711</v>
      </c>
      <c r="IOS1" s="5" t="s">
        <v>6712</v>
      </c>
      <c r="IOT1" s="5" t="s">
        <v>6713</v>
      </c>
      <c r="IOU1" s="5" t="s">
        <v>6714</v>
      </c>
      <c r="IOV1" s="5" t="s">
        <v>6715</v>
      </c>
      <c r="IOW1" s="5" t="s">
        <v>6716</v>
      </c>
      <c r="IOX1" s="5" t="s">
        <v>6717</v>
      </c>
      <c r="IOY1" s="5" t="s">
        <v>6718</v>
      </c>
      <c r="IOZ1" s="5" t="s">
        <v>6719</v>
      </c>
      <c r="IPA1" s="5" t="s">
        <v>6720</v>
      </c>
      <c r="IPB1" s="5" t="s">
        <v>6721</v>
      </c>
      <c r="IPC1" s="5" t="s">
        <v>6722</v>
      </c>
      <c r="IPD1" s="5" t="s">
        <v>6723</v>
      </c>
      <c r="IPE1" s="5" t="s">
        <v>6724</v>
      </c>
      <c r="IPF1" s="5" t="s">
        <v>6725</v>
      </c>
      <c r="IPG1" s="5" t="s">
        <v>6726</v>
      </c>
      <c r="IPH1" s="5" t="s">
        <v>6727</v>
      </c>
      <c r="IPI1" s="5" t="s">
        <v>6728</v>
      </c>
      <c r="IPJ1" s="5" t="s">
        <v>6729</v>
      </c>
      <c r="IPK1" s="5" t="s">
        <v>6730</v>
      </c>
      <c r="IPL1" s="5" t="s">
        <v>6731</v>
      </c>
      <c r="IPM1" s="5" t="s">
        <v>6732</v>
      </c>
      <c r="IPN1" s="5" t="s">
        <v>6733</v>
      </c>
      <c r="IPO1" s="5" t="s">
        <v>6734</v>
      </c>
      <c r="IPP1" s="5" t="s">
        <v>6735</v>
      </c>
      <c r="IPQ1" s="5" t="s">
        <v>6736</v>
      </c>
      <c r="IPR1" s="5" t="s">
        <v>6737</v>
      </c>
      <c r="IPS1" s="5" t="s">
        <v>6738</v>
      </c>
      <c r="IPT1" s="5" t="s">
        <v>6739</v>
      </c>
      <c r="IPU1" s="5" t="s">
        <v>6740</v>
      </c>
      <c r="IPV1" s="5" t="s">
        <v>6741</v>
      </c>
      <c r="IPW1" s="5" t="s">
        <v>6742</v>
      </c>
      <c r="IPX1" s="5" t="s">
        <v>6743</v>
      </c>
      <c r="IPY1" s="5" t="s">
        <v>6744</v>
      </c>
      <c r="IPZ1" s="5" t="s">
        <v>6745</v>
      </c>
      <c r="IQA1" s="5" t="s">
        <v>6746</v>
      </c>
      <c r="IQB1" s="5" t="s">
        <v>6747</v>
      </c>
      <c r="IQC1" s="5" t="s">
        <v>6748</v>
      </c>
      <c r="IQD1" s="5" t="s">
        <v>6749</v>
      </c>
      <c r="IQE1" s="5" t="s">
        <v>6750</v>
      </c>
      <c r="IQF1" s="5" t="s">
        <v>6751</v>
      </c>
      <c r="IQG1" s="5" t="s">
        <v>6752</v>
      </c>
      <c r="IQH1" s="5" t="s">
        <v>6753</v>
      </c>
      <c r="IQI1" s="5" t="s">
        <v>6754</v>
      </c>
      <c r="IQJ1" s="5" t="s">
        <v>6755</v>
      </c>
      <c r="IQK1" s="5" t="s">
        <v>6756</v>
      </c>
      <c r="IQL1" s="5" t="s">
        <v>6757</v>
      </c>
      <c r="IQM1" s="5" t="s">
        <v>6758</v>
      </c>
      <c r="IQN1" s="5" t="s">
        <v>6759</v>
      </c>
      <c r="IQO1" s="5" t="s">
        <v>6760</v>
      </c>
      <c r="IQP1" s="5" t="s">
        <v>6761</v>
      </c>
      <c r="IQQ1" s="5" t="s">
        <v>6762</v>
      </c>
      <c r="IQR1" s="5" t="s">
        <v>6763</v>
      </c>
      <c r="IQS1" s="5" t="s">
        <v>6764</v>
      </c>
      <c r="IQT1" s="5" t="s">
        <v>6765</v>
      </c>
      <c r="IQU1" s="5" t="s">
        <v>6766</v>
      </c>
      <c r="IQV1" s="5" t="s">
        <v>6767</v>
      </c>
      <c r="IQW1" s="5" t="s">
        <v>6768</v>
      </c>
      <c r="IQX1" s="5" t="s">
        <v>6769</v>
      </c>
      <c r="IQY1" s="5" t="s">
        <v>6770</v>
      </c>
      <c r="IQZ1" s="5" t="s">
        <v>6771</v>
      </c>
      <c r="IRA1" s="5" t="s">
        <v>6772</v>
      </c>
      <c r="IRB1" s="5" t="s">
        <v>6773</v>
      </c>
      <c r="IRC1" s="5" t="s">
        <v>6774</v>
      </c>
      <c r="IRD1" s="5" t="s">
        <v>6775</v>
      </c>
      <c r="IRE1" s="5" t="s">
        <v>6776</v>
      </c>
      <c r="IRF1" s="5" t="s">
        <v>6777</v>
      </c>
      <c r="IRG1" s="5" t="s">
        <v>6778</v>
      </c>
      <c r="IRH1" s="5" t="s">
        <v>6779</v>
      </c>
      <c r="IRI1" s="5" t="s">
        <v>6780</v>
      </c>
      <c r="IRJ1" s="5" t="s">
        <v>6781</v>
      </c>
      <c r="IRK1" s="5" t="s">
        <v>6782</v>
      </c>
      <c r="IRL1" s="5" t="s">
        <v>6783</v>
      </c>
      <c r="IRM1" s="5" t="s">
        <v>6784</v>
      </c>
      <c r="IRN1" s="5" t="s">
        <v>6785</v>
      </c>
      <c r="IRO1" s="5" t="s">
        <v>6786</v>
      </c>
      <c r="IRP1" s="5" t="s">
        <v>6787</v>
      </c>
      <c r="IRQ1" s="5" t="s">
        <v>6788</v>
      </c>
      <c r="IRR1" s="5" t="s">
        <v>6789</v>
      </c>
      <c r="IRS1" s="5" t="s">
        <v>6790</v>
      </c>
      <c r="IRT1" s="5" t="s">
        <v>6791</v>
      </c>
      <c r="IRU1" s="5" t="s">
        <v>6792</v>
      </c>
      <c r="IRV1" s="5" t="s">
        <v>6793</v>
      </c>
      <c r="IRW1" s="5" t="s">
        <v>6794</v>
      </c>
      <c r="IRX1" s="5" t="s">
        <v>6795</v>
      </c>
      <c r="IRY1" s="5" t="s">
        <v>6796</v>
      </c>
      <c r="IRZ1" s="5" t="s">
        <v>6797</v>
      </c>
      <c r="ISA1" s="5" t="s">
        <v>6798</v>
      </c>
      <c r="ISB1" s="5" t="s">
        <v>6799</v>
      </c>
      <c r="ISC1" s="5" t="s">
        <v>6800</v>
      </c>
      <c r="ISD1" s="5" t="s">
        <v>6801</v>
      </c>
      <c r="ISE1" s="5" t="s">
        <v>6802</v>
      </c>
      <c r="ISF1" s="5" t="s">
        <v>6803</v>
      </c>
      <c r="ISG1" s="5" t="s">
        <v>6804</v>
      </c>
      <c r="ISH1" s="5" t="s">
        <v>6805</v>
      </c>
      <c r="ISI1" s="5" t="s">
        <v>6806</v>
      </c>
      <c r="ISJ1" s="5" t="s">
        <v>6807</v>
      </c>
      <c r="ISK1" s="5" t="s">
        <v>6808</v>
      </c>
      <c r="ISL1" s="5" t="s">
        <v>6809</v>
      </c>
      <c r="ISM1" s="5" t="s">
        <v>6810</v>
      </c>
      <c r="ISN1" s="5" t="s">
        <v>6811</v>
      </c>
      <c r="ISO1" s="5" t="s">
        <v>6812</v>
      </c>
      <c r="ISP1" s="5" t="s">
        <v>6813</v>
      </c>
      <c r="ISQ1" s="5" t="s">
        <v>6814</v>
      </c>
      <c r="ISR1" s="5" t="s">
        <v>6815</v>
      </c>
      <c r="ISS1" s="5" t="s">
        <v>6816</v>
      </c>
      <c r="IST1" s="5" t="s">
        <v>6817</v>
      </c>
      <c r="ISU1" s="5" t="s">
        <v>6818</v>
      </c>
      <c r="ISV1" s="5" t="s">
        <v>6819</v>
      </c>
      <c r="ISW1" s="5" t="s">
        <v>6820</v>
      </c>
      <c r="ISX1" s="5" t="s">
        <v>6821</v>
      </c>
      <c r="ISY1" s="5" t="s">
        <v>6822</v>
      </c>
      <c r="ISZ1" s="5" t="s">
        <v>6823</v>
      </c>
      <c r="ITA1" s="5" t="s">
        <v>6824</v>
      </c>
      <c r="ITB1" s="5" t="s">
        <v>6825</v>
      </c>
      <c r="ITC1" s="5" t="s">
        <v>6826</v>
      </c>
      <c r="ITD1" s="5" t="s">
        <v>6827</v>
      </c>
      <c r="ITE1" s="5" t="s">
        <v>6828</v>
      </c>
      <c r="ITF1" s="5" t="s">
        <v>6829</v>
      </c>
      <c r="ITG1" s="5" t="s">
        <v>6830</v>
      </c>
      <c r="ITH1" s="5" t="s">
        <v>6831</v>
      </c>
      <c r="ITI1" s="5" t="s">
        <v>6832</v>
      </c>
      <c r="ITJ1" s="5" t="s">
        <v>6833</v>
      </c>
      <c r="ITK1" s="5" t="s">
        <v>6834</v>
      </c>
      <c r="ITL1" s="5" t="s">
        <v>6835</v>
      </c>
      <c r="ITM1" s="5" t="s">
        <v>6836</v>
      </c>
      <c r="ITN1" s="5" t="s">
        <v>6837</v>
      </c>
      <c r="ITO1" s="5" t="s">
        <v>6838</v>
      </c>
      <c r="ITP1" s="5" t="s">
        <v>6839</v>
      </c>
      <c r="ITQ1" s="5" t="s">
        <v>6840</v>
      </c>
      <c r="ITR1" s="5" t="s">
        <v>6841</v>
      </c>
      <c r="ITS1" s="5" t="s">
        <v>6842</v>
      </c>
      <c r="ITT1" s="5" t="s">
        <v>6843</v>
      </c>
      <c r="ITU1" s="5" t="s">
        <v>6844</v>
      </c>
      <c r="ITV1" s="5" t="s">
        <v>6845</v>
      </c>
      <c r="ITW1" s="5" t="s">
        <v>6846</v>
      </c>
      <c r="ITX1" s="5" t="s">
        <v>6847</v>
      </c>
      <c r="ITY1" s="5" t="s">
        <v>6848</v>
      </c>
      <c r="ITZ1" s="5" t="s">
        <v>6849</v>
      </c>
      <c r="IUA1" s="5" t="s">
        <v>6850</v>
      </c>
      <c r="IUB1" s="5" t="s">
        <v>6851</v>
      </c>
      <c r="IUC1" s="5" t="s">
        <v>6852</v>
      </c>
      <c r="IUD1" s="5" t="s">
        <v>6853</v>
      </c>
      <c r="IUE1" s="5" t="s">
        <v>6854</v>
      </c>
      <c r="IUF1" s="5" t="s">
        <v>6855</v>
      </c>
      <c r="IUG1" s="5" t="s">
        <v>6856</v>
      </c>
      <c r="IUH1" s="5" t="s">
        <v>6857</v>
      </c>
      <c r="IUI1" s="5" t="s">
        <v>6858</v>
      </c>
      <c r="IUJ1" s="5" t="s">
        <v>6859</v>
      </c>
      <c r="IUK1" s="5" t="s">
        <v>6860</v>
      </c>
      <c r="IUL1" s="5" t="s">
        <v>6861</v>
      </c>
      <c r="IUM1" s="5" t="s">
        <v>6862</v>
      </c>
      <c r="IUN1" s="5" t="s">
        <v>6863</v>
      </c>
      <c r="IUO1" s="5" t="s">
        <v>6864</v>
      </c>
      <c r="IUP1" s="5" t="s">
        <v>6865</v>
      </c>
      <c r="IUQ1" s="5" t="s">
        <v>6866</v>
      </c>
      <c r="IUR1" s="5" t="s">
        <v>6867</v>
      </c>
      <c r="IUS1" s="5" t="s">
        <v>6868</v>
      </c>
      <c r="IUT1" s="5" t="s">
        <v>6869</v>
      </c>
      <c r="IUU1" s="5" t="s">
        <v>6870</v>
      </c>
      <c r="IUV1" s="5" t="s">
        <v>6871</v>
      </c>
      <c r="IUW1" s="5" t="s">
        <v>6872</v>
      </c>
      <c r="IUX1" s="5" t="s">
        <v>6873</v>
      </c>
      <c r="IUY1" s="5" t="s">
        <v>6874</v>
      </c>
      <c r="IUZ1" s="5" t="s">
        <v>6875</v>
      </c>
      <c r="IVA1" s="5" t="s">
        <v>6876</v>
      </c>
      <c r="IVB1" s="5" t="s">
        <v>6877</v>
      </c>
      <c r="IVC1" s="5" t="s">
        <v>6878</v>
      </c>
      <c r="IVD1" s="5" t="s">
        <v>6879</v>
      </c>
      <c r="IVE1" s="5" t="s">
        <v>6880</v>
      </c>
      <c r="IVF1" s="5" t="s">
        <v>6881</v>
      </c>
      <c r="IVG1" s="5" t="s">
        <v>6882</v>
      </c>
      <c r="IVH1" s="5" t="s">
        <v>6883</v>
      </c>
      <c r="IVI1" s="5" t="s">
        <v>6884</v>
      </c>
      <c r="IVJ1" s="5" t="s">
        <v>6885</v>
      </c>
      <c r="IVK1" s="5" t="s">
        <v>6886</v>
      </c>
      <c r="IVL1" s="5" t="s">
        <v>6887</v>
      </c>
      <c r="IVM1" s="5" t="s">
        <v>6888</v>
      </c>
      <c r="IVN1" s="5" t="s">
        <v>6889</v>
      </c>
      <c r="IVO1" s="5" t="s">
        <v>6890</v>
      </c>
      <c r="IVP1" s="5" t="s">
        <v>6891</v>
      </c>
      <c r="IVQ1" s="5" t="s">
        <v>6892</v>
      </c>
      <c r="IVR1" s="5" t="s">
        <v>6893</v>
      </c>
      <c r="IVS1" s="5" t="s">
        <v>6894</v>
      </c>
      <c r="IVT1" s="5" t="s">
        <v>6895</v>
      </c>
      <c r="IVU1" s="5" t="s">
        <v>6896</v>
      </c>
      <c r="IVV1" s="5" t="s">
        <v>6897</v>
      </c>
      <c r="IVW1" s="5" t="s">
        <v>6898</v>
      </c>
      <c r="IVX1" s="5" t="s">
        <v>6899</v>
      </c>
      <c r="IVY1" s="5" t="s">
        <v>6900</v>
      </c>
      <c r="IVZ1" s="5" t="s">
        <v>6901</v>
      </c>
      <c r="IWA1" s="5" t="s">
        <v>6902</v>
      </c>
      <c r="IWB1" s="5" t="s">
        <v>6903</v>
      </c>
      <c r="IWC1" s="5" t="s">
        <v>6904</v>
      </c>
      <c r="IWD1" s="5" t="s">
        <v>6905</v>
      </c>
      <c r="IWE1" s="5" t="s">
        <v>6906</v>
      </c>
      <c r="IWF1" s="5" t="s">
        <v>6907</v>
      </c>
      <c r="IWG1" s="5" t="s">
        <v>6908</v>
      </c>
      <c r="IWH1" s="5" t="s">
        <v>6909</v>
      </c>
      <c r="IWI1" s="5" t="s">
        <v>6910</v>
      </c>
      <c r="IWJ1" s="5" t="s">
        <v>6911</v>
      </c>
      <c r="IWK1" s="5" t="s">
        <v>6912</v>
      </c>
      <c r="IWL1" s="5" t="s">
        <v>6913</v>
      </c>
      <c r="IWM1" s="5" t="s">
        <v>6914</v>
      </c>
      <c r="IWN1" s="5" t="s">
        <v>6915</v>
      </c>
      <c r="IWO1" s="5" t="s">
        <v>6916</v>
      </c>
      <c r="IWP1" s="5" t="s">
        <v>6917</v>
      </c>
      <c r="IWQ1" s="5" t="s">
        <v>6918</v>
      </c>
      <c r="IWR1" s="5" t="s">
        <v>6919</v>
      </c>
      <c r="IWS1" s="5" t="s">
        <v>6920</v>
      </c>
      <c r="IWT1" s="5" t="s">
        <v>6921</v>
      </c>
      <c r="IWU1" s="5" t="s">
        <v>6922</v>
      </c>
      <c r="IWV1" s="5" t="s">
        <v>6923</v>
      </c>
      <c r="IWW1" s="5" t="s">
        <v>6924</v>
      </c>
      <c r="IWX1" s="5" t="s">
        <v>6925</v>
      </c>
      <c r="IWY1" s="5" t="s">
        <v>6926</v>
      </c>
      <c r="IWZ1" s="5" t="s">
        <v>6927</v>
      </c>
      <c r="IXA1" s="5" t="s">
        <v>6928</v>
      </c>
      <c r="IXB1" s="5" t="s">
        <v>6929</v>
      </c>
      <c r="IXC1" s="5" t="s">
        <v>6930</v>
      </c>
      <c r="IXD1" s="5" t="s">
        <v>6931</v>
      </c>
      <c r="IXE1" s="5" t="s">
        <v>6932</v>
      </c>
      <c r="IXF1" s="5" t="s">
        <v>6933</v>
      </c>
      <c r="IXG1" s="5" t="s">
        <v>6934</v>
      </c>
      <c r="IXH1" s="5" t="s">
        <v>6935</v>
      </c>
      <c r="IXI1" s="5" t="s">
        <v>6936</v>
      </c>
      <c r="IXJ1" s="5" t="s">
        <v>6937</v>
      </c>
      <c r="IXK1" s="5" t="s">
        <v>6938</v>
      </c>
      <c r="IXL1" s="5" t="s">
        <v>6939</v>
      </c>
      <c r="IXM1" s="5" t="s">
        <v>6940</v>
      </c>
      <c r="IXN1" s="5" t="s">
        <v>6941</v>
      </c>
      <c r="IXO1" s="5" t="s">
        <v>6942</v>
      </c>
      <c r="IXP1" s="5" t="s">
        <v>6943</v>
      </c>
      <c r="IXQ1" s="5" t="s">
        <v>6944</v>
      </c>
      <c r="IXR1" s="5" t="s">
        <v>6945</v>
      </c>
      <c r="IXS1" s="5" t="s">
        <v>6946</v>
      </c>
      <c r="IXT1" s="5" t="s">
        <v>6947</v>
      </c>
      <c r="IXU1" s="5" t="s">
        <v>6948</v>
      </c>
      <c r="IXV1" s="5" t="s">
        <v>6949</v>
      </c>
      <c r="IXW1" s="5" t="s">
        <v>6950</v>
      </c>
      <c r="IXX1" s="5" t="s">
        <v>6951</v>
      </c>
      <c r="IXY1" s="5" t="s">
        <v>6952</v>
      </c>
      <c r="IXZ1" s="5" t="s">
        <v>6953</v>
      </c>
      <c r="IYA1" s="5" t="s">
        <v>6954</v>
      </c>
      <c r="IYB1" s="5" t="s">
        <v>6955</v>
      </c>
      <c r="IYC1" s="5" t="s">
        <v>6956</v>
      </c>
      <c r="IYD1" s="5" t="s">
        <v>6957</v>
      </c>
      <c r="IYE1" s="5" t="s">
        <v>6958</v>
      </c>
      <c r="IYF1" s="5" t="s">
        <v>6959</v>
      </c>
      <c r="IYG1" s="5" t="s">
        <v>6960</v>
      </c>
      <c r="IYH1" s="5" t="s">
        <v>6961</v>
      </c>
      <c r="IYI1" s="5" t="s">
        <v>6962</v>
      </c>
      <c r="IYJ1" s="5" t="s">
        <v>6963</v>
      </c>
      <c r="IYK1" s="5" t="s">
        <v>6964</v>
      </c>
      <c r="IYL1" s="5" t="s">
        <v>6965</v>
      </c>
      <c r="IYM1" s="5" t="s">
        <v>6966</v>
      </c>
      <c r="IYN1" s="5" t="s">
        <v>6967</v>
      </c>
      <c r="IYO1" s="5" t="s">
        <v>6968</v>
      </c>
      <c r="IYP1" s="5" t="s">
        <v>6969</v>
      </c>
      <c r="IYQ1" s="5" t="s">
        <v>6970</v>
      </c>
      <c r="IYR1" s="5" t="s">
        <v>6971</v>
      </c>
      <c r="IYS1" s="5" t="s">
        <v>6972</v>
      </c>
      <c r="IYT1" s="5" t="s">
        <v>6973</v>
      </c>
      <c r="IYU1" s="5" t="s">
        <v>6974</v>
      </c>
      <c r="IYV1" s="5" t="s">
        <v>6975</v>
      </c>
      <c r="IYW1" s="5" t="s">
        <v>6976</v>
      </c>
      <c r="IYX1" s="5" t="s">
        <v>6977</v>
      </c>
      <c r="IYY1" s="5" t="s">
        <v>6978</v>
      </c>
      <c r="IYZ1" s="5" t="s">
        <v>6979</v>
      </c>
      <c r="IZA1" s="5" t="s">
        <v>6980</v>
      </c>
      <c r="IZB1" s="5" t="s">
        <v>6981</v>
      </c>
      <c r="IZC1" s="5" t="s">
        <v>6982</v>
      </c>
      <c r="IZD1" s="5" t="s">
        <v>6983</v>
      </c>
      <c r="IZE1" s="5" t="s">
        <v>6984</v>
      </c>
      <c r="IZF1" s="5" t="s">
        <v>6985</v>
      </c>
      <c r="IZG1" s="5" t="s">
        <v>6986</v>
      </c>
      <c r="IZH1" s="5" t="s">
        <v>6987</v>
      </c>
      <c r="IZI1" s="5" t="s">
        <v>6988</v>
      </c>
      <c r="IZJ1" s="5" t="s">
        <v>6989</v>
      </c>
      <c r="IZK1" s="5" t="s">
        <v>6990</v>
      </c>
      <c r="IZL1" s="5" t="s">
        <v>6991</v>
      </c>
      <c r="IZM1" s="5" t="s">
        <v>6992</v>
      </c>
      <c r="IZN1" s="5" t="s">
        <v>6993</v>
      </c>
      <c r="IZO1" s="5" t="s">
        <v>6994</v>
      </c>
      <c r="IZP1" s="5" t="s">
        <v>6995</v>
      </c>
      <c r="IZQ1" s="5" t="s">
        <v>6996</v>
      </c>
      <c r="IZR1" s="5" t="s">
        <v>6997</v>
      </c>
      <c r="IZS1" s="5" t="s">
        <v>6998</v>
      </c>
      <c r="IZT1" s="5" t="s">
        <v>6999</v>
      </c>
      <c r="IZU1" s="5" t="s">
        <v>7000</v>
      </c>
      <c r="IZV1" s="5" t="s">
        <v>7001</v>
      </c>
      <c r="IZW1" s="5" t="s">
        <v>7002</v>
      </c>
      <c r="IZX1" s="5" t="s">
        <v>7003</v>
      </c>
      <c r="IZY1" s="5" t="s">
        <v>7004</v>
      </c>
      <c r="IZZ1" s="5" t="s">
        <v>7005</v>
      </c>
      <c r="JAA1" s="5" t="s">
        <v>7006</v>
      </c>
      <c r="JAB1" s="5" t="s">
        <v>7007</v>
      </c>
      <c r="JAC1" s="5" t="s">
        <v>7008</v>
      </c>
      <c r="JAD1" s="5" t="s">
        <v>7009</v>
      </c>
      <c r="JAE1" s="5" t="s">
        <v>7010</v>
      </c>
      <c r="JAF1" s="5" t="s">
        <v>7011</v>
      </c>
      <c r="JAG1" s="5" t="s">
        <v>7012</v>
      </c>
      <c r="JAH1" s="5" t="s">
        <v>7013</v>
      </c>
      <c r="JAI1" s="5" t="s">
        <v>7014</v>
      </c>
      <c r="JAJ1" s="5" t="s">
        <v>7015</v>
      </c>
      <c r="JAK1" s="5" t="s">
        <v>7016</v>
      </c>
      <c r="JAL1" s="5" t="s">
        <v>7017</v>
      </c>
      <c r="JAM1" s="5" t="s">
        <v>7018</v>
      </c>
      <c r="JAN1" s="5" t="s">
        <v>7019</v>
      </c>
      <c r="JAO1" s="5" t="s">
        <v>7020</v>
      </c>
      <c r="JAP1" s="5" t="s">
        <v>7021</v>
      </c>
      <c r="JAQ1" s="5" t="s">
        <v>7022</v>
      </c>
      <c r="JAR1" s="5" t="s">
        <v>7023</v>
      </c>
      <c r="JAS1" s="5" t="s">
        <v>7024</v>
      </c>
      <c r="JAT1" s="5" t="s">
        <v>7025</v>
      </c>
      <c r="JAU1" s="5" t="s">
        <v>7026</v>
      </c>
      <c r="JAV1" s="5" t="s">
        <v>7027</v>
      </c>
      <c r="JAW1" s="5" t="s">
        <v>7028</v>
      </c>
      <c r="JAX1" s="5" t="s">
        <v>7029</v>
      </c>
      <c r="JAY1" s="5" t="s">
        <v>7030</v>
      </c>
      <c r="JAZ1" s="5" t="s">
        <v>7031</v>
      </c>
      <c r="JBA1" s="5" t="s">
        <v>7032</v>
      </c>
      <c r="JBB1" s="5" t="s">
        <v>7033</v>
      </c>
      <c r="JBC1" s="5" t="s">
        <v>7034</v>
      </c>
      <c r="JBD1" s="5" t="s">
        <v>7035</v>
      </c>
      <c r="JBE1" s="5" t="s">
        <v>7036</v>
      </c>
      <c r="JBF1" s="5" t="s">
        <v>7037</v>
      </c>
      <c r="JBG1" s="5" t="s">
        <v>7038</v>
      </c>
      <c r="JBH1" s="5" t="s">
        <v>7039</v>
      </c>
      <c r="JBI1" s="5" t="s">
        <v>7040</v>
      </c>
      <c r="JBJ1" s="5" t="s">
        <v>7041</v>
      </c>
      <c r="JBK1" s="5" t="s">
        <v>7042</v>
      </c>
      <c r="JBL1" s="5" t="s">
        <v>7043</v>
      </c>
      <c r="JBM1" s="5" t="s">
        <v>7044</v>
      </c>
      <c r="JBN1" s="5" t="s">
        <v>7045</v>
      </c>
      <c r="JBO1" s="5" t="s">
        <v>7046</v>
      </c>
      <c r="JBP1" s="5" t="s">
        <v>7047</v>
      </c>
      <c r="JBQ1" s="5" t="s">
        <v>7048</v>
      </c>
      <c r="JBR1" s="5" t="s">
        <v>7049</v>
      </c>
      <c r="JBS1" s="5" t="s">
        <v>7050</v>
      </c>
      <c r="JBT1" s="5" t="s">
        <v>7051</v>
      </c>
      <c r="JBU1" s="5" t="s">
        <v>7052</v>
      </c>
      <c r="JBV1" s="5" t="s">
        <v>7053</v>
      </c>
      <c r="JBW1" s="5" t="s">
        <v>7054</v>
      </c>
      <c r="JBX1" s="5" t="s">
        <v>7055</v>
      </c>
      <c r="JBY1" s="5" t="s">
        <v>7056</v>
      </c>
      <c r="JBZ1" s="5" t="s">
        <v>7057</v>
      </c>
      <c r="JCA1" s="5" t="s">
        <v>7058</v>
      </c>
      <c r="JCB1" s="5" t="s">
        <v>7059</v>
      </c>
      <c r="JCC1" s="5" t="s">
        <v>7060</v>
      </c>
      <c r="JCD1" s="5" t="s">
        <v>7061</v>
      </c>
      <c r="JCE1" s="5" t="s">
        <v>7062</v>
      </c>
      <c r="JCF1" s="5" t="s">
        <v>7063</v>
      </c>
      <c r="JCG1" s="5" t="s">
        <v>7064</v>
      </c>
      <c r="JCH1" s="5" t="s">
        <v>7065</v>
      </c>
      <c r="JCI1" s="5" t="s">
        <v>7066</v>
      </c>
      <c r="JCJ1" s="5" t="s">
        <v>7067</v>
      </c>
      <c r="JCK1" s="5" t="s">
        <v>7068</v>
      </c>
      <c r="JCL1" s="5" t="s">
        <v>7069</v>
      </c>
      <c r="JCM1" s="5" t="s">
        <v>7070</v>
      </c>
      <c r="JCN1" s="5" t="s">
        <v>7071</v>
      </c>
      <c r="JCO1" s="5" t="s">
        <v>7072</v>
      </c>
      <c r="JCP1" s="5" t="s">
        <v>7073</v>
      </c>
      <c r="JCQ1" s="5" t="s">
        <v>7074</v>
      </c>
      <c r="JCR1" s="5" t="s">
        <v>7075</v>
      </c>
      <c r="JCS1" s="5" t="s">
        <v>7076</v>
      </c>
      <c r="JCT1" s="5" t="s">
        <v>7077</v>
      </c>
      <c r="JCU1" s="5" t="s">
        <v>7078</v>
      </c>
      <c r="JCV1" s="5" t="s">
        <v>7079</v>
      </c>
      <c r="JCW1" s="5" t="s">
        <v>7080</v>
      </c>
      <c r="JCX1" s="5" t="s">
        <v>7081</v>
      </c>
      <c r="JCY1" s="5" t="s">
        <v>7082</v>
      </c>
      <c r="JCZ1" s="5" t="s">
        <v>7083</v>
      </c>
      <c r="JDA1" s="5" t="s">
        <v>7084</v>
      </c>
      <c r="JDB1" s="5" t="s">
        <v>7085</v>
      </c>
      <c r="JDC1" s="5" t="s">
        <v>7086</v>
      </c>
      <c r="JDD1" s="5" t="s">
        <v>7087</v>
      </c>
      <c r="JDE1" s="5" t="s">
        <v>7088</v>
      </c>
      <c r="JDF1" s="5" t="s">
        <v>7089</v>
      </c>
      <c r="JDG1" s="5" t="s">
        <v>7090</v>
      </c>
      <c r="JDH1" s="5" t="s">
        <v>7091</v>
      </c>
      <c r="JDI1" s="5" t="s">
        <v>7092</v>
      </c>
      <c r="JDJ1" s="5" t="s">
        <v>7093</v>
      </c>
      <c r="JDK1" s="5" t="s">
        <v>7094</v>
      </c>
      <c r="JDL1" s="5" t="s">
        <v>7095</v>
      </c>
      <c r="JDM1" s="5" t="s">
        <v>7096</v>
      </c>
      <c r="JDN1" s="5" t="s">
        <v>7097</v>
      </c>
      <c r="JDO1" s="5" t="s">
        <v>7098</v>
      </c>
      <c r="JDP1" s="5" t="s">
        <v>7099</v>
      </c>
      <c r="JDQ1" s="5" t="s">
        <v>7100</v>
      </c>
      <c r="JDR1" s="5" t="s">
        <v>7101</v>
      </c>
      <c r="JDS1" s="5" t="s">
        <v>7102</v>
      </c>
      <c r="JDT1" s="5" t="s">
        <v>7103</v>
      </c>
      <c r="JDU1" s="5" t="s">
        <v>7104</v>
      </c>
      <c r="JDV1" s="5" t="s">
        <v>7105</v>
      </c>
      <c r="JDW1" s="5" t="s">
        <v>7106</v>
      </c>
      <c r="JDX1" s="5" t="s">
        <v>7107</v>
      </c>
      <c r="JDY1" s="5" t="s">
        <v>7108</v>
      </c>
      <c r="JDZ1" s="5" t="s">
        <v>7109</v>
      </c>
      <c r="JEA1" s="5" t="s">
        <v>7110</v>
      </c>
      <c r="JEB1" s="5" t="s">
        <v>7111</v>
      </c>
      <c r="JEC1" s="5" t="s">
        <v>7112</v>
      </c>
      <c r="JED1" s="5" t="s">
        <v>7113</v>
      </c>
      <c r="JEE1" s="5" t="s">
        <v>7114</v>
      </c>
      <c r="JEF1" s="5" t="s">
        <v>7115</v>
      </c>
      <c r="JEG1" s="5" t="s">
        <v>7116</v>
      </c>
      <c r="JEH1" s="5" t="s">
        <v>7117</v>
      </c>
      <c r="JEI1" s="5" t="s">
        <v>7118</v>
      </c>
      <c r="JEJ1" s="5" t="s">
        <v>7119</v>
      </c>
      <c r="JEK1" s="5" t="s">
        <v>7120</v>
      </c>
      <c r="JEL1" s="5" t="s">
        <v>7121</v>
      </c>
      <c r="JEM1" s="5" t="s">
        <v>7122</v>
      </c>
      <c r="JEN1" s="5" t="s">
        <v>7123</v>
      </c>
      <c r="JEO1" s="5" t="s">
        <v>7124</v>
      </c>
      <c r="JEP1" s="5" t="s">
        <v>7125</v>
      </c>
      <c r="JEQ1" s="5" t="s">
        <v>7126</v>
      </c>
      <c r="JER1" s="5" t="s">
        <v>7127</v>
      </c>
      <c r="JES1" s="5" t="s">
        <v>7128</v>
      </c>
      <c r="JET1" s="5" t="s">
        <v>7129</v>
      </c>
      <c r="JEU1" s="5" t="s">
        <v>7130</v>
      </c>
      <c r="JEV1" s="5" t="s">
        <v>7131</v>
      </c>
      <c r="JEW1" s="5" t="s">
        <v>7132</v>
      </c>
      <c r="JEX1" s="5" t="s">
        <v>7133</v>
      </c>
      <c r="JEY1" s="5" t="s">
        <v>7134</v>
      </c>
      <c r="JEZ1" s="5" t="s">
        <v>7135</v>
      </c>
      <c r="JFA1" s="5" t="s">
        <v>7136</v>
      </c>
      <c r="JFB1" s="5" t="s">
        <v>7137</v>
      </c>
      <c r="JFC1" s="5" t="s">
        <v>7138</v>
      </c>
      <c r="JFD1" s="5" t="s">
        <v>7139</v>
      </c>
      <c r="JFE1" s="5" t="s">
        <v>7140</v>
      </c>
      <c r="JFF1" s="5" t="s">
        <v>7141</v>
      </c>
      <c r="JFG1" s="5" t="s">
        <v>7142</v>
      </c>
      <c r="JFH1" s="5" t="s">
        <v>7143</v>
      </c>
      <c r="JFI1" s="5" t="s">
        <v>7144</v>
      </c>
      <c r="JFJ1" s="5" t="s">
        <v>7145</v>
      </c>
      <c r="JFK1" s="5" t="s">
        <v>7146</v>
      </c>
      <c r="JFL1" s="5" t="s">
        <v>7147</v>
      </c>
      <c r="JFM1" s="5" t="s">
        <v>7148</v>
      </c>
      <c r="JFN1" s="5" t="s">
        <v>7149</v>
      </c>
      <c r="JFO1" s="5" t="s">
        <v>7150</v>
      </c>
      <c r="JFP1" s="5" t="s">
        <v>7151</v>
      </c>
      <c r="JFQ1" s="5" t="s">
        <v>7152</v>
      </c>
      <c r="JFR1" s="5" t="s">
        <v>7153</v>
      </c>
      <c r="JFS1" s="5" t="s">
        <v>7154</v>
      </c>
      <c r="JFT1" s="5" t="s">
        <v>7155</v>
      </c>
      <c r="JFU1" s="5" t="s">
        <v>7156</v>
      </c>
      <c r="JFV1" s="5" t="s">
        <v>7157</v>
      </c>
      <c r="JFW1" s="5" t="s">
        <v>7158</v>
      </c>
      <c r="JFX1" s="5" t="s">
        <v>7159</v>
      </c>
      <c r="JFY1" s="5" t="s">
        <v>7160</v>
      </c>
      <c r="JFZ1" s="5" t="s">
        <v>7161</v>
      </c>
      <c r="JGA1" s="5" t="s">
        <v>7162</v>
      </c>
      <c r="JGB1" s="5" t="s">
        <v>7163</v>
      </c>
      <c r="JGC1" s="5" t="s">
        <v>7164</v>
      </c>
      <c r="JGD1" s="5" t="s">
        <v>7165</v>
      </c>
      <c r="JGE1" s="5" t="s">
        <v>7166</v>
      </c>
      <c r="JGF1" s="5" t="s">
        <v>7167</v>
      </c>
      <c r="JGG1" s="5" t="s">
        <v>7168</v>
      </c>
      <c r="JGH1" s="5" t="s">
        <v>7169</v>
      </c>
      <c r="JGI1" s="5" t="s">
        <v>7170</v>
      </c>
      <c r="JGJ1" s="5" t="s">
        <v>7171</v>
      </c>
      <c r="JGK1" s="5" t="s">
        <v>7172</v>
      </c>
      <c r="JGL1" s="5" t="s">
        <v>7173</v>
      </c>
      <c r="JGM1" s="5" t="s">
        <v>7174</v>
      </c>
      <c r="JGN1" s="5" t="s">
        <v>7175</v>
      </c>
      <c r="JGO1" s="5" t="s">
        <v>7176</v>
      </c>
      <c r="JGP1" s="5" t="s">
        <v>7177</v>
      </c>
      <c r="JGQ1" s="5" t="s">
        <v>7178</v>
      </c>
      <c r="JGR1" s="5" t="s">
        <v>7179</v>
      </c>
      <c r="JGS1" s="5" t="s">
        <v>7180</v>
      </c>
      <c r="JGT1" s="5" t="s">
        <v>7181</v>
      </c>
      <c r="JGU1" s="5" t="s">
        <v>7182</v>
      </c>
      <c r="JGV1" s="5" t="s">
        <v>7183</v>
      </c>
      <c r="JGW1" s="5" t="s">
        <v>7184</v>
      </c>
      <c r="JGX1" s="5" t="s">
        <v>7185</v>
      </c>
      <c r="JGY1" s="5" t="s">
        <v>7186</v>
      </c>
      <c r="JGZ1" s="5" t="s">
        <v>7187</v>
      </c>
      <c r="JHA1" s="5" t="s">
        <v>7188</v>
      </c>
      <c r="JHB1" s="5" t="s">
        <v>7189</v>
      </c>
      <c r="JHC1" s="5" t="s">
        <v>7190</v>
      </c>
      <c r="JHD1" s="5" t="s">
        <v>7191</v>
      </c>
      <c r="JHE1" s="5" t="s">
        <v>7192</v>
      </c>
      <c r="JHF1" s="5" t="s">
        <v>7193</v>
      </c>
      <c r="JHG1" s="5" t="s">
        <v>7194</v>
      </c>
      <c r="JHH1" s="5" t="s">
        <v>7195</v>
      </c>
      <c r="JHI1" s="5" t="s">
        <v>7196</v>
      </c>
      <c r="JHJ1" s="5" t="s">
        <v>7197</v>
      </c>
      <c r="JHK1" s="5" t="s">
        <v>7198</v>
      </c>
      <c r="JHL1" s="5" t="s">
        <v>7199</v>
      </c>
      <c r="JHM1" s="5" t="s">
        <v>7200</v>
      </c>
      <c r="JHN1" s="5" t="s">
        <v>7201</v>
      </c>
      <c r="JHO1" s="5" t="s">
        <v>7202</v>
      </c>
      <c r="JHP1" s="5" t="s">
        <v>7203</v>
      </c>
      <c r="JHQ1" s="5" t="s">
        <v>7204</v>
      </c>
      <c r="JHR1" s="5" t="s">
        <v>7205</v>
      </c>
      <c r="JHS1" s="5" t="s">
        <v>7206</v>
      </c>
      <c r="JHT1" s="5" t="s">
        <v>7207</v>
      </c>
      <c r="JHU1" s="5" t="s">
        <v>7208</v>
      </c>
      <c r="JHV1" s="5" t="s">
        <v>7209</v>
      </c>
      <c r="JHW1" s="5" t="s">
        <v>7210</v>
      </c>
      <c r="JHX1" s="5" t="s">
        <v>7211</v>
      </c>
      <c r="JHY1" s="5" t="s">
        <v>7212</v>
      </c>
      <c r="JHZ1" s="5" t="s">
        <v>7213</v>
      </c>
      <c r="JIA1" s="5" t="s">
        <v>7214</v>
      </c>
      <c r="JIB1" s="5" t="s">
        <v>7215</v>
      </c>
      <c r="JIC1" s="5" t="s">
        <v>7216</v>
      </c>
      <c r="JID1" s="5" t="s">
        <v>7217</v>
      </c>
      <c r="JIE1" s="5" t="s">
        <v>7218</v>
      </c>
      <c r="JIF1" s="5" t="s">
        <v>7219</v>
      </c>
      <c r="JIG1" s="5" t="s">
        <v>7220</v>
      </c>
      <c r="JIH1" s="5" t="s">
        <v>7221</v>
      </c>
      <c r="JII1" s="5" t="s">
        <v>7222</v>
      </c>
      <c r="JIJ1" s="5" t="s">
        <v>7223</v>
      </c>
      <c r="JIK1" s="5" t="s">
        <v>7224</v>
      </c>
      <c r="JIL1" s="5" t="s">
        <v>7225</v>
      </c>
      <c r="JIM1" s="5" t="s">
        <v>7226</v>
      </c>
      <c r="JIN1" s="5" t="s">
        <v>7227</v>
      </c>
      <c r="JIO1" s="5" t="s">
        <v>7228</v>
      </c>
      <c r="JIP1" s="5" t="s">
        <v>7229</v>
      </c>
      <c r="JIQ1" s="5" t="s">
        <v>7230</v>
      </c>
      <c r="JIR1" s="5" t="s">
        <v>7231</v>
      </c>
      <c r="JIS1" s="5" t="s">
        <v>7232</v>
      </c>
      <c r="JIT1" s="5" t="s">
        <v>7233</v>
      </c>
      <c r="JIU1" s="5" t="s">
        <v>7234</v>
      </c>
      <c r="JIV1" s="5" t="s">
        <v>7235</v>
      </c>
      <c r="JIW1" s="5" t="s">
        <v>7236</v>
      </c>
      <c r="JIX1" s="5" t="s">
        <v>7237</v>
      </c>
      <c r="JIY1" s="5" t="s">
        <v>7238</v>
      </c>
      <c r="JIZ1" s="5" t="s">
        <v>7239</v>
      </c>
      <c r="JJA1" s="5" t="s">
        <v>7240</v>
      </c>
      <c r="JJB1" s="5" t="s">
        <v>7241</v>
      </c>
      <c r="JJC1" s="5" t="s">
        <v>7242</v>
      </c>
      <c r="JJD1" s="5" t="s">
        <v>7243</v>
      </c>
      <c r="JJE1" s="5" t="s">
        <v>7244</v>
      </c>
      <c r="JJF1" s="5" t="s">
        <v>7245</v>
      </c>
      <c r="JJG1" s="5" t="s">
        <v>7246</v>
      </c>
      <c r="JJH1" s="5" t="s">
        <v>7247</v>
      </c>
      <c r="JJI1" s="5" t="s">
        <v>7248</v>
      </c>
      <c r="JJJ1" s="5" t="s">
        <v>7249</v>
      </c>
      <c r="JJK1" s="5" t="s">
        <v>7250</v>
      </c>
      <c r="JJL1" s="5" t="s">
        <v>7251</v>
      </c>
      <c r="JJM1" s="5" t="s">
        <v>7252</v>
      </c>
      <c r="JJN1" s="5" t="s">
        <v>7253</v>
      </c>
      <c r="JJO1" s="5" t="s">
        <v>7254</v>
      </c>
      <c r="JJP1" s="5" t="s">
        <v>7255</v>
      </c>
      <c r="JJQ1" s="5" t="s">
        <v>7256</v>
      </c>
      <c r="JJR1" s="5" t="s">
        <v>7257</v>
      </c>
      <c r="JJS1" s="5" t="s">
        <v>7258</v>
      </c>
      <c r="JJT1" s="5" t="s">
        <v>7259</v>
      </c>
      <c r="JJU1" s="5" t="s">
        <v>7260</v>
      </c>
      <c r="JJV1" s="5" t="s">
        <v>7261</v>
      </c>
      <c r="JJW1" s="5" t="s">
        <v>7262</v>
      </c>
      <c r="JJX1" s="5" t="s">
        <v>7263</v>
      </c>
      <c r="JJY1" s="5" t="s">
        <v>7264</v>
      </c>
      <c r="JJZ1" s="5" t="s">
        <v>7265</v>
      </c>
      <c r="JKA1" s="5" t="s">
        <v>7266</v>
      </c>
      <c r="JKB1" s="5" t="s">
        <v>7267</v>
      </c>
      <c r="JKC1" s="5" t="s">
        <v>7268</v>
      </c>
      <c r="JKD1" s="5" t="s">
        <v>7269</v>
      </c>
      <c r="JKE1" s="5" t="s">
        <v>7270</v>
      </c>
      <c r="JKF1" s="5" t="s">
        <v>7271</v>
      </c>
      <c r="JKG1" s="5" t="s">
        <v>7272</v>
      </c>
      <c r="JKH1" s="5" t="s">
        <v>7273</v>
      </c>
      <c r="JKI1" s="5" t="s">
        <v>7274</v>
      </c>
      <c r="JKJ1" s="5" t="s">
        <v>7275</v>
      </c>
      <c r="JKK1" s="5" t="s">
        <v>7276</v>
      </c>
      <c r="JKL1" s="5" t="s">
        <v>7277</v>
      </c>
      <c r="JKM1" s="5" t="s">
        <v>7278</v>
      </c>
      <c r="JKN1" s="5" t="s">
        <v>7279</v>
      </c>
      <c r="JKO1" s="5" t="s">
        <v>7280</v>
      </c>
      <c r="JKP1" s="5" t="s">
        <v>7281</v>
      </c>
      <c r="JKQ1" s="5" t="s">
        <v>7282</v>
      </c>
      <c r="JKR1" s="5" t="s">
        <v>7283</v>
      </c>
      <c r="JKS1" s="5" t="s">
        <v>7284</v>
      </c>
      <c r="JKT1" s="5" t="s">
        <v>7285</v>
      </c>
      <c r="JKU1" s="5" t="s">
        <v>7286</v>
      </c>
      <c r="JKV1" s="5" t="s">
        <v>7287</v>
      </c>
      <c r="JKW1" s="5" t="s">
        <v>7288</v>
      </c>
      <c r="JKX1" s="5" t="s">
        <v>7289</v>
      </c>
      <c r="JKY1" s="5" t="s">
        <v>7290</v>
      </c>
      <c r="JKZ1" s="5" t="s">
        <v>7291</v>
      </c>
      <c r="JLA1" s="5" t="s">
        <v>7292</v>
      </c>
      <c r="JLB1" s="5" t="s">
        <v>7293</v>
      </c>
      <c r="JLC1" s="5" t="s">
        <v>7294</v>
      </c>
      <c r="JLD1" s="5" t="s">
        <v>7295</v>
      </c>
      <c r="JLE1" s="5" t="s">
        <v>7296</v>
      </c>
      <c r="JLF1" s="5" t="s">
        <v>7297</v>
      </c>
      <c r="JLG1" s="5" t="s">
        <v>7298</v>
      </c>
      <c r="JLH1" s="5" t="s">
        <v>7299</v>
      </c>
      <c r="JLI1" s="5" t="s">
        <v>7300</v>
      </c>
      <c r="JLJ1" s="5" t="s">
        <v>7301</v>
      </c>
      <c r="JLK1" s="5" t="s">
        <v>7302</v>
      </c>
      <c r="JLL1" s="5" t="s">
        <v>7303</v>
      </c>
      <c r="JLM1" s="5" t="s">
        <v>7304</v>
      </c>
      <c r="JLN1" s="5" t="s">
        <v>7305</v>
      </c>
      <c r="JLO1" s="5" t="s">
        <v>7306</v>
      </c>
      <c r="JLP1" s="5" t="s">
        <v>7307</v>
      </c>
      <c r="JLQ1" s="5" t="s">
        <v>7308</v>
      </c>
      <c r="JLR1" s="5" t="s">
        <v>7309</v>
      </c>
      <c r="JLS1" s="5" t="s">
        <v>7310</v>
      </c>
      <c r="JLT1" s="5" t="s">
        <v>7311</v>
      </c>
      <c r="JLU1" s="5" t="s">
        <v>7312</v>
      </c>
      <c r="JLV1" s="5" t="s">
        <v>7313</v>
      </c>
      <c r="JLW1" s="5" t="s">
        <v>7314</v>
      </c>
      <c r="JLX1" s="5" t="s">
        <v>7315</v>
      </c>
      <c r="JLY1" s="5" t="s">
        <v>7316</v>
      </c>
      <c r="JLZ1" s="5" t="s">
        <v>7317</v>
      </c>
      <c r="JMA1" s="5" t="s">
        <v>7318</v>
      </c>
      <c r="JMB1" s="5" t="s">
        <v>7319</v>
      </c>
      <c r="JMC1" s="5" t="s">
        <v>7320</v>
      </c>
      <c r="JMD1" s="5" t="s">
        <v>7321</v>
      </c>
      <c r="JME1" s="5" t="s">
        <v>7322</v>
      </c>
      <c r="JMF1" s="5" t="s">
        <v>7323</v>
      </c>
      <c r="JMG1" s="5" t="s">
        <v>7324</v>
      </c>
      <c r="JMH1" s="5" t="s">
        <v>7325</v>
      </c>
      <c r="JMI1" s="5" t="s">
        <v>7326</v>
      </c>
      <c r="JMJ1" s="5" t="s">
        <v>7327</v>
      </c>
      <c r="JMK1" s="5" t="s">
        <v>7328</v>
      </c>
      <c r="JML1" s="5" t="s">
        <v>7329</v>
      </c>
      <c r="JMM1" s="5" t="s">
        <v>7330</v>
      </c>
      <c r="JMN1" s="5" t="s">
        <v>7331</v>
      </c>
      <c r="JMO1" s="5" t="s">
        <v>7332</v>
      </c>
      <c r="JMP1" s="5" t="s">
        <v>7333</v>
      </c>
      <c r="JMQ1" s="5" t="s">
        <v>7334</v>
      </c>
      <c r="JMR1" s="5" t="s">
        <v>7335</v>
      </c>
      <c r="JMS1" s="5" t="s">
        <v>7336</v>
      </c>
      <c r="JMT1" s="5" t="s">
        <v>7337</v>
      </c>
      <c r="JMU1" s="5" t="s">
        <v>7338</v>
      </c>
      <c r="JMV1" s="5" t="s">
        <v>7339</v>
      </c>
      <c r="JMW1" s="5" t="s">
        <v>7340</v>
      </c>
      <c r="JMX1" s="5" t="s">
        <v>7341</v>
      </c>
      <c r="JMY1" s="5" t="s">
        <v>7342</v>
      </c>
      <c r="JMZ1" s="5" t="s">
        <v>7343</v>
      </c>
      <c r="JNA1" s="5" t="s">
        <v>7344</v>
      </c>
      <c r="JNB1" s="5" t="s">
        <v>7345</v>
      </c>
      <c r="JNC1" s="5" t="s">
        <v>7346</v>
      </c>
      <c r="JND1" s="5" t="s">
        <v>7347</v>
      </c>
      <c r="JNE1" s="5" t="s">
        <v>7348</v>
      </c>
      <c r="JNF1" s="5" t="s">
        <v>7349</v>
      </c>
      <c r="JNG1" s="5" t="s">
        <v>7350</v>
      </c>
      <c r="JNH1" s="5" t="s">
        <v>7351</v>
      </c>
      <c r="JNI1" s="5" t="s">
        <v>7352</v>
      </c>
      <c r="JNJ1" s="5" t="s">
        <v>7353</v>
      </c>
      <c r="JNK1" s="5" t="s">
        <v>7354</v>
      </c>
      <c r="JNL1" s="5" t="s">
        <v>7355</v>
      </c>
      <c r="JNM1" s="5" t="s">
        <v>7356</v>
      </c>
      <c r="JNN1" s="5" t="s">
        <v>7357</v>
      </c>
      <c r="JNO1" s="5" t="s">
        <v>7358</v>
      </c>
      <c r="JNP1" s="5" t="s">
        <v>7359</v>
      </c>
      <c r="JNQ1" s="5" t="s">
        <v>7360</v>
      </c>
      <c r="JNR1" s="5" t="s">
        <v>7361</v>
      </c>
      <c r="JNS1" s="5" t="s">
        <v>7362</v>
      </c>
      <c r="JNT1" s="5" t="s">
        <v>7363</v>
      </c>
      <c r="JNU1" s="5" t="s">
        <v>7364</v>
      </c>
      <c r="JNV1" s="5" t="s">
        <v>7365</v>
      </c>
      <c r="JNW1" s="5" t="s">
        <v>7366</v>
      </c>
      <c r="JNX1" s="5" t="s">
        <v>7367</v>
      </c>
      <c r="JNY1" s="5" t="s">
        <v>7368</v>
      </c>
      <c r="JNZ1" s="5" t="s">
        <v>7369</v>
      </c>
      <c r="JOA1" s="5" t="s">
        <v>7370</v>
      </c>
      <c r="JOB1" s="5" t="s">
        <v>7371</v>
      </c>
      <c r="JOC1" s="5" t="s">
        <v>7372</v>
      </c>
      <c r="JOD1" s="5" t="s">
        <v>7373</v>
      </c>
      <c r="JOE1" s="5" t="s">
        <v>7374</v>
      </c>
      <c r="JOF1" s="5" t="s">
        <v>7375</v>
      </c>
      <c r="JOG1" s="5" t="s">
        <v>7376</v>
      </c>
      <c r="JOH1" s="5" t="s">
        <v>7377</v>
      </c>
      <c r="JOI1" s="5" t="s">
        <v>7378</v>
      </c>
      <c r="JOJ1" s="5" t="s">
        <v>7379</v>
      </c>
      <c r="JOK1" s="5" t="s">
        <v>7380</v>
      </c>
      <c r="JOL1" s="5" t="s">
        <v>7381</v>
      </c>
      <c r="JOM1" s="5" t="s">
        <v>7382</v>
      </c>
      <c r="JON1" s="5" t="s">
        <v>7383</v>
      </c>
      <c r="JOO1" s="5" t="s">
        <v>7384</v>
      </c>
      <c r="JOP1" s="5" t="s">
        <v>7385</v>
      </c>
      <c r="JOQ1" s="5" t="s">
        <v>7386</v>
      </c>
      <c r="JOR1" s="5" t="s">
        <v>7387</v>
      </c>
      <c r="JOS1" s="5" t="s">
        <v>7388</v>
      </c>
      <c r="JOT1" s="5" t="s">
        <v>7389</v>
      </c>
      <c r="JOU1" s="5" t="s">
        <v>7390</v>
      </c>
      <c r="JOV1" s="5" t="s">
        <v>7391</v>
      </c>
      <c r="JOW1" s="5" t="s">
        <v>7392</v>
      </c>
      <c r="JOX1" s="5" t="s">
        <v>7393</v>
      </c>
      <c r="JOY1" s="5" t="s">
        <v>7394</v>
      </c>
      <c r="JOZ1" s="5" t="s">
        <v>7395</v>
      </c>
      <c r="JPA1" s="5" t="s">
        <v>7396</v>
      </c>
      <c r="JPB1" s="5" t="s">
        <v>7397</v>
      </c>
      <c r="JPC1" s="5" t="s">
        <v>7398</v>
      </c>
      <c r="JPD1" s="5" t="s">
        <v>7399</v>
      </c>
      <c r="JPE1" s="5" t="s">
        <v>7400</v>
      </c>
      <c r="JPF1" s="5" t="s">
        <v>7401</v>
      </c>
      <c r="JPG1" s="5" t="s">
        <v>7402</v>
      </c>
      <c r="JPH1" s="5" t="s">
        <v>7403</v>
      </c>
      <c r="JPI1" s="5" t="s">
        <v>7404</v>
      </c>
      <c r="JPJ1" s="5" t="s">
        <v>7405</v>
      </c>
      <c r="JPK1" s="5" t="s">
        <v>7406</v>
      </c>
      <c r="JPL1" s="5" t="s">
        <v>7407</v>
      </c>
      <c r="JPM1" s="5" t="s">
        <v>7408</v>
      </c>
      <c r="JPN1" s="5" t="s">
        <v>7409</v>
      </c>
      <c r="JPO1" s="5" t="s">
        <v>7410</v>
      </c>
      <c r="JPP1" s="5" t="s">
        <v>7411</v>
      </c>
      <c r="JPQ1" s="5" t="s">
        <v>7412</v>
      </c>
      <c r="JPR1" s="5" t="s">
        <v>7413</v>
      </c>
      <c r="JPS1" s="5" t="s">
        <v>7414</v>
      </c>
      <c r="JPT1" s="5" t="s">
        <v>7415</v>
      </c>
      <c r="JPU1" s="5" t="s">
        <v>7416</v>
      </c>
      <c r="JPV1" s="5" t="s">
        <v>7417</v>
      </c>
      <c r="JPW1" s="5" t="s">
        <v>7418</v>
      </c>
      <c r="JPX1" s="5" t="s">
        <v>7419</v>
      </c>
      <c r="JPY1" s="5" t="s">
        <v>7420</v>
      </c>
      <c r="JPZ1" s="5" t="s">
        <v>7421</v>
      </c>
      <c r="JQA1" s="5" t="s">
        <v>7422</v>
      </c>
      <c r="JQB1" s="5" t="s">
        <v>7423</v>
      </c>
      <c r="JQC1" s="5" t="s">
        <v>7424</v>
      </c>
      <c r="JQD1" s="5" t="s">
        <v>7425</v>
      </c>
      <c r="JQE1" s="5" t="s">
        <v>7426</v>
      </c>
      <c r="JQF1" s="5" t="s">
        <v>7427</v>
      </c>
      <c r="JQG1" s="5" t="s">
        <v>7428</v>
      </c>
      <c r="JQH1" s="5" t="s">
        <v>7429</v>
      </c>
      <c r="JQI1" s="5" t="s">
        <v>7430</v>
      </c>
      <c r="JQJ1" s="5" t="s">
        <v>7431</v>
      </c>
      <c r="JQK1" s="5" t="s">
        <v>7432</v>
      </c>
      <c r="JQL1" s="5" t="s">
        <v>7433</v>
      </c>
      <c r="JQM1" s="5" t="s">
        <v>7434</v>
      </c>
      <c r="JQN1" s="5" t="s">
        <v>7435</v>
      </c>
      <c r="JQO1" s="5" t="s">
        <v>7436</v>
      </c>
      <c r="JQP1" s="5" t="s">
        <v>7437</v>
      </c>
      <c r="JQQ1" s="5" t="s">
        <v>7438</v>
      </c>
      <c r="JQR1" s="5" t="s">
        <v>7439</v>
      </c>
      <c r="JQS1" s="5" t="s">
        <v>7440</v>
      </c>
      <c r="JQT1" s="5" t="s">
        <v>7441</v>
      </c>
      <c r="JQU1" s="5" t="s">
        <v>7442</v>
      </c>
      <c r="JQV1" s="5" t="s">
        <v>7443</v>
      </c>
      <c r="JQW1" s="5" t="s">
        <v>7444</v>
      </c>
      <c r="JQX1" s="5" t="s">
        <v>7445</v>
      </c>
      <c r="JQY1" s="5" t="s">
        <v>7446</v>
      </c>
      <c r="JQZ1" s="5" t="s">
        <v>7447</v>
      </c>
      <c r="JRA1" s="5" t="s">
        <v>7448</v>
      </c>
      <c r="JRB1" s="5" t="s">
        <v>7449</v>
      </c>
      <c r="JRC1" s="5" t="s">
        <v>7450</v>
      </c>
      <c r="JRD1" s="5" t="s">
        <v>7451</v>
      </c>
      <c r="JRE1" s="5" t="s">
        <v>7452</v>
      </c>
      <c r="JRF1" s="5" t="s">
        <v>7453</v>
      </c>
      <c r="JRG1" s="5" t="s">
        <v>7454</v>
      </c>
      <c r="JRH1" s="5" t="s">
        <v>7455</v>
      </c>
      <c r="JRI1" s="5" t="s">
        <v>7456</v>
      </c>
      <c r="JRJ1" s="5" t="s">
        <v>7457</v>
      </c>
      <c r="JRK1" s="5" t="s">
        <v>7458</v>
      </c>
      <c r="JRL1" s="5" t="s">
        <v>7459</v>
      </c>
      <c r="JRM1" s="5" t="s">
        <v>7460</v>
      </c>
      <c r="JRN1" s="5" t="s">
        <v>7461</v>
      </c>
      <c r="JRO1" s="5" t="s">
        <v>7462</v>
      </c>
      <c r="JRP1" s="5" t="s">
        <v>7463</v>
      </c>
      <c r="JRQ1" s="5" t="s">
        <v>7464</v>
      </c>
      <c r="JRR1" s="5" t="s">
        <v>7465</v>
      </c>
      <c r="JRS1" s="5" t="s">
        <v>7466</v>
      </c>
      <c r="JRT1" s="5" t="s">
        <v>7467</v>
      </c>
      <c r="JRU1" s="5" t="s">
        <v>7468</v>
      </c>
      <c r="JRV1" s="5" t="s">
        <v>7469</v>
      </c>
      <c r="JRW1" s="5" t="s">
        <v>7470</v>
      </c>
      <c r="JRX1" s="5" t="s">
        <v>7471</v>
      </c>
      <c r="JRY1" s="5" t="s">
        <v>7472</v>
      </c>
      <c r="JRZ1" s="5" t="s">
        <v>7473</v>
      </c>
      <c r="JSA1" s="5" t="s">
        <v>7474</v>
      </c>
      <c r="JSB1" s="5" t="s">
        <v>7475</v>
      </c>
      <c r="JSC1" s="5" t="s">
        <v>7476</v>
      </c>
      <c r="JSD1" s="5" t="s">
        <v>7477</v>
      </c>
      <c r="JSE1" s="5" t="s">
        <v>7478</v>
      </c>
      <c r="JSF1" s="5" t="s">
        <v>7479</v>
      </c>
      <c r="JSG1" s="5" t="s">
        <v>7480</v>
      </c>
      <c r="JSH1" s="5" t="s">
        <v>7481</v>
      </c>
      <c r="JSI1" s="5" t="s">
        <v>7482</v>
      </c>
      <c r="JSJ1" s="5" t="s">
        <v>7483</v>
      </c>
      <c r="JSK1" s="5" t="s">
        <v>7484</v>
      </c>
      <c r="JSL1" s="5" t="s">
        <v>7485</v>
      </c>
      <c r="JSM1" s="5" t="s">
        <v>7486</v>
      </c>
      <c r="JSN1" s="5" t="s">
        <v>7487</v>
      </c>
      <c r="JSO1" s="5" t="s">
        <v>7488</v>
      </c>
      <c r="JSP1" s="5" t="s">
        <v>7489</v>
      </c>
      <c r="JSQ1" s="5" t="s">
        <v>7490</v>
      </c>
      <c r="JSR1" s="5" t="s">
        <v>7491</v>
      </c>
      <c r="JSS1" s="5" t="s">
        <v>7492</v>
      </c>
      <c r="JST1" s="5" t="s">
        <v>7493</v>
      </c>
      <c r="JSU1" s="5" t="s">
        <v>7494</v>
      </c>
      <c r="JSV1" s="5" t="s">
        <v>7495</v>
      </c>
      <c r="JSW1" s="5" t="s">
        <v>7496</v>
      </c>
      <c r="JSX1" s="5" t="s">
        <v>7497</v>
      </c>
      <c r="JSY1" s="5" t="s">
        <v>7498</v>
      </c>
      <c r="JSZ1" s="5" t="s">
        <v>7499</v>
      </c>
      <c r="JTA1" s="5" t="s">
        <v>7500</v>
      </c>
      <c r="JTB1" s="5" t="s">
        <v>7501</v>
      </c>
      <c r="JTC1" s="5" t="s">
        <v>7502</v>
      </c>
      <c r="JTD1" s="5" t="s">
        <v>7503</v>
      </c>
      <c r="JTE1" s="5" t="s">
        <v>7504</v>
      </c>
      <c r="JTF1" s="5" t="s">
        <v>7505</v>
      </c>
      <c r="JTG1" s="5" t="s">
        <v>7506</v>
      </c>
      <c r="JTH1" s="5" t="s">
        <v>7507</v>
      </c>
      <c r="JTI1" s="5" t="s">
        <v>7508</v>
      </c>
      <c r="JTJ1" s="5" t="s">
        <v>7509</v>
      </c>
      <c r="JTK1" s="5" t="s">
        <v>7510</v>
      </c>
      <c r="JTL1" s="5" t="s">
        <v>7511</v>
      </c>
      <c r="JTM1" s="5" t="s">
        <v>7512</v>
      </c>
      <c r="JTN1" s="5" t="s">
        <v>7513</v>
      </c>
      <c r="JTO1" s="5" t="s">
        <v>7514</v>
      </c>
      <c r="JTP1" s="5" t="s">
        <v>7515</v>
      </c>
      <c r="JTQ1" s="5" t="s">
        <v>7516</v>
      </c>
      <c r="JTR1" s="5" t="s">
        <v>7517</v>
      </c>
      <c r="JTS1" s="5" t="s">
        <v>7518</v>
      </c>
      <c r="JTT1" s="5" t="s">
        <v>7519</v>
      </c>
      <c r="JTU1" s="5" t="s">
        <v>7520</v>
      </c>
      <c r="JTV1" s="5" t="s">
        <v>7521</v>
      </c>
      <c r="JTW1" s="5" t="s">
        <v>7522</v>
      </c>
      <c r="JTX1" s="5" t="s">
        <v>7523</v>
      </c>
      <c r="JTY1" s="5" t="s">
        <v>7524</v>
      </c>
      <c r="JTZ1" s="5" t="s">
        <v>7525</v>
      </c>
      <c r="JUA1" s="5" t="s">
        <v>7526</v>
      </c>
      <c r="JUB1" s="5" t="s">
        <v>7527</v>
      </c>
      <c r="JUC1" s="5" t="s">
        <v>7528</v>
      </c>
      <c r="JUD1" s="5" t="s">
        <v>7529</v>
      </c>
      <c r="JUE1" s="5" t="s">
        <v>7530</v>
      </c>
      <c r="JUF1" s="5" t="s">
        <v>7531</v>
      </c>
      <c r="JUG1" s="5" t="s">
        <v>7532</v>
      </c>
      <c r="JUH1" s="5" t="s">
        <v>7533</v>
      </c>
      <c r="JUI1" s="5" t="s">
        <v>7534</v>
      </c>
      <c r="JUJ1" s="5" t="s">
        <v>7535</v>
      </c>
      <c r="JUK1" s="5" t="s">
        <v>7536</v>
      </c>
      <c r="JUL1" s="5" t="s">
        <v>7537</v>
      </c>
      <c r="JUM1" s="5" t="s">
        <v>7538</v>
      </c>
      <c r="JUN1" s="5" t="s">
        <v>7539</v>
      </c>
      <c r="JUO1" s="5" t="s">
        <v>7540</v>
      </c>
      <c r="JUP1" s="5" t="s">
        <v>7541</v>
      </c>
      <c r="JUQ1" s="5" t="s">
        <v>7542</v>
      </c>
      <c r="JUR1" s="5" t="s">
        <v>7543</v>
      </c>
      <c r="JUS1" s="5" t="s">
        <v>7544</v>
      </c>
      <c r="JUT1" s="5" t="s">
        <v>7545</v>
      </c>
      <c r="JUU1" s="5" t="s">
        <v>7546</v>
      </c>
      <c r="JUV1" s="5" t="s">
        <v>7547</v>
      </c>
      <c r="JUW1" s="5" t="s">
        <v>7548</v>
      </c>
      <c r="JUX1" s="5" t="s">
        <v>7549</v>
      </c>
      <c r="JUY1" s="5" t="s">
        <v>7550</v>
      </c>
      <c r="JUZ1" s="5" t="s">
        <v>7551</v>
      </c>
      <c r="JVA1" s="5" t="s">
        <v>7552</v>
      </c>
      <c r="JVB1" s="5" t="s">
        <v>7553</v>
      </c>
      <c r="JVC1" s="5" t="s">
        <v>7554</v>
      </c>
      <c r="JVD1" s="5" t="s">
        <v>7555</v>
      </c>
      <c r="JVE1" s="5" t="s">
        <v>7556</v>
      </c>
      <c r="JVF1" s="5" t="s">
        <v>7557</v>
      </c>
      <c r="JVG1" s="5" t="s">
        <v>7558</v>
      </c>
      <c r="JVH1" s="5" t="s">
        <v>7559</v>
      </c>
      <c r="JVI1" s="5" t="s">
        <v>7560</v>
      </c>
      <c r="JVJ1" s="5" t="s">
        <v>7561</v>
      </c>
      <c r="JVK1" s="5" t="s">
        <v>7562</v>
      </c>
      <c r="JVL1" s="5" t="s">
        <v>7563</v>
      </c>
      <c r="JVM1" s="5" t="s">
        <v>7564</v>
      </c>
      <c r="JVN1" s="5" t="s">
        <v>7565</v>
      </c>
      <c r="JVO1" s="5" t="s">
        <v>7566</v>
      </c>
      <c r="JVP1" s="5" t="s">
        <v>7567</v>
      </c>
      <c r="JVQ1" s="5" t="s">
        <v>7568</v>
      </c>
      <c r="JVR1" s="5" t="s">
        <v>7569</v>
      </c>
      <c r="JVS1" s="5" t="s">
        <v>7570</v>
      </c>
      <c r="JVT1" s="5" t="s">
        <v>7571</v>
      </c>
      <c r="JVU1" s="5" t="s">
        <v>7572</v>
      </c>
      <c r="JVV1" s="5" t="s">
        <v>7573</v>
      </c>
      <c r="JVW1" s="5" t="s">
        <v>7574</v>
      </c>
      <c r="JVX1" s="5" t="s">
        <v>7575</v>
      </c>
      <c r="JVY1" s="5" t="s">
        <v>7576</v>
      </c>
      <c r="JVZ1" s="5" t="s">
        <v>7577</v>
      </c>
      <c r="JWA1" s="5" t="s">
        <v>7578</v>
      </c>
      <c r="JWB1" s="5" t="s">
        <v>7579</v>
      </c>
      <c r="JWC1" s="5" t="s">
        <v>7580</v>
      </c>
      <c r="JWD1" s="5" t="s">
        <v>7581</v>
      </c>
      <c r="JWE1" s="5" t="s">
        <v>7582</v>
      </c>
      <c r="JWF1" s="5" t="s">
        <v>7583</v>
      </c>
      <c r="JWG1" s="5" t="s">
        <v>7584</v>
      </c>
      <c r="JWH1" s="5" t="s">
        <v>7585</v>
      </c>
      <c r="JWI1" s="5" t="s">
        <v>7586</v>
      </c>
      <c r="JWJ1" s="5" t="s">
        <v>7587</v>
      </c>
      <c r="JWK1" s="5" t="s">
        <v>7588</v>
      </c>
      <c r="JWL1" s="5" t="s">
        <v>7589</v>
      </c>
      <c r="JWM1" s="5" t="s">
        <v>7590</v>
      </c>
      <c r="JWN1" s="5" t="s">
        <v>7591</v>
      </c>
      <c r="JWO1" s="5" t="s">
        <v>7592</v>
      </c>
      <c r="JWP1" s="5" t="s">
        <v>7593</v>
      </c>
      <c r="JWQ1" s="5" t="s">
        <v>7594</v>
      </c>
      <c r="JWR1" s="5" t="s">
        <v>7595</v>
      </c>
      <c r="JWS1" s="5" t="s">
        <v>7596</v>
      </c>
      <c r="JWT1" s="5" t="s">
        <v>7597</v>
      </c>
      <c r="JWU1" s="5" t="s">
        <v>7598</v>
      </c>
      <c r="JWV1" s="5" t="s">
        <v>7599</v>
      </c>
      <c r="JWW1" s="5" t="s">
        <v>7600</v>
      </c>
      <c r="JWX1" s="5" t="s">
        <v>7601</v>
      </c>
      <c r="JWY1" s="5" t="s">
        <v>7602</v>
      </c>
      <c r="JWZ1" s="5" t="s">
        <v>7603</v>
      </c>
      <c r="JXA1" s="5" t="s">
        <v>7604</v>
      </c>
      <c r="JXB1" s="5" t="s">
        <v>7605</v>
      </c>
      <c r="JXC1" s="5" t="s">
        <v>7606</v>
      </c>
      <c r="JXD1" s="5" t="s">
        <v>7607</v>
      </c>
      <c r="JXE1" s="5" t="s">
        <v>7608</v>
      </c>
      <c r="JXF1" s="5" t="s">
        <v>7609</v>
      </c>
      <c r="JXG1" s="5" t="s">
        <v>7610</v>
      </c>
      <c r="JXH1" s="5" t="s">
        <v>7611</v>
      </c>
      <c r="JXI1" s="5" t="s">
        <v>7612</v>
      </c>
      <c r="JXJ1" s="5" t="s">
        <v>7613</v>
      </c>
      <c r="JXK1" s="5" t="s">
        <v>7614</v>
      </c>
      <c r="JXL1" s="5" t="s">
        <v>7615</v>
      </c>
      <c r="JXM1" s="5" t="s">
        <v>7616</v>
      </c>
      <c r="JXN1" s="5" t="s">
        <v>7617</v>
      </c>
      <c r="JXO1" s="5" t="s">
        <v>7618</v>
      </c>
      <c r="JXP1" s="5" t="s">
        <v>7619</v>
      </c>
      <c r="JXQ1" s="5" t="s">
        <v>7620</v>
      </c>
      <c r="JXR1" s="5" t="s">
        <v>7621</v>
      </c>
      <c r="JXS1" s="5" t="s">
        <v>7622</v>
      </c>
      <c r="JXT1" s="5" t="s">
        <v>7623</v>
      </c>
      <c r="JXU1" s="5" t="s">
        <v>7624</v>
      </c>
      <c r="JXV1" s="5" t="s">
        <v>7625</v>
      </c>
      <c r="JXW1" s="5" t="s">
        <v>7626</v>
      </c>
      <c r="JXX1" s="5" t="s">
        <v>7627</v>
      </c>
      <c r="JXY1" s="5" t="s">
        <v>7628</v>
      </c>
      <c r="JXZ1" s="5" t="s">
        <v>7629</v>
      </c>
      <c r="JYA1" s="5" t="s">
        <v>7630</v>
      </c>
      <c r="JYB1" s="5" t="s">
        <v>7631</v>
      </c>
      <c r="JYC1" s="5" t="s">
        <v>7632</v>
      </c>
      <c r="JYD1" s="5" t="s">
        <v>7633</v>
      </c>
      <c r="JYE1" s="5" t="s">
        <v>7634</v>
      </c>
      <c r="JYF1" s="5" t="s">
        <v>7635</v>
      </c>
      <c r="JYG1" s="5" t="s">
        <v>7636</v>
      </c>
      <c r="JYH1" s="5" t="s">
        <v>7637</v>
      </c>
      <c r="JYI1" s="5" t="s">
        <v>7638</v>
      </c>
      <c r="JYJ1" s="5" t="s">
        <v>7639</v>
      </c>
      <c r="JYK1" s="5" t="s">
        <v>7640</v>
      </c>
      <c r="JYL1" s="5" t="s">
        <v>7641</v>
      </c>
      <c r="JYM1" s="5" t="s">
        <v>7642</v>
      </c>
      <c r="JYN1" s="5" t="s">
        <v>7643</v>
      </c>
      <c r="JYO1" s="5" t="s">
        <v>7644</v>
      </c>
      <c r="JYP1" s="5" t="s">
        <v>7645</v>
      </c>
      <c r="JYQ1" s="5" t="s">
        <v>7646</v>
      </c>
      <c r="JYR1" s="5" t="s">
        <v>7647</v>
      </c>
      <c r="JYS1" s="5" t="s">
        <v>7648</v>
      </c>
      <c r="JYT1" s="5" t="s">
        <v>7649</v>
      </c>
      <c r="JYU1" s="5" t="s">
        <v>7650</v>
      </c>
      <c r="JYV1" s="5" t="s">
        <v>7651</v>
      </c>
      <c r="JYW1" s="5" t="s">
        <v>7652</v>
      </c>
      <c r="JYX1" s="5" t="s">
        <v>7653</v>
      </c>
      <c r="JYY1" s="5" t="s">
        <v>7654</v>
      </c>
      <c r="JYZ1" s="5" t="s">
        <v>7655</v>
      </c>
      <c r="JZA1" s="5" t="s">
        <v>7656</v>
      </c>
      <c r="JZB1" s="5" t="s">
        <v>7657</v>
      </c>
      <c r="JZC1" s="5" t="s">
        <v>7658</v>
      </c>
      <c r="JZD1" s="5" t="s">
        <v>7659</v>
      </c>
      <c r="JZE1" s="5" t="s">
        <v>7660</v>
      </c>
      <c r="JZF1" s="5" t="s">
        <v>7661</v>
      </c>
      <c r="JZG1" s="5" t="s">
        <v>7662</v>
      </c>
      <c r="JZH1" s="5" t="s">
        <v>7663</v>
      </c>
      <c r="JZI1" s="5" t="s">
        <v>7664</v>
      </c>
      <c r="JZJ1" s="5" t="s">
        <v>7665</v>
      </c>
      <c r="JZK1" s="5" t="s">
        <v>7666</v>
      </c>
      <c r="JZL1" s="5" t="s">
        <v>7667</v>
      </c>
      <c r="JZM1" s="5" t="s">
        <v>7668</v>
      </c>
      <c r="JZN1" s="5" t="s">
        <v>7669</v>
      </c>
      <c r="JZO1" s="5" t="s">
        <v>7670</v>
      </c>
      <c r="JZP1" s="5" t="s">
        <v>7671</v>
      </c>
      <c r="JZQ1" s="5" t="s">
        <v>7672</v>
      </c>
      <c r="JZR1" s="5" t="s">
        <v>7673</v>
      </c>
      <c r="JZS1" s="5" t="s">
        <v>7674</v>
      </c>
      <c r="JZT1" s="5" t="s">
        <v>7675</v>
      </c>
      <c r="JZU1" s="5" t="s">
        <v>7676</v>
      </c>
      <c r="JZV1" s="5" t="s">
        <v>7677</v>
      </c>
      <c r="JZW1" s="5" t="s">
        <v>7678</v>
      </c>
      <c r="JZX1" s="5" t="s">
        <v>7679</v>
      </c>
      <c r="JZY1" s="5" t="s">
        <v>7680</v>
      </c>
      <c r="JZZ1" s="5" t="s">
        <v>7681</v>
      </c>
      <c r="KAA1" s="5" t="s">
        <v>7682</v>
      </c>
      <c r="KAB1" s="5" t="s">
        <v>7683</v>
      </c>
      <c r="KAC1" s="5" t="s">
        <v>7684</v>
      </c>
      <c r="KAD1" s="5" t="s">
        <v>7685</v>
      </c>
      <c r="KAE1" s="5" t="s">
        <v>7686</v>
      </c>
      <c r="KAF1" s="5" t="s">
        <v>7687</v>
      </c>
      <c r="KAG1" s="5" t="s">
        <v>7688</v>
      </c>
      <c r="KAH1" s="5" t="s">
        <v>7689</v>
      </c>
      <c r="KAI1" s="5" t="s">
        <v>7690</v>
      </c>
      <c r="KAJ1" s="5" t="s">
        <v>7691</v>
      </c>
      <c r="KAK1" s="5" t="s">
        <v>7692</v>
      </c>
      <c r="KAL1" s="5" t="s">
        <v>7693</v>
      </c>
      <c r="KAM1" s="5" t="s">
        <v>7694</v>
      </c>
      <c r="KAN1" s="5" t="s">
        <v>7695</v>
      </c>
      <c r="KAO1" s="5" t="s">
        <v>7696</v>
      </c>
      <c r="KAP1" s="5" t="s">
        <v>7697</v>
      </c>
      <c r="KAQ1" s="5" t="s">
        <v>7698</v>
      </c>
      <c r="KAR1" s="5" t="s">
        <v>7699</v>
      </c>
      <c r="KAS1" s="5" t="s">
        <v>7700</v>
      </c>
      <c r="KAT1" s="5" t="s">
        <v>7701</v>
      </c>
      <c r="KAU1" s="5" t="s">
        <v>7702</v>
      </c>
      <c r="KAV1" s="5" t="s">
        <v>7703</v>
      </c>
      <c r="KAW1" s="5" t="s">
        <v>7704</v>
      </c>
      <c r="KAX1" s="5" t="s">
        <v>7705</v>
      </c>
      <c r="KAY1" s="5" t="s">
        <v>7706</v>
      </c>
      <c r="KAZ1" s="5" t="s">
        <v>7707</v>
      </c>
      <c r="KBA1" s="5" t="s">
        <v>7708</v>
      </c>
      <c r="KBB1" s="5" t="s">
        <v>7709</v>
      </c>
      <c r="KBC1" s="5" t="s">
        <v>7710</v>
      </c>
      <c r="KBD1" s="5" t="s">
        <v>7711</v>
      </c>
      <c r="KBE1" s="5" t="s">
        <v>7712</v>
      </c>
      <c r="KBF1" s="5" t="s">
        <v>7713</v>
      </c>
      <c r="KBG1" s="5" t="s">
        <v>7714</v>
      </c>
      <c r="KBH1" s="5" t="s">
        <v>7715</v>
      </c>
      <c r="KBI1" s="5" t="s">
        <v>7716</v>
      </c>
      <c r="KBJ1" s="5" t="s">
        <v>7717</v>
      </c>
      <c r="KBK1" s="5" t="s">
        <v>7718</v>
      </c>
      <c r="KBL1" s="5" t="s">
        <v>7719</v>
      </c>
      <c r="KBM1" s="5" t="s">
        <v>7720</v>
      </c>
      <c r="KBN1" s="5" t="s">
        <v>7721</v>
      </c>
      <c r="KBO1" s="5" t="s">
        <v>7722</v>
      </c>
      <c r="KBP1" s="5" t="s">
        <v>7723</v>
      </c>
      <c r="KBQ1" s="5" t="s">
        <v>7724</v>
      </c>
      <c r="KBR1" s="5" t="s">
        <v>7725</v>
      </c>
      <c r="KBS1" s="5" t="s">
        <v>7726</v>
      </c>
      <c r="KBT1" s="5" t="s">
        <v>7727</v>
      </c>
      <c r="KBU1" s="5" t="s">
        <v>7728</v>
      </c>
      <c r="KBV1" s="5" t="s">
        <v>7729</v>
      </c>
      <c r="KBW1" s="5" t="s">
        <v>7730</v>
      </c>
      <c r="KBX1" s="5" t="s">
        <v>7731</v>
      </c>
      <c r="KBY1" s="5" t="s">
        <v>7732</v>
      </c>
      <c r="KBZ1" s="5" t="s">
        <v>7733</v>
      </c>
      <c r="KCA1" s="5" t="s">
        <v>7734</v>
      </c>
      <c r="KCB1" s="5" t="s">
        <v>7735</v>
      </c>
      <c r="KCC1" s="5" t="s">
        <v>7736</v>
      </c>
      <c r="KCD1" s="5" t="s">
        <v>7737</v>
      </c>
      <c r="KCE1" s="5" t="s">
        <v>7738</v>
      </c>
      <c r="KCF1" s="5" t="s">
        <v>7739</v>
      </c>
      <c r="KCG1" s="5" t="s">
        <v>7740</v>
      </c>
      <c r="KCH1" s="5" t="s">
        <v>7741</v>
      </c>
      <c r="KCI1" s="5" t="s">
        <v>7742</v>
      </c>
      <c r="KCJ1" s="5" t="s">
        <v>7743</v>
      </c>
      <c r="KCK1" s="5" t="s">
        <v>7744</v>
      </c>
      <c r="KCL1" s="5" t="s">
        <v>7745</v>
      </c>
      <c r="KCM1" s="5" t="s">
        <v>7746</v>
      </c>
      <c r="KCN1" s="5" t="s">
        <v>7747</v>
      </c>
      <c r="KCO1" s="5" t="s">
        <v>7748</v>
      </c>
      <c r="KCP1" s="5" t="s">
        <v>7749</v>
      </c>
      <c r="KCQ1" s="5" t="s">
        <v>7750</v>
      </c>
      <c r="KCR1" s="5" t="s">
        <v>7751</v>
      </c>
      <c r="KCS1" s="5" t="s">
        <v>7752</v>
      </c>
      <c r="KCT1" s="5" t="s">
        <v>7753</v>
      </c>
      <c r="KCU1" s="5" t="s">
        <v>7754</v>
      </c>
      <c r="KCV1" s="5" t="s">
        <v>7755</v>
      </c>
      <c r="KCW1" s="5" t="s">
        <v>7756</v>
      </c>
      <c r="KCX1" s="5" t="s">
        <v>7757</v>
      </c>
      <c r="KCY1" s="5" t="s">
        <v>7758</v>
      </c>
      <c r="KCZ1" s="5" t="s">
        <v>7759</v>
      </c>
      <c r="KDA1" s="5" t="s">
        <v>7760</v>
      </c>
      <c r="KDB1" s="5" t="s">
        <v>7761</v>
      </c>
      <c r="KDC1" s="5" t="s">
        <v>7762</v>
      </c>
      <c r="KDD1" s="5" t="s">
        <v>7763</v>
      </c>
      <c r="KDE1" s="5" t="s">
        <v>7764</v>
      </c>
      <c r="KDF1" s="5" t="s">
        <v>7765</v>
      </c>
      <c r="KDG1" s="5" t="s">
        <v>7766</v>
      </c>
      <c r="KDH1" s="5" t="s">
        <v>7767</v>
      </c>
      <c r="KDI1" s="5" t="s">
        <v>7768</v>
      </c>
      <c r="KDJ1" s="5" t="s">
        <v>7769</v>
      </c>
      <c r="KDK1" s="5" t="s">
        <v>7770</v>
      </c>
      <c r="KDL1" s="5" t="s">
        <v>7771</v>
      </c>
      <c r="KDM1" s="5" t="s">
        <v>7772</v>
      </c>
      <c r="KDN1" s="5" t="s">
        <v>7773</v>
      </c>
      <c r="KDO1" s="5" t="s">
        <v>7774</v>
      </c>
      <c r="KDP1" s="5" t="s">
        <v>7775</v>
      </c>
      <c r="KDQ1" s="5" t="s">
        <v>7776</v>
      </c>
      <c r="KDR1" s="5" t="s">
        <v>7777</v>
      </c>
      <c r="KDS1" s="5" t="s">
        <v>7778</v>
      </c>
      <c r="KDT1" s="5" t="s">
        <v>7779</v>
      </c>
      <c r="KDU1" s="5" t="s">
        <v>7780</v>
      </c>
      <c r="KDV1" s="5" t="s">
        <v>7781</v>
      </c>
      <c r="KDW1" s="5" t="s">
        <v>7782</v>
      </c>
      <c r="KDX1" s="5" t="s">
        <v>7783</v>
      </c>
      <c r="KDY1" s="5" t="s">
        <v>7784</v>
      </c>
      <c r="KDZ1" s="5" t="s">
        <v>7785</v>
      </c>
      <c r="KEA1" s="5" t="s">
        <v>7786</v>
      </c>
      <c r="KEB1" s="5" t="s">
        <v>7787</v>
      </c>
      <c r="KEC1" s="5" t="s">
        <v>7788</v>
      </c>
      <c r="KED1" s="5" t="s">
        <v>7789</v>
      </c>
      <c r="KEE1" s="5" t="s">
        <v>7790</v>
      </c>
      <c r="KEF1" s="5" t="s">
        <v>7791</v>
      </c>
      <c r="KEG1" s="5" t="s">
        <v>7792</v>
      </c>
      <c r="KEH1" s="5" t="s">
        <v>7793</v>
      </c>
      <c r="KEI1" s="5" t="s">
        <v>7794</v>
      </c>
      <c r="KEJ1" s="5" t="s">
        <v>7795</v>
      </c>
      <c r="KEK1" s="5" t="s">
        <v>7796</v>
      </c>
      <c r="KEL1" s="5" t="s">
        <v>7797</v>
      </c>
      <c r="KEM1" s="5" t="s">
        <v>7798</v>
      </c>
      <c r="KEN1" s="5" t="s">
        <v>7799</v>
      </c>
      <c r="KEO1" s="5" t="s">
        <v>7800</v>
      </c>
      <c r="KEP1" s="5" t="s">
        <v>7801</v>
      </c>
      <c r="KEQ1" s="5" t="s">
        <v>7802</v>
      </c>
      <c r="KER1" s="5" t="s">
        <v>7803</v>
      </c>
      <c r="KES1" s="5" t="s">
        <v>7804</v>
      </c>
      <c r="KET1" s="5" t="s">
        <v>7805</v>
      </c>
      <c r="KEU1" s="5" t="s">
        <v>7806</v>
      </c>
      <c r="KEV1" s="5" t="s">
        <v>7807</v>
      </c>
      <c r="KEW1" s="5" t="s">
        <v>7808</v>
      </c>
      <c r="KEX1" s="5" t="s">
        <v>7809</v>
      </c>
      <c r="KEY1" s="5" t="s">
        <v>7810</v>
      </c>
      <c r="KEZ1" s="5" t="s">
        <v>7811</v>
      </c>
      <c r="KFA1" s="5" t="s">
        <v>7812</v>
      </c>
      <c r="KFB1" s="5" t="s">
        <v>7813</v>
      </c>
      <c r="KFC1" s="5" t="s">
        <v>7814</v>
      </c>
      <c r="KFD1" s="5" t="s">
        <v>7815</v>
      </c>
      <c r="KFE1" s="5" t="s">
        <v>7816</v>
      </c>
      <c r="KFF1" s="5" t="s">
        <v>7817</v>
      </c>
      <c r="KFG1" s="5" t="s">
        <v>7818</v>
      </c>
      <c r="KFH1" s="5" t="s">
        <v>7819</v>
      </c>
      <c r="KFI1" s="5" t="s">
        <v>7820</v>
      </c>
      <c r="KFJ1" s="5" t="s">
        <v>7821</v>
      </c>
      <c r="KFK1" s="5" t="s">
        <v>7822</v>
      </c>
      <c r="KFL1" s="5" t="s">
        <v>7823</v>
      </c>
      <c r="KFM1" s="5" t="s">
        <v>7824</v>
      </c>
      <c r="KFN1" s="5" t="s">
        <v>7825</v>
      </c>
      <c r="KFO1" s="5" t="s">
        <v>7826</v>
      </c>
      <c r="KFP1" s="5" t="s">
        <v>7827</v>
      </c>
      <c r="KFQ1" s="5" t="s">
        <v>7828</v>
      </c>
      <c r="KFR1" s="5" t="s">
        <v>7829</v>
      </c>
      <c r="KFS1" s="5" t="s">
        <v>7830</v>
      </c>
      <c r="KFT1" s="5" t="s">
        <v>7831</v>
      </c>
      <c r="KFU1" s="5" t="s">
        <v>7832</v>
      </c>
      <c r="KFV1" s="5" t="s">
        <v>7833</v>
      </c>
      <c r="KFW1" s="5" t="s">
        <v>7834</v>
      </c>
      <c r="KFX1" s="5" t="s">
        <v>7835</v>
      </c>
      <c r="KFY1" s="5" t="s">
        <v>7836</v>
      </c>
      <c r="KFZ1" s="5" t="s">
        <v>7837</v>
      </c>
      <c r="KGA1" s="5" t="s">
        <v>7838</v>
      </c>
      <c r="KGB1" s="5" t="s">
        <v>7839</v>
      </c>
      <c r="KGC1" s="5" t="s">
        <v>7840</v>
      </c>
      <c r="KGD1" s="5" t="s">
        <v>7841</v>
      </c>
      <c r="KGE1" s="5" t="s">
        <v>7842</v>
      </c>
      <c r="KGF1" s="5" t="s">
        <v>7843</v>
      </c>
      <c r="KGG1" s="5" t="s">
        <v>7844</v>
      </c>
      <c r="KGH1" s="5" t="s">
        <v>7845</v>
      </c>
      <c r="KGI1" s="5" t="s">
        <v>7846</v>
      </c>
      <c r="KGJ1" s="5" t="s">
        <v>7847</v>
      </c>
      <c r="KGK1" s="5" t="s">
        <v>7848</v>
      </c>
      <c r="KGL1" s="5" t="s">
        <v>7849</v>
      </c>
      <c r="KGM1" s="5" t="s">
        <v>7850</v>
      </c>
      <c r="KGN1" s="5" t="s">
        <v>7851</v>
      </c>
      <c r="KGO1" s="5" t="s">
        <v>7852</v>
      </c>
      <c r="KGP1" s="5" t="s">
        <v>7853</v>
      </c>
      <c r="KGQ1" s="5" t="s">
        <v>7854</v>
      </c>
      <c r="KGR1" s="5" t="s">
        <v>7855</v>
      </c>
      <c r="KGS1" s="5" t="s">
        <v>7856</v>
      </c>
      <c r="KGT1" s="5" t="s">
        <v>7857</v>
      </c>
      <c r="KGU1" s="5" t="s">
        <v>7858</v>
      </c>
      <c r="KGV1" s="5" t="s">
        <v>7859</v>
      </c>
      <c r="KGW1" s="5" t="s">
        <v>7860</v>
      </c>
      <c r="KGX1" s="5" t="s">
        <v>7861</v>
      </c>
      <c r="KGY1" s="5" t="s">
        <v>7862</v>
      </c>
      <c r="KGZ1" s="5" t="s">
        <v>7863</v>
      </c>
      <c r="KHA1" s="5" t="s">
        <v>7864</v>
      </c>
      <c r="KHB1" s="5" t="s">
        <v>7865</v>
      </c>
      <c r="KHC1" s="5" t="s">
        <v>7866</v>
      </c>
      <c r="KHD1" s="5" t="s">
        <v>7867</v>
      </c>
      <c r="KHE1" s="5" t="s">
        <v>7868</v>
      </c>
      <c r="KHF1" s="5" t="s">
        <v>7869</v>
      </c>
      <c r="KHG1" s="5" t="s">
        <v>7870</v>
      </c>
      <c r="KHH1" s="5" t="s">
        <v>7871</v>
      </c>
      <c r="KHI1" s="5" t="s">
        <v>7872</v>
      </c>
      <c r="KHJ1" s="5" t="s">
        <v>7873</v>
      </c>
      <c r="KHK1" s="5" t="s">
        <v>7874</v>
      </c>
      <c r="KHL1" s="5" t="s">
        <v>7875</v>
      </c>
      <c r="KHM1" s="5" t="s">
        <v>7876</v>
      </c>
      <c r="KHN1" s="5" t="s">
        <v>7877</v>
      </c>
      <c r="KHO1" s="5" t="s">
        <v>7878</v>
      </c>
      <c r="KHP1" s="5" t="s">
        <v>7879</v>
      </c>
      <c r="KHQ1" s="5" t="s">
        <v>7880</v>
      </c>
      <c r="KHR1" s="5" t="s">
        <v>7881</v>
      </c>
      <c r="KHS1" s="5" t="s">
        <v>7882</v>
      </c>
      <c r="KHT1" s="5" t="s">
        <v>7883</v>
      </c>
      <c r="KHU1" s="5" t="s">
        <v>7884</v>
      </c>
      <c r="KHV1" s="5" t="s">
        <v>7885</v>
      </c>
      <c r="KHW1" s="5" t="s">
        <v>7886</v>
      </c>
      <c r="KHX1" s="5" t="s">
        <v>7887</v>
      </c>
      <c r="KHY1" s="5" t="s">
        <v>7888</v>
      </c>
      <c r="KHZ1" s="5" t="s">
        <v>7889</v>
      </c>
      <c r="KIA1" s="5" t="s">
        <v>7890</v>
      </c>
      <c r="KIB1" s="5" t="s">
        <v>7891</v>
      </c>
      <c r="KIC1" s="5" t="s">
        <v>7892</v>
      </c>
      <c r="KID1" s="5" t="s">
        <v>7893</v>
      </c>
      <c r="KIE1" s="5" t="s">
        <v>7894</v>
      </c>
      <c r="KIF1" s="5" t="s">
        <v>7895</v>
      </c>
      <c r="KIG1" s="5" t="s">
        <v>7896</v>
      </c>
      <c r="KIH1" s="5" t="s">
        <v>7897</v>
      </c>
      <c r="KII1" s="5" t="s">
        <v>7898</v>
      </c>
      <c r="KIJ1" s="5" t="s">
        <v>7899</v>
      </c>
      <c r="KIK1" s="5" t="s">
        <v>7900</v>
      </c>
      <c r="KIL1" s="5" t="s">
        <v>7901</v>
      </c>
      <c r="KIM1" s="5" t="s">
        <v>7902</v>
      </c>
      <c r="KIN1" s="5" t="s">
        <v>7903</v>
      </c>
      <c r="KIO1" s="5" t="s">
        <v>7904</v>
      </c>
      <c r="KIP1" s="5" t="s">
        <v>7905</v>
      </c>
      <c r="KIQ1" s="5" t="s">
        <v>7906</v>
      </c>
      <c r="KIR1" s="5" t="s">
        <v>7907</v>
      </c>
      <c r="KIS1" s="5" t="s">
        <v>7908</v>
      </c>
      <c r="KIT1" s="5" t="s">
        <v>7909</v>
      </c>
      <c r="KIU1" s="5" t="s">
        <v>7910</v>
      </c>
      <c r="KIV1" s="5" t="s">
        <v>7911</v>
      </c>
      <c r="KIW1" s="5" t="s">
        <v>7912</v>
      </c>
      <c r="KIX1" s="5" t="s">
        <v>7913</v>
      </c>
      <c r="KIY1" s="5" t="s">
        <v>7914</v>
      </c>
      <c r="KIZ1" s="5" t="s">
        <v>7915</v>
      </c>
      <c r="KJA1" s="5" t="s">
        <v>7916</v>
      </c>
      <c r="KJB1" s="5" t="s">
        <v>7917</v>
      </c>
      <c r="KJC1" s="5" t="s">
        <v>7918</v>
      </c>
      <c r="KJD1" s="5" t="s">
        <v>7919</v>
      </c>
      <c r="KJE1" s="5" t="s">
        <v>7920</v>
      </c>
      <c r="KJF1" s="5" t="s">
        <v>7921</v>
      </c>
      <c r="KJG1" s="5" t="s">
        <v>7922</v>
      </c>
      <c r="KJH1" s="5" t="s">
        <v>7923</v>
      </c>
      <c r="KJI1" s="5" t="s">
        <v>7924</v>
      </c>
      <c r="KJJ1" s="5" t="s">
        <v>7925</v>
      </c>
      <c r="KJK1" s="5" t="s">
        <v>7926</v>
      </c>
      <c r="KJL1" s="5" t="s">
        <v>7927</v>
      </c>
      <c r="KJM1" s="5" t="s">
        <v>7928</v>
      </c>
      <c r="KJN1" s="5" t="s">
        <v>7929</v>
      </c>
      <c r="KJO1" s="5" t="s">
        <v>7930</v>
      </c>
      <c r="KJP1" s="5" t="s">
        <v>7931</v>
      </c>
      <c r="KJQ1" s="5" t="s">
        <v>7932</v>
      </c>
      <c r="KJR1" s="5" t="s">
        <v>7933</v>
      </c>
      <c r="KJS1" s="5" t="s">
        <v>7934</v>
      </c>
      <c r="KJT1" s="5" t="s">
        <v>7935</v>
      </c>
      <c r="KJU1" s="5" t="s">
        <v>7936</v>
      </c>
      <c r="KJV1" s="5" t="s">
        <v>7937</v>
      </c>
      <c r="KJW1" s="5" t="s">
        <v>7938</v>
      </c>
      <c r="KJX1" s="5" t="s">
        <v>7939</v>
      </c>
      <c r="KJY1" s="5" t="s">
        <v>7940</v>
      </c>
      <c r="KJZ1" s="5" t="s">
        <v>7941</v>
      </c>
      <c r="KKA1" s="5" t="s">
        <v>7942</v>
      </c>
      <c r="KKB1" s="5" t="s">
        <v>7943</v>
      </c>
      <c r="KKC1" s="5" t="s">
        <v>7944</v>
      </c>
      <c r="KKD1" s="5" t="s">
        <v>7945</v>
      </c>
      <c r="KKE1" s="5" t="s">
        <v>7946</v>
      </c>
      <c r="KKF1" s="5" t="s">
        <v>7947</v>
      </c>
      <c r="KKG1" s="5" t="s">
        <v>7948</v>
      </c>
      <c r="KKH1" s="5" t="s">
        <v>7949</v>
      </c>
      <c r="KKI1" s="5" t="s">
        <v>7950</v>
      </c>
      <c r="KKJ1" s="5" t="s">
        <v>7951</v>
      </c>
      <c r="KKK1" s="5" t="s">
        <v>7952</v>
      </c>
      <c r="KKL1" s="5" t="s">
        <v>7953</v>
      </c>
      <c r="KKM1" s="5" t="s">
        <v>7954</v>
      </c>
      <c r="KKN1" s="5" t="s">
        <v>7955</v>
      </c>
      <c r="KKO1" s="5" t="s">
        <v>7956</v>
      </c>
      <c r="KKP1" s="5" t="s">
        <v>7957</v>
      </c>
      <c r="KKQ1" s="5" t="s">
        <v>7958</v>
      </c>
      <c r="KKR1" s="5" t="s">
        <v>7959</v>
      </c>
      <c r="KKS1" s="5" t="s">
        <v>7960</v>
      </c>
      <c r="KKT1" s="5" t="s">
        <v>7961</v>
      </c>
      <c r="KKU1" s="5" t="s">
        <v>7962</v>
      </c>
      <c r="KKV1" s="5" t="s">
        <v>7963</v>
      </c>
      <c r="KKW1" s="5" t="s">
        <v>7964</v>
      </c>
      <c r="KKX1" s="5" t="s">
        <v>7965</v>
      </c>
      <c r="KKY1" s="5" t="s">
        <v>7966</v>
      </c>
      <c r="KKZ1" s="5" t="s">
        <v>7967</v>
      </c>
      <c r="KLA1" s="5" t="s">
        <v>7968</v>
      </c>
      <c r="KLB1" s="5" t="s">
        <v>7969</v>
      </c>
      <c r="KLC1" s="5" t="s">
        <v>7970</v>
      </c>
      <c r="KLD1" s="5" t="s">
        <v>7971</v>
      </c>
      <c r="KLE1" s="5" t="s">
        <v>7972</v>
      </c>
      <c r="KLF1" s="5" t="s">
        <v>7973</v>
      </c>
      <c r="KLG1" s="5" t="s">
        <v>7974</v>
      </c>
      <c r="KLH1" s="5" t="s">
        <v>7975</v>
      </c>
      <c r="KLI1" s="5" t="s">
        <v>7976</v>
      </c>
      <c r="KLJ1" s="5" t="s">
        <v>7977</v>
      </c>
      <c r="KLK1" s="5" t="s">
        <v>7978</v>
      </c>
      <c r="KLL1" s="5" t="s">
        <v>7979</v>
      </c>
      <c r="KLM1" s="5" t="s">
        <v>7980</v>
      </c>
      <c r="KLN1" s="5" t="s">
        <v>7981</v>
      </c>
      <c r="KLO1" s="5" t="s">
        <v>7982</v>
      </c>
      <c r="KLP1" s="5" t="s">
        <v>7983</v>
      </c>
      <c r="KLQ1" s="5" t="s">
        <v>7984</v>
      </c>
      <c r="KLR1" s="5" t="s">
        <v>7985</v>
      </c>
      <c r="KLS1" s="5" t="s">
        <v>7986</v>
      </c>
      <c r="KLT1" s="5" t="s">
        <v>7987</v>
      </c>
      <c r="KLU1" s="5" t="s">
        <v>7988</v>
      </c>
      <c r="KLV1" s="5" t="s">
        <v>7989</v>
      </c>
      <c r="KLW1" s="5" t="s">
        <v>7990</v>
      </c>
      <c r="KLX1" s="5" t="s">
        <v>7991</v>
      </c>
      <c r="KLY1" s="5" t="s">
        <v>7992</v>
      </c>
      <c r="KLZ1" s="5" t="s">
        <v>7993</v>
      </c>
      <c r="KMA1" s="5" t="s">
        <v>7994</v>
      </c>
      <c r="KMB1" s="5" t="s">
        <v>7995</v>
      </c>
      <c r="KMC1" s="5" t="s">
        <v>7996</v>
      </c>
      <c r="KMD1" s="5" t="s">
        <v>7997</v>
      </c>
      <c r="KME1" s="5" t="s">
        <v>7998</v>
      </c>
      <c r="KMF1" s="5" t="s">
        <v>7999</v>
      </c>
      <c r="KMG1" s="5" t="s">
        <v>8000</v>
      </c>
      <c r="KMH1" s="5" t="s">
        <v>8001</v>
      </c>
      <c r="KMI1" s="5" t="s">
        <v>8002</v>
      </c>
      <c r="KMJ1" s="5" t="s">
        <v>8003</v>
      </c>
      <c r="KMK1" s="5" t="s">
        <v>8004</v>
      </c>
      <c r="KML1" s="5" t="s">
        <v>8005</v>
      </c>
      <c r="KMM1" s="5" t="s">
        <v>8006</v>
      </c>
      <c r="KMN1" s="5" t="s">
        <v>8007</v>
      </c>
      <c r="KMO1" s="5" t="s">
        <v>8008</v>
      </c>
      <c r="KMP1" s="5" t="s">
        <v>8009</v>
      </c>
      <c r="KMQ1" s="5" t="s">
        <v>8010</v>
      </c>
      <c r="KMR1" s="5" t="s">
        <v>8011</v>
      </c>
      <c r="KMS1" s="5" t="s">
        <v>8012</v>
      </c>
      <c r="KMT1" s="5" t="s">
        <v>8013</v>
      </c>
      <c r="KMU1" s="5" t="s">
        <v>8014</v>
      </c>
      <c r="KMV1" s="5" t="s">
        <v>8015</v>
      </c>
      <c r="KMW1" s="5" t="s">
        <v>8016</v>
      </c>
      <c r="KMX1" s="5" t="s">
        <v>8017</v>
      </c>
      <c r="KMY1" s="5" t="s">
        <v>8018</v>
      </c>
      <c r="KMZ1" s="5" t="s">
        <v>8019</v>
      </c>
      <c r="KNA1" s="5" t="s">
        <v>8020</v>
      </c>
      <c r="KNB1" s="5" t="s">
        <v>8021</v>
      </c>
      <c r="KNC1" s="5" t="s">
        <v>8022</v>
      </c>
      <c r="KND1" s="5" t="s">
        <v>8023</v>
      </c>
      <c r="KNE1" s="5" t="s">
        <v>8024</v>
      </c>
      <c r="KNF1" s="5" t="s">
        <v>8025</v>
      </c>
      <c r="KNG1" s="5" t="s">
        <v>8026</v>
      </c>
      <c r="KNH1" s="5" t="s">
        <v>8027</v>
      </c>
      <c r="KNI1" s="5" t="s">
        <v>8028</v>
      </c>
      <c r="KNJ1" s="5" t="s">
        <v>8029</v>
      </c>
      <c r="KNK1" s="5" t="s">
        <v>8030</v>
      </c>
      <c r="KNL1" s="5" t="s">
        <v>8031</v>
      </c>
      <c r="KNM1" s="5" t="s">
        <v>8032</v>
      </c>
      <c r="KNN1" s="5" t="s">
        <v>8033</v>
      </c>
      <c r="KNO1" s="5" t="s">
        <v>8034</v>
      </c>
      <c r="KNP1" s="5" t="s">
        <v>8035</v>
      </c>
      <c r="KNQ1" s="5" t="s">
        <v>8036</v>
      </c>
      <c r="KNR1" s="5" t="s">
        <v>8037</v>
      </c>
      <c r="KNS1" s="5" t="s">
        <v>8038</v>
      </c>
      <c r="KNT1" s="5" t="s">
        <v>8039</v>
      </c>
      <c r="KNU1" s="5" t="s">
        <v>8040</v>
      </c>
      <c r="KNV1" s="5" t="s">
        <v>8041</v>
      </c>
      <c r="KNW1" s="5" t="s">
        <v>8042</v>
      </c>
      <c r="KNX1" s="5" t="s">
        <v>8043</v>
      </c>
      <c r="KNY1" s="5" t="s">
        <v>8044</v>
      </c>
      <c r="KNZ1" s="5" t="s">
        <v>8045</v>
      </c>
      <c r="KOA1" s="5" t="s">
        <v>8046</v>
      </c>
      <c r="KOB1" s="5" t="s">
        <v>8047</v>
      </c>
      <c r="KOC1" s="5" t="s">
        <v>8048</v>
      </c>
      <c r="KOD1" s="5" t="s">
        <v>8049</v>
      </c>
      <c r="KOE1" s="5" t="s">
        <v>8050</v>
      </c>
      <c r="KOF1" s="5" t="s">
        <v>8051</v>
      </c>
      <c r="KOG1" s="5" t="s">
        <v>8052</v>
      </c>
      <c r="KOH1" s="5" t="s">
        <v>8053</v>
      </c>
      <c r="KOI1" s="5" t="s">
        <v>8054</v>
      </c>
      <c r="KOJ1" s="5" t="s">
        <v>8055</v>
      </c>
      <c r="KOK1" s="5" t="s">
        <v>8056</v>
      </c>
      <c r="KOL1" s="5" t="s">
        <v>8057</v>
      </c>
      <c r="KOM1" s="5" t="s">
        <v>8058</v>
      </c>
      <c r="KON1" s="5" t="s">
        <v>8059</v>
      </c>
      <c r="KOO1" s="5" t="s">
        <v>8060</v>
      </c>
      <c r="KOP1" s="5" t="s">
        <v>8061</v>
      </c>
      <c r="KOQ1" s="5" t="s">
        <v>8062</v>
      </c>
      <c r="KOR1" s="5" t="s">
        <v>8063</v>
      </c>
      <c r="KOS1" s="5" t="s">
        <v>8064</v>
      </c>
      <c r="KOT1" s="5" t="s">
        <v>8065</v>
      </c>
      <c r="KOU1" s="5" t="s">
        <v>8066</v>
      </c>
      <c r="KOV1" s="5" t="s">
        <v>8067</v>
      </c>
      <c r="KOW1" s="5" t="s">
        <v>8068</v>
      </c>
      <c r="KOX1" s="5" t="s">
        <v>8069</v>
      </c>
      <c r="KOY1" s="5" t="s">
        <v>8070</v>
      </c>
      <c r="KOZ1" s="5" t="s">
        <v>8071</v>
      </c>
      <c r="KPA1" s="5" t="s">
        <v>8072</v>
      </c>
      <c r="KPB1" s="5" t="s">
        <v>8073</v>
      </c>
      <c r="KPC1" s="5" t="s">
        <v>8074</v>
      </c>
      <c r="KPD1" s="5" t="s">
        <v>8075</v>
      </c>
      <c r="KPE1" s="5" t="s">
        <v>8076</v>
      </c>
      <c r="KPF1" s="5" t="s">
        <v>8077</v>
      </c>
      <c r="KPG1" s="5" t="s">
        <v>8078</v>
      </c>
      <c r="KPH1" s="5" t="s">
        <v>8079</v>
      </c>
      <c r="KPI1" s="5" t="s">
        <v>8080</v>
      </c>
      <c r="KPJ1" s="5" t="s">
        <v>8081</v>
      </c>
      <c r="KPK1" s="5" t="s">
        <v>8082</v>
      </c>
      <c r="KPL1" s="5" t="s">
        <v>8083</v>
      </c>
      <c r="KPM1" s="5" t="s">
        <v>8084</v>
      </c>
      <c r="KPN1" s="5" t="s">
        <v>8085</v>
      </c>
      <c r="KPO1" s="5" t="s">
        <v>8086</v>
      </c>
      <c r="KPP1" s="5" t="s">
        <v>8087</v>
      </c>
      <c r="KPQ1" s="5" t="s">
        <v>8088</v>
      </c>
      <c r="KPR1" s="5" t="s">
        <v>8089</v>
      </c>
      <c r="KPS1" s="5" t="s">
        <v>8090</v>
      </c>
      <c r="KPT1" s="5" t="s">
        <v>8091</v>
      </c>
      <c r="KPU1" s="5" t="s">
        <v>8092</v>
      </c>
      <c r="KPV1" s="5" t="s">
        <v>8093</v>
      </c>
      <c r="KPW1" s="5" t="s">
        <v>8094</v>
      </c>
      <c r="KPX1" s="5" t="s">
        <v>8095</v>
      </c>
      <c r="KPY1" s="5" t="s">
        <v>8096</v>
      </c>
      <c r="KPZ1" s="5" t="s">
        <v>8097</v>
      </c>
      <c r="KQA1" s="5" t="s">
        <v>8098</v>
      </c>
      <c r="KQB1" s="5" t="s">
        <v>8099</v>
      </c>
      <c r="KQC1" s="5" t="s">
        <v>8100</v>
      </c>
      <c r="KQD1" s="5" t="s">
        <v>8101</v>
      </c>
      <c r="KQE1" s="5" t="s">
        <v>8102</v>
      </c>
      <c r="KQF1" s="5" t="s">
        <v>8103</v>
      </c>
      <c r="KQG1" s="5" t="s">
        <v>8104</v>
      </c>
      <c r="KQH1" s="5" t="s">
        <v>8105</v>
      </c>
      <c r="KQI1" s="5" t="s">
        <v>8106</v>
      </c>
      <c r="KQJ1" s="5" t="s">
        <v>8107</v>
      </c>
      <c r="KQK1" s="5" t="s">
        <v>8108</v>
      </c>
      <c r="KQL1" s="5" t="s">
        <v>8109</v>
      </c>
      <c r="KQM1" s="5" t="s">
        <v>8110</v>
      </c>
      <c r="KQN1" s="5" t="s">
        <v>8111</v>
      </c>
      <c r="KQO1" s="5" t="s">
        <v>8112</v>
      </c>
      <c r="KQP1" s="5" t="s">
        <v>8113</v>
      </c>
      <c r="KQQ1" s="5" t="s">
        <v>8114</v>
      </c>
      <c r="KQR1" s="5" t="s">
        <v>8115</v>
      </c>
      <c r="KQS1" s="5" t="s">
        <v>8116</v>
      </c>
      <c r="KQT1" s="5" t="s">
        <v>8117</v>
      </c>
      <c r="KQU1" s="5" t="s">
        <v>8118</v>
      </c>
      <c r="KQV1" s="5" t="s">
        <v>8119</v>
      </c>
      <c r="KQW1" s="5" t="s">
        <v>8120</v>
      </c>
      <c r="KQX1" s="5" t="s">
        <v>8121</v>
      </c>
      <c r="KQY1" s="5" t="s">
        <v>8122</v>
      </c>
      <c r="KQZ1" s="5" t="s">
        <v>8123</v>
      </c>
      <c r="KRA1" s="5" t="s">
        <v>8124</v>
      </c>
      <c r="KRB1" s="5" t="s">
        <v>8125</v>
      </c>
      <c r="KRC1" s="5" t="s">
        <v>8126</v>
      </c>
      <c r="KRD1" s="5" t="s">
        <v>8127</v>
      </c>
      <c r="KRE1" s="5" t="s">
        <v>8128</v>
      </c>
      <c r="KRF1" s="5" t="s">
        <v>8129</v>
      </c>
      <c r="KRG1" s="5" t="s">
        <v>8130</v>
      </c>
      <c r="KRH1" s="5" t="s">
        <v>8131</v>
      </c>
      <c r="KRI1" s="5" t="s">
        <v>8132</v>
      </c>
      <c r="KRJ1" s="5" t="s">
        <v>8133</v>
      </c>
      <c r="KRK1" s="5" t="s">
        <v>8134</v>
      </c>
      <c r="KRL1" s="5" t="s">
        <v>8135</v>
      </c>
      <c r="KRM1" s="5" t="s">
        <v>8136</v>
      </c>
      <c r="KRN1" s="5" t="s">
        <v>8137</v>
      </c>
      <c r="KRO1" s="5" t="s">
        <v>8138</v>
      </c>
      <c r="KRP1" s="5" t="s">
        <v>8139</v>
      </c>
      <c r="KRQ1" s="5" t="s">
        <v>8140</v>
      </c>
      <c r="KRR1" s="5" t="s">
        <v>8141</v>
      </c>
      <c r="KRS1" s="5" t="s">
        <v>8142</v>
      </c>
      <c r="KRT1" s="5" t="s">
        <v>8143</v>
      </c>
      <c r="KRU1" s="5" t="s">
        <v>8144</v>
      </c>
      <c r="KRV1" s="5" t="s">
        <v>8145</v>
      </c>
      <c r="KRW1" s="5" t="s">
        <v>8146</v>
      </c>
      <c r="KRX1" s="5" t="s">
        <v>8147</v>
      </c>
      <c r="KRY1" s="5" t="s">
        <v>8148</v>
      </c>
      <c r="KRZ1" s="5" t="s">
        <v>8149</v>
      </c>
      <c r="KSA1" s="5" t="s">
        <v>8150</v>
      </c>
      <c r="KSB1" s="5" t="s">
        <v>8151</v>
      </c>
      <c r="KSC1" s="5" t="s">
        <v>8152</v>
      </c>
      <c r="KSD1" s="5" t="s">
        <v>8153</v>
      </c>
      <c r="KSE1" s="5" t="s">
        <v>8154</v>
      </c>
      <c r="KSF1" s="5" t="s">
        <v>8155</v>
      </c>
      <c r="KSG1" s="5" t="s">
        <v>8156</v>
      </c>
      <c r="KSH1" s="5" t="s">
        <v>8157</v>
      </c>
      <c r="KSI1" s="5" t="s">
        <v>8158</v>
      </c>
      <c r="KSJ1" s="5" t="s">
        <v>8159</v>
      </c>
      <c r="KSK1" s="5" t="s">
        <v>8160</v>
      </c>
      <c r="KSL1" s="5" t="s">
        <v>8161</v>
      </c>
      <c r="KSM1" s="5" t="s">
        <v>8162</v>
      </c>
      <c r="KSN1" s="5" t="s">
        <v>8163</v>
      </c>
      <c r="KSO1" s="5" t="s">
        <v>8164</v>
      </c>
      <c r="KSP1" s="5" t="s">
        <v>8165</v>
      </c>
      <c r="KSQ1" s="5" t="s">
        <v>8166</v>
      </c>
      <c r="KSR1" s="5" t="s">
        <v>8167</v>
      </c>
      <c r="KSS1" s="5" t="s">
        <v>8168</v>
      </c>
      <c r="KST1" s="5" t="s">
        <v>8169</v>
      </c>
      <c r="KSU1" s="5" t="s">
        <v>8170</v>
      </c>
      <c r="KSV1" s="5" t="s">
        <v>8171</v>
      </c>
      <c r="KSW1" s="5" t="s">
        <v>8172</v>
      </c>
      <c r="KSX1" s="5" t="s">
        <v>8173</v>
      </c>
      <c r="KSY1" s="5" t="s">
        <v>8174</v>
      </c>
      <c r="KSZ1" s="5" t="s">
        <v>8175</v>
      </c>
      <c r="KTA1" s="5" t="s">
        <v>8176</v>
      </c>
      <c r="KTB1" s="5" t="s">
        <v>8177</v>
      </c>
      <c r="KTC1" s="5" t="s">
        <v>8178</v>
      </c>
      <c r="KTD1" s="5" t="s">
        <v>8179</v>
      </c>
      <c r="KTE1" s="5" t="s">
        <v>8180</v>
      </c>
      <c r="KTF1" s="5" t="s">
        <v>8181</v>
      </c>
      <c r="KTG1" s="5" t="s">
        <v>8182</v>
      </c>
      <c r="KTH1" s="5" t="s">
        <v>8183</v>
      </c>
      <c r="KTI1" s="5" t="s">
        <v>8184</v>
      </c>
      <c r="KTJ1" s="5" t="s">
        <v>8185</v>
      </c>
      <c r="KTK1" s="5" t="s">
        <v>8186</v>
      </c>
      <c r="KTL1" s="5" t="s">
        <v>8187</v>
      </c>
      <c r="KTM1" s="5" t="s">
        <v>8188</v>
      </c>
      <c r="KTN1" s="5" t="s">
        <v>8189</v>
      </c>
      <c r="KTO1" s="5" t="s">
        <v>8190</v>
      </c>
      <c r="KTP1" s="5" t="s">
        <v>8191</v>
      </c>
      <c r="KTQ1" s="5" t="s">
        <v>8192</v>
      </c>
      <c r="KTR1" s="5" t="s">
        <v>8193</v>
      </c>
      <c r="KTS1" s="5" t="s">
        <v>8194</v>
      </c>
      <c r="KTT1" s="5" t="s">
        <v>8195</v>
      </c>
      <c r="KTU1" s="5" t="s">
        <v>8196</v>
      </c>
      <c r="KTV1" s="5" t="s">
        <v>8197</v>
      </c>
      <c r="KTW1" s="5" t="s">
        <v>8198</v>
      </c>
      <c r="KTX1" s="5" t="s">
        <v>8199</v>
      </c>
      <c r="KTY1" s="5" t="s">
        <v>8200</v>
      </c>
      <c r="KTZ1" s="5" t="s">
        <v>8201</v>
      </c>
      <c r="KUA1" s="5" t="s">
        <v>8202</v>
      </c>
      <c r="KUB1" s="5" t="s">
        <v>8203</v>
      </c>
      <c r="KUC1" s="5" t="s">
        <v>8204</v>
      </c>
      <c r="KUD1" s="5" t="s">
        <v>8205</v>
      </c>
      <c r="KUE1" s="5" t="s">
        <v>8206</v>
      </c>
      <c r="KUF1" s="5" t="s">
        <v>8207</v>
      </c>
      <c r="KUG1" s="5" t="s">
        <v>8208</v>
      </c>
      <c r="KUH1" s="5" t="s">
        <v>8209</v>
      </c>
      <c r="KUI1" s="5" t="s">
        <v>8210</v>
      </c>
      <c r="KUJ1" s="5" t="s">
        <v>8211</v>
      </c>
      <c r="KUK1" s="5" t="s">
        <v>8212</v>
      </c>
      <c r="KUL1" s="5" t="s">
        <v>8213</v>
      </c>
      <c r="KUM1" s="5" t="s">
        <v>8214</v>
      </c>
      <c r="KUN1" s="5" t="s">
        <v>8215</v>
      </c>
      <c r="KUO1" s="5" t="s">
        <v>8216</v>
      </c>
      <c r="KUP1" s="5" t="s">
        <v>8217</v>
      </c>
      <c r="KUQ1" s="5" t="s">
        <v>8218</v>
      </c>
      <c r="KUR1" s="5" t="s">
        <v>8219</v>
      </c>
      <c r="KUS1" s="5" t="s">
        <v>8220</v>
      </c>
      <c r="KUT1" s="5" t="s">
        <v>8221</v>
      </c>
      <c r="KUU1" s="5" t="s">
        <v>8222</v>
      </c>
      <c r="KUV1" s="5" t="s">
        <v>8223</v>
      </c>
      <c r="KUW1" s="5" t="s">
        <v>8224</v>
      </c>
      <c r="KUX1" s="5" t="s">
        <v>8225</v>
      </c>
      <c r="KUY1" s="5" t="s">
        <v>8226</v>
      </c>
      <c r="KUZ1" s="5" t="s">
        <v>8227</v>
      </c>
      <c r="KVA1" s="5" t="s">
        <v>8228</v>
      </c>
      <c r="KVB1" s="5" t="s">
        <v>8229</v>
      </c>
      <c r="KVC1" s="5" t="s">
        <v>8230</v>
      </c>
      <c r="KVD1" s="5" t="s">
        <v>8231</v>
      </c>
      <c r="KVE1" s="5" t="s">
        <v>8232</v>
      </c>
      <c r="KVF1" s="5" t="s">
        <v>8233</v>
      </c>
      <c r="KVG1" s="5" t="s">
        <v>8234</v>
      </c>
      <c r="KVH1" s="5" t="s">
        <v>8235</v>
      </c>
      <c r="KVI1" s="5" t="s">
        <v>8236</v>
      </c>
      <c r="KVJ1" s="5" t="s">
        <v>8237</v>
      </c>
      <c r="KVK1" s="5" t="s">
        <v>8238</v>
      </c>
      <c r="KVL1" s="5" t="s">
        <v>8239</v>
      </c>
      <c r="KVM1" s="5" t="s">
        <v>8240</v>
      </c>
      <c r="KVN1" s="5" t="s">
        <v>8241</v>
      </c>
      <c r="KVO1" s="5" t="s">
        <v>8242</v>
      </c>
      <c r="KVP1" s="5" t="s">
        <v>8243</v>
      </c>
      <c r="KVQ1" s="5" t="s">
        <v>8244</v>
      </c>
      <c r="KVR1" s="5" t="s">
        <v>8245</v>
      </c>
      <c r="KVS1" s="5" t="s">
        <v>8246</v>
      </c>
      <c r="KVT1" s="5" t="s">
        <v>8247</v>
      </c>
      <c r="KVU1" s="5" t="s">
        <v>8248</v>
      </c>
      <c r="KVV1" s="5" t="s">
        <v>8249</v>
      </c>
      <c r="KVW1" s="5" t="s">
        <v>8250</v>
      </c>
      <c r="KVX1" s="5" t="s">
        <v>8251</v>
      </c>
      <c r="KVY1" s="5" t="s">
        <v>8252</v>
      </c>
      <c r="KVZ1" s="5" t="s">
        <v>8253</v>
      </c>
      <c r="KWA1" s="5" t="s">
        <v>8254</v>
      </c>
      <c r="KWB1" s="5" t="s">
        <v>8255</v>
      </c>
      <c r="KWC1" s="5" t="s">
        <v>8256</v>
      </c>
      <c r="KWD1" s="5" t="s">
        <v>8257</v>
      </c>
      <c r="KWE1" s="5" t="s">
        <v>8258</v>
      </c>
      <c r="KWF1" s="5" t="s">
        <v>8259</v>
      </c>
      <c r="KWG1" s="5" t="s">
        <v>8260</v>
      </c>
      <c r="KWH1" s="5" t="s">
        <v>8261</v>
      </c>
      <c r="KWI1" s="5" t="s">
        <v>8262</v>
      </c>
      <c r="KWJ1" s="5" t="s">
        <v>8263</v>
      </c>
      <c r="KWK1" s="5" t="s">
        <v>8264</v>
      </c>
      <c r="KWL1" s="5" t="s">
        <v>8265</v>
      </c>
      <c r="KWM1" s="5" t="s">
        <v>8266</v>
      </c>
      <c r="KWN1" s="5" t="s">
        <v>8267</v>
      </c>
      <c r="KWO1" s="5" t="s">
        <v>8268</v>
      </c>
      <c r="KWP1" s="5" t="s">
        <v>8269</v>
      </c>
      <c r="KWQ1" s="5" t="s">
        <v>8270</v>
      </c>
      <c r="KWR1" s="5" t="s">
        <v>8271</v>
      </c>
      <c r="KWS1" s="5" t="s">
        <v>8272</v>
      </c>
      <c r="KWT1" s="5" t="s">
        <v>8273</v>
      </c>
      <c r="KWU1" s="5" t="s">
        <v>8274</v>
      </c>
      <c r="KWV1" s="5" t="s">
        <v>8275</v>
      </c>
      <c r="KWW1" s="5" t="s">
        <v>8276</v>
      </c>
      <c r="KWX1" s="5" t="s">
        <v>8277</v>
      </c>
      <c r="KWY1" s="5" t="s">
        <v>8278</v>
      </c>
      <c r="KWZ1" s="5" t="s">
        <v>8279</v>
      </c>
      <c r="KXA1" s="5" t="s">
        <v>8280</v>
      </c>
      <c r="KXB1" s="5" t="s">
        <v>8281</v>
      </c>
      <c r="KXC1" s="5" t="s">
        <v>8282</v>
      </c>
      <c r="KXD1" s="5" t="s">
        <v>8283</v>
      </c>
      <c r="KXE1" s="5" t="s">
        <v>8284</v>
      </c>
      <c r="KXF1" s="5" t="s">
        <v>8285</v>
      </c>
      <c r="KXG1" s="5" t="s">
        <v>8286</v>
      </c>
      <c r="KXH1" s="5" t="s">
        <v>8287</v>
      </c>
      <c r="KXI1" s="5" t="s">
        <v>8288</v>
      </c>
      <c r="KXJ1" s="5" t="s">
        <v>8289</v>
      </c>
      <c r="KXK1" s="5" t="s">
        <v>8290</v>
      </c>
      <c r="KXL1" s="5" t="s">
        <v>8291</v>
      </c>
      <c r="KXM1" s="5" t="s">
        <v>8292</v>
      </c>
      <c r="KXN1" s="5" t="s">
        <v>8293</v>
      </c>
      <c r="KXO1" s="5" t="s">
        <v>8294</v>
      </c>
      <c r="KXP1" s="5" t="s">
        <v>8295</v>
      </c>
      <c r="KXQ1" s="5" t="s">
        <v>8296</v>
      </c>
      <c r="KXR1" s="5" t="s">
        <v>8297</v>
      </c>
      <c r="KXS1" s="5" t="s">
        <v>8298</v>
      </c>
      <c r="KXT1" s="5" t="s">
        <v>8299</v>
      </c>
      <c r="KXU1" s="5" t="s">
        <v>8300</v>
      </c>
      <c r="KXV1" s="5" t="s">
        <v>8301</v>
      </c>
      <c r="KXW1" s="5" t="s">
        <v>8302</v>
      </c>
      <c r="KXX1" s="5" t="s">
        <v>8303</v>
      </c>
      <c r="KXY1" s="5" t="s">
        <v>8304</v>
      </c>
      <c r="KXZ1" s="5" t="s">
        <v>8305</v>
      </c>
      <c r="KYA1" s="5" t="s">
        <v>8306</v>
      </c>
      <c r="KYB1" s="5" t="s">
        <v>8307</v>
      </c>
      <c r="KYC1" s="5" t="s">
        <v>8308</v>
      </c>
      <c r="KYD1" s="5" t="s">
        <v>8309</v>
      </c>
      <c r="KYE1" s="5" t="s">
        <v>8310</v>
      </c>
      <c r="KYF1" s="5" t="s">
        <v>8311</v>
      </c>
      <c r="KYG1" s="5" t="s">
        <v>8312</v>
      </c>
      <c r="KYH1" s="5" t="s">
        <v>8313</v>
      </c>
      <c r="KYI1" s="5" t="s">
        <v>8314</v>
      </c>
      <c r="KYJ1" s="5" t="s">
        <v>8315</v>
      </c>
      <c r="KYK1" s="5" t="s">
        <v>8316</v>
      </c>
      <c r="KYL1" s="5" t="s">
        <v>8317</v>
      </c>
      <c r="KYM1" s="5" t="s">
        <v>8318</v>
      </c>
      <c r="KYN1" s="5" t="s">
        <v>8319</v>
      </c>
      <c r="KYO1" s="5" t="s">
        <v>8320</v>
      </c>
      <c r="KYP1" s="5" t="s">
        <v>8321</v>
      </c>
      <c r="KYQ1" s="5" t="s">
        <v>8322</v>
      </c>
      <c r="KYR1" s="5" t="s">
        <v>8323</v>
      </c>
      <c r="KYS1" s="5" t="s">
        <v>8324</v>
      </c>
      <c r="KYT1" s="5" t="s">
        <v>8325</v>
      </c>
      <c r="KYU1" s="5" t="s">
        <v>8326</v>
      </c>
      <c r="KYV1" s="5" t="s">
        <v>8327</v>
      </c>
      <c r="KYW1" s="5" t="s">
        <v>8328</v>
      </c>
      <c r="KYX1" s="5" t="s">
        <v>8329</v>
      </c>
      <c r="KYY1" s="5" t="s">
        <v>8330</v>
      </c>
      <c r="KYZ1" s="5" t="s">
        <v>8331</v>
      </c>
      <c r="KZA1" s="5" t="s">
        <v>8332</v>
      </c>
      <c r="KZB1" s="5" t="s">
        <v>8333</v>
      </c>
      <c r="KZC1" s="5" t="s">
        <v>8334</v>
      </c>
      <c r="KZD1" s="5" t="s">
        <v>8335</v>
      </c>
      <c r="KZE1" s="5" t="s">
        <v>8336</v>
      </c>
      <c r="KZF1" s="5" t="s">
        <v>8337</v>
      </c>
      <c r="KZG1" s="5" t="s">
        <v>8338</v>
      </c>
      <c r="KZH1" s="5" t="s">
        <v>8339</v>
      </c>
      <c r="KZI1" s="5" t="s">
        <v>8340</v>
      </c>
      <c r="KZJ1" s="5" t="s">
        <v>8341</v>
      </c>
      <c r="KZK1" s="5" t="s">
        <v>8342</v>
      </c>
      <c r="KZL1" s="5" t="s">
        <v>8343</v>
      </c>
      <c r="KZM1" s="5" t="s">
        <v>8344</v>
      </c>
      <c r="KZN1" s="5" t="s">
        <v>8345</v>
      </c>
      <c r="KZO1" s="5" t="s">
        <v>8346</v>
      </c>
      <c r="KZP1" s="5" t="s">
        <v>8347</v>
      </c>
      <c r="KZQ1" s="5" t="s">
        <v>8348</v>
      </c>
      <c r="KZR1" s="5" t="s">
        <v>8349</v>
      </c>
      <c r="KZS1" s="5" t="s">
        <v>8350</v>
      </c>
      <c r="KZT1" s="5" t="s">
        <v>8351</v>
      </c>
      <c r="KZU1" s="5" t="s">
        <v>8352</v>
      </c>
      <c r="KZV1" s="5" t="s">
        <v>8353</v>
      </c>
      <c r="KZW1" s="5" t="s">
        <v>8354</v>
      </c>
      <c r="KZX1" s="5" t="s">
        <v>8355</v>
      </c>
      <c r="KZY1" s="5" t="s">
        <v>8356</v>
      </c>
      <c r="KZZ1" s="5" t="s">
        <v>8357</v>
      </c>
      <c r="LAA1" s="5" t="s">
        <v>8358</v>
      </c>
      <c r="LAB1" s="5" t="s">
        <v>8359</v>
      </c>
      <c r="LAC1" s="5" t="s">
        <v>8360</v>
      </c>
      <c r="LAD1" s="5" t="s">
        <v>8361</v>
      </c>
      <c r="LAE1" s="5" t="s">
        <v>8362</v>
      </c>
      <c r="LAF1" s="5" t="s">
        <v>8363</v>
      </c>
      <c r="LAG1" s="5" t="s">
        <v>8364</v>
      </c>
      <c r="LAH1" s="5" t="s">
        <v>8365</v>
      </c>
      <c r="LAI1" s="5" t="s">
        <v>8366</v>
      </c>
      <c r="LAJ1" s="5" t="s">
        <v>8367</v>
      </c>
      <c r="LAK1" s="5" t="s">
        <v>8368</v>
      </c>
      <c r="LAL1" s="5" t="s">
        <v>8369</v>
      </c>
      <c r="LAM1" s="5" t="s">
        <v>8370</v>
      </c>
      <c r="LAN1" s="5" t="s">
        <v>8371</v>
      </c>
      <c r="LAO1" s="5" t="s">
        <v>8372</v>
      </c>
      <c r="LAP1" s="5" t="s">
        <v>8373</v>
      </c>
      <c r="LAQ1" s="5" t="s">
        <v>8374</v>
      </c>
      <c r="LAR1" s="5" t="s">
        <v>8375</v>
      </c>
      <c r="LAS1" s="5" t="s">
        <v>8376</v>
      </c>
      <c r="LAT1" s="5" t="s">
        <v>8377</v>
      </c>
      <c r="LAU1" s="5" t="s">
        <v>8378</v>
      </c>
      <c r="LAV1" s="5" t="s">
        <v>8379</v>
      </c>
      <c r="LAW1" s="5" t="s">
        <v>8380</v>
      </c>
      <c r="LAX1" s="5" t="s">
        <v>8381</v>
      </c>
      <c r="LAY1" s="5" t="s">
        <v>8382</v>
      </c>
      <c r="LAZ1" s="5" t="s">
        <v>8383</v>
      </c>
      <c r="LBA1" s="5" t="s">
        <v>8384</v>
      </c>
      <c r="LBB1" s="5" t="s">
        <v>8385</v>
      </c>
      <c r="LBC1" s="5" t="s">
        <v>8386</v>
      </c>
      <c r="LBD1" s="5" t="s">
        <v>8387</v>
      </c>
      <c r="LBE1" s="5" t="s">
        <v>8388</v>
      </c>
      <c r="LBF1" s="5" t="s">
        <v>8389</v>
      </c>
      <c r="LBG1" s="5" t="s">
        <v>8390</v>
      </c>
      <c r="LBH1" s="5" t="s">
        <v>8391</v>
      </c>
      <c r="LBI1" s="5" t="s">
        <v>8392</v>
      </c>
      <c r="LBJ1" s="5" t="s">
        <v>8393</v>
      </c>
      <c r="LBK1" s="5" t="s">
        <v>8394</v>
      </c>
      <c r="LBL1" s="5" t="s">
        <v>8395</v>
      </c>
      <c r="LBM1" s="5" t="s">
        <v>8396</v>
      </c>
      <c r="LBN1" s="5" t="s">
        <v>8397</v>
      </c>
      <c r="LBO1" s="5" t="s">
        <v>8398</v>
      </c>
      <c r="LBP1" s="5" t="s">
        <v>8399</v>
      </c>
      <c r="LBQ1" s="5" t="s">
        <v>8400</v>
      </c>
      <c r="LBR1" s="5" t="s">
        <v>8401</v>
      </c>
      <c r="LBS1" s="5" t="s">
        <v>8402</v>
      </c>
      <c r="LBT1" s="5" t="s">
        <v>8403</v>
      </c>
      <c r="LBU1" s="5" t="s">
        <v>8404</v>
      </c>
      <c r="LBV1" s="5" t="s">
        <v>8405</v>
      </c>
      <c r="LBW1" s="5" t="s">
        <v>8406</v>
      </c>
      <c r="LBX1" s="5" t="s">
        <v>8407</v>
      </c>
      <c r="LBY1" s="5" t="s">
        <v>8408</v>
      </c>
      <c r="LBZ1" s="5" t="s">
        <v>8409</v>
      </c>
      <c r="LCA1" s="5" t="s">
        <v>8410</v>
      </c>
      <c r="LCB1" s="5" t="s">
        <v>8411</v>
      </c>
      <c r="LCC1" s="5" t="s">
        <v>8412</v>
      </c>
      <c r="LCD1" s="5" t="s">
        <v>8413</v>
      </c>
      <c r="LCE1" s="5" t="s">
        <v>8414</v>
      </c>
      <c r="LCF1" s="5" t="s">
        <v>8415</v>
      </c>
      <c r="LCG1" s="5" t="s">
        <v>8416</v>
      </c>
      <c r="LCH1" s="5" t="s">
        <v>8417</v>
      </c>
      <c r="LCI1" s="5" t="s">
        <v>8418</v>
      </c>
      <c r="LCJ1" s="5" t="s">
        <v>8419</v>
      </c>
      <c r="LCK1" s="5" t="s">
        <v>8420</v>
      </c>
      <c r="LCL1" s="5" t="s">
        <v>8421</v>
      </c>
      <c r="LCM1" s="5" t="s">
        <v>8422</v>
      </c>
      <c r="LCN1" s="5" t="s">
        <v>8423</v>
      </c>
      <c r="LCO1" s="5" t="s">
        <v>8424</v>
      </c>
      <c r="LCP1" s="5" t="s">
        <v>8425</v>
      </c>
      <c r="LCQ1" s="5" t="s">
        <v>8426</v>
      </c>
      <c r="LCR1" s="5" t="s">
        <v>8427</v>
      </c>
      <c r="LCS1" s="5" t="s">
        <v>8428</v>
      </c>
      <c r="LCT1" s="5" t="s">
        <v>8429</v>
      </c>
      <c r="LCU1" s="5" t="s">
        <v>8430</v>
      </c>
      <c r="LCV1" s="5" t="s">
        <v>8431</v>
      </c>
      <c r="LCW1" s="5" t="s">
        <v>8432</v>
      </c>
      <c r="LCX1" s="5" t="s">
        <v>8433</v>
      </c>
      <c r="LCY1" s="5" t="s">
        <v>8434</v>
      </c>
      <c r="LCZ1" s="5" t="s">
        <v>8435</v>
      </c>
      <c r="LDA1" s="5" t="s">
        <v>8436</v>
      </c>
      <c r="LDB1" s="5" t="s">
        <v>8437</v>
      </c>
      <c r="LDC1" s="5" t="s">
        <v>8438</v>
      </c>
      <c r="LDD1" s="5" t="s">
        <v>8439</v>
      </c>
      <c r="LDE1" s="5" t="s">
        <v>8440</v>
      </c>
      <c r="LDF1" s="5" t="s">
        <v>8441</v>
      </c>
      <c r="LDG1" s="5" t="s">
        <v>8442</v>
      </c>
      <c r="LDH1" s="5" t="s">
        <v>8443</v>
      </c>
      <c r="LDI1" s="5" t="s">
        <v>8444</v>
      </c>
      <c r="LDJ1" s="5" t="s">
        <v>8445</v>
      </c>
      <c r="LDK1" s="5" t="s">
        <v>8446</v>
      </c>
      <c r="LDL1" s="5" t="s">
        <v>8447</v>
      </c>
      <c r="LDM1" s="5" t="s">
        <v>8448</v>
      </c>
      <c r="LDN1" s="5" t="s">
        <v>8449</v>
      </c>
      <c r="LDO1" s="5" t="s">
        <v>8450</v>
      </c>
      <c r="LDP1" s="5" t="s">
        <v>8451</v>
      </c>
      <c r="LDQ1" s="5" t="s">
        <v>8452</v>
      </c>
      <c r="LDR1" s="5" t="s">
        <v>8453</v>
      </c>
      <c r="LDS1" s="5" t="s">
        <v>8454</v>
      </c>
      <c r="LDT1" s="5" t="s">
        <v>8455</v>
      </c>
      <c r="LDU1" s="5" t="s">
        <v>8456</v>
      </c>
      <c r="LDV1" s="5" t="s">
        <v>8457</v>
      </c>
      <c r="LDW1" s="5" t="s">
        <v>8458</v>
      </c>
      <c r="LDX1" s="5" t="s">
        <v>8459</v>
      </c>
      <c r="LDY1" s="5" t="s">
        <v>8460</v>
      </c>
      <c r="LDZ1" s="5" t="s">
        <v>8461</v>
      </c>
      <c r="LEA1" s="5" t="s">
        <v>8462</v>
      </c>
      <c r="LEB1" s="5" t="s">
        <v>8463</v>
      </c>
      <c r="LEC1" s="5" t="s">
        <v>8464</v>
      </c>
      <c r="LED1" s="5" t="s">
        <v>8465</v>
      </c>
      <c r="LEE1" s="5" t="s">
        <v>8466</v>
      </c>
      <c r="LEF1" s="5" t="s">
        <v>8467</v>
      </c>
      <c r="LEG1" s="5" t="s">
        <v>8468</v>
      </c>
      <c r="LEH1" s="5" t="s">
        <v>8469</v>
      </c>
      <c r="LEI1" s="5" t="s">
        <v>8470</v>
      </c>
      <c r="LEJ1" s="5" t="s">
        <v>8471</v>
      </c>
      <c r="LEK1" s="5" t="s">
        <v>8472</v>
      </c>
      <c r="LEL1" s="5" t="s">
        <v>8473</v>
      </c>
      <c r="LEM1" s="5" t="s">
        <v>8474</v>
      </c>
      <c r="LEN1" s="5" t="s">
        <v>8475</v>
      </c>
      <c r="LEO1" s="5" t="s">
        <v>8476</v>
      </c>
      <c r="LEP1" s="5" t="s">
        <v>8477</v>
      </c>
      <c r="LEQ1" s="5" t="s">
        <v>8478</v>
      </c>
      <c r="LER1" s="5" t="s">
        <v>8479</v>
      </c>
      <c r="LES1" s="5" t="s">
        <v>8480</v>
      </c>
      <c r="LET1" s="5" t="s">
        <v>8481</v>
      </c>
      <c r="LEU1" s="5" t="s">
        <v>8482</v>
      </c>
      <c r="LEV1" s="5" t="s">
        <v>8483</v>
      </c>
      <c r="LEW1" s="5" t="s">
        <v>8484</v>
      </c>
      <c r="LEX1" s="5" t="s">
        <v>8485</v>
      </c>
      <c r="LEY1" s="5" t="s">
        <v>8486</v>
      </c>
      <c r="LEZ1" s="5" t="s">
        <v>8487</v>
      </c>
      <c r="LFA1" s="5" t="s">
        <v>8488</v>
      </c>
      <c r="LFB1" s="5" t="s">
        <v>8489</v>
      </c>
      <c r="LFC1" s="5" t="s">
        <v>8490</v>
      </c>
      <c r="LFD1" s="5" t="s">
        <v>8491</v>
      </c>
      <c r="LFE1" s="5" t="s">
        <v>8492</v>
      </c>
      <c r="LFF1" s="5" t="s">
        <v>8493</v>
      </c>
      <c r="LFG1" s="5" t="s">
        <v>8494</v>
      </c>
      <c r="LFH1" s="5" t="s">
        <v>8495</v>
      </c>
      <c r="LFI1" s="5" t="s">
        <v>8496</v>
      </c>
      <c r="LFJ1" s="5" t="s">
        <v>8497</v>
      </c>
      <c r="LFK1" s="5" t="s">
        <v>8498</v>
      </c>
      <c r="LFL1" s="5" t="s">
        <v>8499</v>
      </c>
      <c r="LFM1" s="5" t="s">
        <v>8500</v>
      </c>
      <c r="LFN1" s="5" t="s">
        <v>8501</v>
      </c>
      <c r="LFO1" s="5" t="s">
        <v>8502</v>
      </c>
      <c r="LFP1" s="5" t="s">
        <v>8503</v>
      </c>
      <c r="LFQ1" s="5" t="s">
        <v>8504</v>
      </c>
      <c r="LFR1" s="5" t="s">
        <v>8505</v>
      </c>
      <c r="LFS1" s="5" t="s">
        <v>8506</v>
      </c>
      <c r="LFT1" s="5" t="s">
        <v>8507</v>
      </c>
      <c r="LFU1" s="5" t="s">
        <v>8508</v>
      </c>
      <c r="LFV1" s="5" t="s">
        <v>8509</v>
      </c>
      <c r="LFW1" s="5" t="s">
        <v>8510</v>
      </c>
      <c r="LFX1" s="5" t="s">
        <v>8511</v>
      </c>
      <c r="LFY1" s="5" t="s">
        <v>8512</v>
      </c>
      <c r="LFZ1" s="5" t="s">
        <v>8513</v>
      </c>
      <c r="LGA1" s="5" t="s">
        <v>8514</v>
      </c>
      <c r="LGB1" s="5" t="s">
        <v>8515</v>
      </c>
      <c r="LGC1" s="5" t="s">
        <v>8516</v>
      </c>
      <c r="LGD1" s="5" t="s">
        <v>8517</v>
      </c>
      <c r="LGE1" s="5" t="s">
        <v>8518</v>
      </c>
      <c r="LGF1" s="5" t="s">
        <v>8519</v>
      </c>
      <c r="LGG1" s="5" t="s">
        <v>8520</v>
      </c>
      <c r="LGH1" s="5" t="s">
        <v>8521</v>
      </c>
      <c r="LGI1" s="5" t="s">
        <v>8522</v>
      </c>
      <c r="LGJ1" s="5" t="s">
        <v>8523</v>
      </c>
      <c r="LGK1" s="5" t="s">
        <v>8524</v>
      </c>
      <c r="LGL1" s="5" t="s">
        <v>8525</v>
      </c>
      <c r="LGM1" s="5" t="s">
        <v>8526</v>
      </c>
      <c r="LGN1" s="5" t="s">
        <v>8527</v>
      </c>
      <c r="LGO1" s="5" t="s">
        <v>8528</v>
      </c>
      <c r="LGP1" s="5" t="s">
        <v>8529</v>
      </c>
      <c r="LGQ1" s="5" t="s">
        <v>8530</v>
      </c>
      <c r="LGR1" s="5" t="s">
        <v>8531</v>
      </c>
      <c r="LGS1" s="5" t="s">
        <v>8532</v>
      </c>
      <c r="LGT1" s="5" t="s">
        <v>8533</v>
      </c>
      <c r="LGU1" s="5" t="s">
        <v>8534</v>
      </c>
      <c r="LGV1" s="5" t="s">
        <v>8535</v>
      </c>
      <c r="LGW1" s="5" t="s">
        <v>8536</v>
      </c>
      <c r="LGX1" s="5" t="s">
        <v>8537</v>
      </c>
      <c r="LGY1" s="5" t="s">
        <v>8538</v>
      </c>
      <c r="LGZ1" s="5" t="s">
        <v>8539</v>
      </c>
      <c r="LHA1" s="5" t="s">
        <v>8540</v>
      </c>
      <c r="LHB1" s="5" t="s">
        <v>8541</v>
      </c>
      <c r="LHC1" s="5" t="s">
        <v>8542</v>
      </c>
      <c r="LHD1" s="5" t="s">
        <v>8543</v>
      </c>
      <c r="LHE1" s="5" t="s">
        <v>8544</v>
      </c>
      <c r="LHF1" s="5" t="s">
        <v>8545</v>
      </c>
      <c r="LHG1" s="5" t="s">
        <v>8546</v>
      </c>
      <c r="LHH1" s="5" t="s">
        <v>8547</v>
      </c>
      <c r="LHI1" s="5" t="s">
        <v>8548</v>
      </c>
      <c r="LHJ1" s="5" t="s">
        <v>8549</v>
      </c>
      <c r="LHK1" s="5" t="s">
        <v>8550</v>
      </c>
      <c r="LHL1" s="5" t="s">
        <v>8551</v>
      </c>
      <c r="LHM1" s="5" t="s">
        <v>8552</v>
      </c>
      <c r="LHN1" s="5" t="s">
        <v>8553</v>
      </c>
      <c r="LHO1" s="5" t="s">
        <v>8554</v>
      </c>
      <c r="LHP1" s="5" t="s">
        <v>8555</v>
      </c>
      <c r="LHQ1" s="5" t="s">
        <v>8556</v>
      </c>
      <c r="LHR1" s="5" t="s">
        <v>8557</v>
      </c>
      <c r="LHS1" s="5" t="s">
        <v>8558</v>
      </c>
      <c r="LHT1" s="5" t="s">
        <v>8559</v>
      </c>
      <c r="LHU1" s="5" t="s">
        <v>8560</v>
      </c>
      <c r="LHV1" s="5" t="s">
        <v>8561</v>
      </c>
      <c r="LHW1" s="5" t="s">
        <v>8562</v>
      </c>
      <c r="LHX1" s="5" t="s">
        <v>8563</v>
      </c>
      <c r="LHY1" s="5" t="s">
        <v>8564</v>
      </c>
      <c r="LHZ1" s="5" t="s">
        <v>8565</v>
      </c>
      <c r="LIA1" s="5" t="s">
        <v>8566</v>
      </c>
      <c r="LIB1" s="5" t="s">
        <v>8567</v>
      </c>
      <c r="LIC1" s="5" t="s">
        <v>8568</v>
      </c>
      <c r="LID1" s="5" t="s">
        <v>8569</v>
      </c>
      <c r="LIE1" s="5" t="s">
        <v>8570</v>
      </c>
      <c r="LIF1" s="5" t="s">
        <v>8571</v>
      </c>
      <c r="LIG1" s="5" t="s">
        <v>8572</v>
      </c>
      <c r="LIH1" s="5" t="s">
        <v>8573</v>
      </c>
      <c r="LII1" s="5" t="s">
        <v>8574</v>
      </c>
      <c r="LIJ1" s="5" t="s">
        <v>8575</v>
      </c>
      <c r="LIK1" s="5" t="s">
        <v>8576</v>
      </c>
      <c r="LIL1" s="5" t="s">
        <v>8577</v>
      </c>
      <c r="LIM1" s="5" t="s">
        <v>8578</v>
      </c>
      <c r="LIN1" s="5" t="s">
        <v>8579</v>
      </c>
      <c r="LIO1" s="5" t="s">
        <v>8580</v>
      </c>
      <c r="LIP1" s="5" t="s">
        <v>8581</v>
      </c>
      <c r="LIQ1" s="5" t="s">
        <v>8582</v>
      </c>
      <c r="LIR1" s="5" t="s">
        <v>8583</v>
      </c>
      <c r="LIS1" s="5" t="s">
        <v>8584</v>
      </c>
      <c r="LIT1" s="5" t="s">
        <v>8585</v>
      </c>
      <c r="LIU1" s="5" t="s">
        <v>8586</v>
      </c>
      <c r="LIV1" s="5" t="s">
        <v>8587</v>
      </c>
      <c r="LIW1" s="5" t="s">
        <v>8588</v>
      </c>
      <c r="LIX1" s="5" t="s">
        <v>8589</v>
      </c>
      <c r="LIY1" s="5" t="s">
        <v>8590</v>
      </c>
      <c r="LIZ1" s="5" t="s">
        <v>8591</v>
      </c>
      <c r="LJA1" s="5" t="s">
        <v>8592</v>
      </c>
      <c r="LJB1" s="5" t="s">
        <v>8593</v>
      </c>
      <c r="LJC1" s="5" t="s">
        <v>8594</v>
      </c>
      <c r="LJD1" s="5" t="s">
        <v>8595</v>
      </c>
      <c r="LJE1" s="5" t="s">
        <v>8596</v>
      </c>
      <c r="LJF1" s="5" t="s">
        <v>8597</v>
      </c>
      <c r="LJG1" s="5" t="s">
        <v>8598</v>
      </c>
      <c r="LJH1" s="5" t="s">
        <v>8599</v>
      </c>
      <c r="LJI1" s="5" t="s">
        <v>8600</v>
      </c>
      <c r="LJJ1" s="5" t="s">
        <v>8601</v>
      </c>
      <c r="LJK1" s="5" t="s">
        <v>8602</v>
      </c>
      <c r="LJL1" s="5" t="s">
        <v>8603</v>
      </c>
      <c r="LJM1" s="5" t="s">
        <v>8604</v>
      </c>
      <c r="LJN1" s="5" t="s">
        <v>8605</v>
      </c>
      <c r="LJO1" s="5" t="s">
        <v>8606</v>
      </c>
      <c r="LJP1" s="5" t="s">
        <v>8607</v>
      </c>
      <c r="LJQ1" s="5" t="s">
        <v>8608</v>
      </c>
      <c r="LJR1" s="5" t="s">
        <v>8609</v>
      </c>
      <c r="LJS1" s="5" t="s">
        <v>8610</v>
      </c>
      <c r="LJT1" s="5" t="s">
        <v>8611</v>
      </c>
      <c r="LJU1" s="5" t="s">
        <v>8612</v>
      </c>
      <c r="LJV1" s="5" t="s">
        <v>8613</v>
      </c>
      <c r="LJW1" s="5" t="s">
        <v>8614</v>
      </c>
      <c r="LJX1" s="5" t="s">
        <v>8615</v>
      </c>
      <c r="LJY1" s="5" t="s">
        <v>8616</v>
      </c>
      <c r="LJZ1" s="5" t="s">
        <v>8617</v>
      </c>
      <c r="LKA1" s="5" t="s">
        <v>8618</v>
      </c>
      <c r="LKB1" s="5" t="s">
        <v>8619</v>
      </c>
      <c r="LKC1" s="5" t="s">
        <v>8620</v>
      </c>
      <c r="LKD1" s="5" t="s">
        <v>8621</v>
      </c>
      <c r="LKE1" s="5" t="s">
        <v>8622</v>
      </c>
      <c r="LKF1" s="5" t="s">
        <v>8623</v>
      </c>
      <c r="LKG1" s="5" t="s">
        <v>8624</v>
      </c>
      <c r="LKH1" s="5" t="s">
        <v>8625</v>
      </c>
      <c r="LKI1" s="5" t="s">
        <v>8626</v>
      </c>
      <c r="LKJ1" s="5" t="s">
        <v>8627</v>
      </c>
      <c r="LKK1" s="5" t="s">
        <v>8628</v>
      </c>
      <c r="LKL1" s="5" t="s">
        <v>8629</v>
      </c>
      <c r="LKM1" s="5" t="s">
        <v>8630</v>
      </c>
      <c r="LKN1" s="5" t="s">
        <v>8631</v>
      </c>
      <c r="LKO1" s="5" t="s">
        <v>8632</v>
      </c>
      <c r="LKP1" s="5" t="s">
        <v>8633</v>
      </c>
      <c r="LKQ1" s="5" t="s">
        <v>8634</v>
      </c>
      <c r="LKR1" s="5" t="s">
        <v>8635</v>
      </c>
      <c r="LKS1" s="5" t="s">
        <v>8636</v>
      </c>
      <c r="LKT1" s="5" t="s">
        <v>8637</v>
      </c>
      <c r="LKU1" s="5" t="s">
        <v>8638</v>
      </c>
      <c r="LKV1" s="5" t="s">
        <v>8639</v>
      </c>
      <c r="LKW1" s="5" t="s">
        <v>8640</v>
      </c>
      <c r="LKX1" s="5" t="s">
        <v>8641</v>
      </c>
      <c r="LKY1" s="5" t="s">
        <v>8642</v>
      </c>
      <c r="LKZ1" s="5" t="s">
        <v>8643</v>
      </c>
      <c r="LLA1" s="5" t="s">
        <v>8644</v>
      </c>
      <c r="LLB1" s="5" t="s">
        <v>8645</v>
      </c>
      <c r="LLC1" s="5" t="s">
        <v>8646</v>
      </c>
      <c r="LLD1" s="5" t="s">
        <v>8647</v>
      </c>
      <c r="LLE1" s="5" t="s">
        <v>8648</v>
      </c>
      <c r="LLF1" s="5" t="s">
        <v>8649</v>
      </c>
      <c r="LLG1" s="5" t="s">
        <v>8650</v>
      </c>
      <c r="LLH1" s="5" t="s">
        <v>8651</v>
      </c>
      <c r="LLI1" s="5" t="s">
        <v>8652</v>
      </c>
      <c r="LLJ1" s="5" t="s">
        <v>8653</v>
      </c>
      <c r="LLK1" s="5" t="s">
        <v>8654</v>
      </c>
      <c r="LLL1" s="5" t="s">
        <v>8655</v>
      </c>
      <c r="LLM1" s="5" t="s">
        <v>8656</v>
      </c>
      <c r="LLN1" s="5" t="s">
        <v>8657</v>
      </c>
      <c r="LLO1" s="5" t="s">
        <v>8658</v>
      </c>
      <c r="LLP1" s="5" t="s">
        <v>8659</v>
      </c>
      <c r="LLQ1" s="5" t="s">
        <v>8660</v>
      </c>
      <c r="LLR1" s="5" t="s">
        <v>8661</v>
      </c>
      <c r="LLS1" s="5" t="s">
        <v>8662</v>
      </c>
      <c r="LLT1" s="5" t="s">
        <v>8663</v>
      </c>
      <c r="LLU1" s="5" t="s">
        <v>8664</v>
      </c>
      <c r="LLV1" s="5" t="s">
        <v>8665</v>
      </c>
      <c r="LLW1" s="5" t="s">
        <v>8666</v>
      </c>
      <c r="LLX1" s="5" t="s">
        <v>8667</v>
      </c>
      <c r="LLY1" s="5" t="s">
        <v>8668</v>
      </c>
      <c r="LLZ1" s="5" t="s">
        <v>8669</v>
      </c>
      <c r="LMA1" s="5" t="s">
        <v>8670</v>
      </c>
      <c r="LMB1" s="5" t="s">
        <v>8671</v>
      </c>
      <c r="LMC1" s="5" t="s">
        <v>8672</v>
      </c>
      <c r="LMD1" s="5" t="s">
        <v>8673</v>
      </c>
      <c r="LME1" s="5" t="s">
        <v>8674</v>
      </c>
      <c r="LMF1" s="5" t="s">
        <v>8675</v>
      </c>
      <c r="LMG1" s="5" t="s">
        <v>8676</v>
      </c>
      <c r="LMH1" s="5" t="s">
        <v>8677</v>
      </c>
      <c r="LMI1" s="5" t="s">
        <v>8678</v>
      </c>
      <c r="LMJ1" s="5" t="s">
        <v>8679</v>
      </c>
      <c r="LMK1" s="5" t="s">
        <v>8680</v>
      </c>
      <c r="LML1" s="5" t="s">
        <v>8681</v>
      </c>
      <c r="LMM1" s="5" t="s">
        <v>8682</v>
      </c>
      <c r="LMN1" s="5" t="s">
        <v>8683</v>
      </c>
      <c r="LMO1" s="5" t="s">
        <v>8684</v>
      </c>
      <c r="LMP1" s="5" t="s">
        <v>8685</v>
      </c>
      <c r="LMQ1" s="5" t="s">
        <v>8686</v>
      </c>
      <c r="LMR1" s="5" t="s">
        <v>8687</v>
      </c>
      <c r="LMS1" s="5" t="s">
        <v>8688</v>
      </c>
      <c r="LMT1" s="5" t="s">
        <v>8689</v>
      </c>
      <c r="LMU1" s="5" t="s">
        <v>8690</v>
      </c>
      <c r="LMV1" s="5" t="s">
        <v>8691</v>
      </c>
      <c r="LMW1" s="5" t="s">
        <v>8692</v>
      </c>
      <c r="LMX1" s="5" t="s">
        <v>8693</v>
      </c>
      <c r="LMY1" s="5" t="s">
        <v>8694</v>
      </c>
      <c r="LMZ1" s="5" t="s">
        <v>8695</v>
      </c>
      <c r="LNA1" s="5" t="s">
        <v>8696</v>
      </c>
      <c r="LNB1" s="5" t="s">
        <v>8697</v>
      </c>
      <c r="LNC1" s="5" t="s">
        <v>8698</v>
      </c>
      <c r="LND1" s="5" t="s">
        <v>8699</v>
      </c>
      <c r="LNE1" s="5" t="s">
        <v>8700</v>
      </c>
      <c r="LNF1" s="5" t="s">
        <v>8701</v>
      </c>
      <c r="LNG1" s="5" t="s">
        <v>8702</v>
      </c>
      <c r="LNH1" s="5" t="s">
        <v>8703</v>
      </c>
      <c r="LNI1" s="5" t="s">
        <v>8704</v>
      </c>
      <c r="LNJ1" s="5" t="s">
        <v>8705</v>
      </c>
      <c r="LNK1" s="5" t="s">
        <v>8706</v>
      </c>
      <c r="LNL1" s="5" t="s">
        <v>8707</v>
      </c>
      <c r="LNM1" s="5" t="s">
        <v>8708</v>
      </c>
      <c r="LNN1" s="5" t="s">
        <v>8709</v>
      </c>
      <c r="LNO1" s="5" t="s">
        <v>8710</v>
      </c>
      <c r="LNP1" s="5" t="s">
        <v>8711</v>
      </c>
      <c r="LNQ1" s="5" t="s">
        <v>8712</v>
      </c>
      <c r="LNR1" s="5" t="s">
        <v>8713</v>
      </c>
      <c r="LNS1" s="5" t="s">
        <v>8714</v>
      </c>
      <c r="LNT1" s="5" t="s">
        <v>8715</v>
      </c>
      <c r="LNU1" s="5" t="s">
        <v>8716</v>
      </c>
      <c r="LNV1" s="5" t="s">
        <v>8717</v>
      </c>
      <c r="LNW1" s="5" t="s">
        <v>8718</v>
      </c>
      <c r="LNX1" s="5" t="s">
        <v>8719</v>
      </c>
      <c r="LNY1" s="5" t="s">
        <v>8720</v>
      </c>
      <c r="LNZ1" s="5" t="s">
        <v>8721</v>
      </c>
      <c r="LOA1" s="5" t="s">
        <v>8722</v>
      </c>
      <c r="LOB1" s="5" t="s">
        <v>8723</v>
      </c>
      <c r="LOC1" s="5" t="s">
        <v>8724</v>
      </c>
      <c r="LOD1" s="5" t="s">
        <v>8725</v>
      </c>
      <c r="LOE1" s="5" t="s">
        <v>8726</v>
      </c>
      <c r="LOF1" s="5" t="s">
        <v>8727</v>
      </c>
      <c r="LOG1" s="5" t="s">
        <v>8728</v>
      </c>
      <c r="LOH1" s="5" t="s">
        <v>8729</v>
      </c>
      <c r="LOI1" s="5" t="s">
        <v>8730</v>
      </c>
      <c r="LOJ1" s="5" t="s">
        <v>8731</v>
      </c>
      <c r="LOK1" s="5" t="s">
        <v>8732</v>
      </c>
      <c r="LOL1" s="5" t="s">
        <v>8733</v>
      </c>
      <c r="LOM1" s="5" t="s">
        <v>8734</v>
      </c>
      <c r="LON1" s="5" t="s">
        <v>8735</v>
      </c>
      <c r="LOO1" s="5" t="s">
        <v>8736</v>
      </c>
      <c r="LOP1" s="5" t="s">
        <v>8737</v>
      </c>
      <c r="LOQ1" s="5" t="s">
        <v>8738</v>
      </c>
      <c r="LOR1" s="5" t="s">
        <v>8739</v>
      </c>
      <c r="LOS1" s="5" t="s">
        <v>8740</v>
      </c>
      <c r="LOT1" s="5" t="s">
        <v>8741</v>
      </c>
      <c r="LOU1" s="5" t="s">
        <v>8742</v>
      </c>
      <c r="LOV1" s="5" t="s">
        <v>8743</v>
      </c>
      <c r="LOW1" s="5" t="s">
        <v>8744</v>
      </c>
      <c r="LOX1" s="5" t="s">
        <v>8745</v>
      </c>
      <c r="LOY1" s="5" t="s">
        <v>8746</v>
      </c>
      <c r="LOZ1" s="5" t="s">
        <v>8747</v>
      </c>
      <c r="LPA1" s="5" t="s">
        <v>8748</v>
      </c>
      <c r="LPB1" s="5" t="s">
        <v>8749</v>
      </c>
      <c r="LPC1" s="5" t="s">
        <v>8750</v>
      </c>
      <c r="LPD1" s="5" t="s">
        <v>8751</v>
      </c>
      <c r="LPE1" s="5" t="s">
        <v>8752</v>
      </c>
      <c r="LPF1" s="5" t="s">
        <v>8753</v>
      </c>
      <c r="LPG1" s="5" t="s">
        <v>8754</v>
      </c>
      <c r="LPH1" s="5" t="s">
        <v>8755</v>
      </c>
      <c r="LPI1" s="5" t="s">
        <v>8756</v>
      </c>
      <c r="LPJ1" s="5" t="s">
        <v>8757</v>
      </c>
      <c r="LPK1" s="5" t="s">
        <v>8758</v>
      </c>
      <c r="LPL1" s="5" t="s">
        <v>8759</v>
      </c>
      <c r="LPM1" s="5" t="s">
        <v>8760</v>
      </c>
      <c r="LPN1" s="5" t="s">
        <v>8761</v>
      </c>
      <c r="LPO1" s="5" t="s">
        <v>8762</v>
      </c>
      <c r="LPP1" s="5" t="s">
        <v>8763</v>
      </c>
      <c r="LPQ1" s="5" t="s">
        <v>8764</v>
      </c>
      <c r="LPR1" s="5" t="s">
        <v>8765</v>
      </c>
      <c r="LPS1" s="5" t="s">
        <v>8766</v>
      </c>
      <c r="LPT1" s="5" t="s">
        <v>8767</v>
      </c>
      <c r="LPU1" s="5" t="s">
        <v>8768</v>
      </c>
      <c r="LPV1" s="5" t="s">
        <v>8769</v>
      </c>
      <c r="LPW1" s="5" t="s">
        <v>8770</v>
      </c>
      <c r="LPX1" s="5" t="s">
        <v>8771</v>
      </c>
      <c r="LPY1" s="5" t="s">
        <v>8772</v>
      </c>
      <c r="LPZ1" s="5" t="s">
        <v>8773</v>
      </c>
      <c r="LQA1" s="5" t="s">
        <v>8774</v>
      </c>
      <c r="LQB1" s="5" t="s">
        <v>8775</v>
      </c>
      <c r="LQC1" s="5" t="s">
        <v>8776</v>
      </c>
      <c r="LQD1" s="5" t="s">
        <v>8777</v>
      </c>
      <c r="LQE1" s="5" t="s">
        <v>8778</v>
      </c>
      <c r="LQF1" s="5" t="s">
        <v>8779</v>
      </c>
      <c r="LQG1" s="5" t="s">
        <v>8780</v>
      </c>
      <c r="LQH1" s="5" t="s">
        <v>8781</v>
      </c>
      <c r="LQI1" s="5" t="s">
        <v>8782</v>
      </c>
      <c r="LQJ1" s="5" t="s">
        <v>8783</v>
      </c>
      <c r="LQK1" s="5" t="s">
        <v>8784</v>
      </c>
      <c r="LQL1" s="5" t="s">
        <v>8785</v>
      </c>
      <c r="LQM1" s="5" t="s">
        <v>8786</v>
      </c>
      <c r="LQN1" s="5" t="s">
        <v>8787</v>
      </c>
      <c r="LQO1" s="5" t="s">
        <v>8788</v>
      </c>
      <c r="LQP1" s="5" t="s">
        <v>8789</v>
      </c>
      <c r="LQQ1" s="5" t="s">
        <v>8790</v>
      </c>
      <c r="LQR1" s="5" t="s">
        <v>8791</v>
      </c>
      <c r="LQS1" s="5" t="s">
        <v>8792</v>
      </c>
      <c r="LQT1" s="5" t="s">
        <v>8793</v>
      </c>
      <c r="LQU1" s="5" t="s">
        <v>8794</v>
      </c>
      <c r="LQV1" s="5" t="s">
        <v>8795</v>
      </c>
      <c r="LQW1" s="5" t="s">
        <v>8796</v>
      </c>
      <c r="LQX1" s="5" t="s">
        <v>8797</v>
      </c>
      <c r="LQY1" s="5" t="s">
        <v>8798</v>
      </c>
      <c r="LQZ1" s="5" t="s">
        <v>8799</v>
      </c>
      <c r="LRA1" s="5" t="s">
        <v>8800</v>
      </c>
      <c r="LRB1" s="5" t="s">
        <v>8801</v>
      </c>
      <c r="LRC1" s="5" t="s">
        <v>8802</v>
      </c>
      <c r="LRD1" s="5" t="s">
        <v>8803</v>
      </c>
      <c r="LRE1" s="5" t="s">
        <v>8804</v>
      </c>
      <c r="LRF1" s="5" t="s">
        <v>8805</v>
      </c>
      <c r="LRG1" s="5" t="s">
        <v>8806</v>
      </c>
      <c r="LRH1" s="5" t="s">
        <v>8807</v>
      </c>
      <c r="LRI1" s="5" t="s">
        <v>8808</v>
      </c>
      <c r="LRJ1" s="5" t="s">
        <v>8809</v>
      </c>
      <c r="LRK1" s="5" t="s">
        <v>8810</v>
      </c>
      <c r="LRL1" s="5" t="s">
        <v>8811</v>
      </c>
      <c r="LRM1" s="5" t="s">
        <v>8812</v>
      </c>
      <c r="LRN1" s="5" t="s">
        <v>8813</v>
      </c>
      <c r="LRO1" s="5" t="s">
        <v>8814</v>
      </c>
      <c r="LRP1" s="5" t="s">
        <v>8815</v>
      </c>
      <c r="LRQ1" s="5" t="s">
        <v>8816</v>
      </c>
      <c r="LRR1" s="5" t="s">
        <v>8817</v>
      </c>
      <c r="LRS1" s="5" t="s">
        <v>8818</v>
      </c>
      <c r="LRT1" s="5" t="s">
        <v>8819</v>
      </c>
      <c r="LRU1" s="5" t="s">
        <v>8820</v>
      </c>
      <c r="LRV1" s="5" t="s">
        <v>8821</v>
      </c>
      <c r="LRW1" s="5" t="s">
        <v>8822</v>
      </c>
      <c r="LRX1" s="5" t="s">
        <v>8823</v>
      </c>
      <c r="LRY1" s="5" t="s">
        <v>8824</v>
      </c>
      <c r="LRZ1" s="5" t="s">
        <v>8825</v>
      </c>
      <c r="LSA1" s="5" t="s">
        <v>8826</v>
      </c>
      <c r="LSB1" s="5" t="s">
        <v>8827</v>
      </c>
      <c r="LSC1" s="5" t="s">
        <v>8828</v>
      </c>
      <c r="LSD1" s="5" t="s">
        <v>8829</v>
      </c>
      <c r="LSE1" s="5" t="s">
        <v>8830</v>
      </c>
      <c r="LSF1" s="5" t="s">
        <v>8831</v>
      </c>
      <c r="LSG1" s="5" t="s">
        <v>8832</v>
      </c>
      <c r="LSH1" s="5" t="s">
        <v>8833</v>
      </c>
      <c r="LSI1" s="5" t="s">
        <v>8834</v>
      </c>
      <c r="LSJ1" s="5" t="s">
        <v>8835</v>
      </c>
      <c r="LSK1" s="5" t="s">
        <v>8836</v>
      </c>
      <c r="LSL1" s="5" t="s">
        <v>8837</v>
      </c>
      <c r="LSM1" s="5" t="s">
        <v>8838</v>
      </c>
      <c r="LSN1" s="5" t="s">
        <v>8839</v>
      </c>
      <c r="LSO1" s="5" t="s">
        <v>8840</v>
      </c>
      <c r="LSP1" s="5" t="s">
        <v>8841</v>
      </c>
      <c r="LSQ1" s="5" t="s">
        <v>8842</v>
      </c>
      <c r="LSR1" s="5" t="s">
        <v>8843</v>
      </c>
      <c r="LSS1" s="5" t="s">
        <v>8844</v>
      </c>
      <c r="LST1" s="5" t="s">
        <v>8845</v>
      </c>
      <c r="LSU1" s="5" t="s">
        <v>8846</v>
      </c>
      <c r="LSV1" s="5" t="s">
        <v>8847</v>
      </c>
      <c r="LSW1" s="5" t="s">
        <v>8848</v>
      </c>
      <c r="LSX1" s="5" t="s">
        <v>8849</v>
      </c>
      <c r="LSY1" s="5" t="s">
        <v>8850</v>
      </c>
      <c r="LSZ1" s="5" t="s">
        <v>8851</v>
      </c>
      <c r="LTA1" s="5" t="s">
        <v>8852</v>
      </c>
      <c r="LTB1" s="5" t="s">
        <v>8853</v>
      </c>
      <c r="LTC1" s="5" t="s">
        <v>8854</v>
      </c>
      <c r="LTD1" s="5" t="s">
        <v>8855</v>
      </c>
      <c r="LTE1" s="5" t="s">
        <v>8856</v>
      </c>
      <c r="LTF1" s="5" t="s">
        <v>8857</v>
      </c>
      <c r="LTG1" s="5" t="s">
        <v>8858</v>
      </c>
      <c r="LTH1" s="5" t="s">
        <v>8859</v>
      </c>
      <c r="LTI1" s="5" t="s">
        <v>8860</v>
      </c>
      <c r="LTJ1" s="5" t="s">
        <v>8861</v>
      </c>
      <c r="LTK1" s="5" t="s">
        <v>8862</v>
      </c>
      <c r="LTL1" s="5" t="s">
        <v>8863</v>
      </c>
      <c r="LTM1" s="5" t="s">
        <v>8864</v>
      </c>
      <c r="LTN1" s="5" t="s">
        <v>8865</v>
      </c>
      <c r="LTO1" s="5" t="s">
        <v>8866</v>
      </c>
      <c r="LTP1" s="5" t="s">
        <v>8867</v>
      </c>
      <c r="LTQ1" s="5" t="s">
        <v>8868</v>
      </c>
      <c r="LTR1" s="5" t="s">
        <v>8869</v>
      </c>
      <c r="LTS1" s="5" t="s">
        <v>8870</v>
      </c>
      <c r="LTT1" s="5" t="s">
        <v>8871</v>
      </c>
      <c r="LTU1" s="5" t="s">
        <v>8872</v>
      </c>
      <c r="LTV1" s="5" t="s">
        <v>8873</v>
      </c>
      <c r="LTW1" s="5" t="s">
        <v>8874</v>
      </c>
      <c r="LTX1" s="5" t="s">
        <v>8875</v>
      </c>
      <c r="LTY1" s="5" t="s">
        <v>8876</v>
      </c>
      <c r="LTZ1" s="5" t="s">
        <v>8877</v>
      </c>
      <c r="LUA1" s="5" t="s">
        <v>8878</v>
      </c>
      <c r="LUB1" s="5" t="s">
        <v>8879</v>
      </c>
      <c r="LUC1" s="5" t="s">
        <v>8880</v>
      </c>
      <c r="LUD1" s="5" t="s">
        <v>8881</v>
      </c>
      <c r="LUE1" s="5" t="s">
        <v>8882</v>
      </c>
      <c r="LUF1" s="5" t="s">
        <v>8883</v>
      </c>
      <c r="LUG1" s="5" t="s">
        <v>8884</v>
      </c>
      <c r="LUH1" s="5" t="s">
        <v>8885</v>
      </c>
      <c r="LUI1" s="5" t="s">
        <v>8886</v>
      </c>
      <c r="LUJ1" s="5" t="s">
        <v>8887</v>
      </c>
      <c r="LUK1" s="5" t="s">
        <v>8888</v>
      </c>
      <c r="LUL1" s="5" t="s">
        <v>8889</v>
      </c>
      <c r="LUM1" s="5" t="s">
        <v>8890</v>
      </c>
      <c r="LUN1" s="5" t="s">
        <v>8891</v>
      </c>
      <c r="LUO1" s="5" t="s">
        <v>8892</v>
      </c>
      <c r="LUP1" s="5" t="s">
        <v>8893</v>
      </c>
      <c r="LUQ1" s="5" t="s">
        <v>8894</v>
      </c>
      <c r="LUR1" s="5" t="s">
        <v>8895</v>
      </c>
      <c r="LUS1" s="5" t="s">
        <v>8896</v>
      </c>
      <c r="LUT1" s="5" t="s">
        <v>8897</v>
      </c>
      <c r="LUU1" s="5" t="s">
        <v>8898</v>
      </c>
      <c r="LUV1" s="5" t="s">
        <v>8899</v>
      </c>
      <c r="LUW1" s="5" t="s">
        <v>8900</v>
      </c>
      <c r="LUX1" s="5" t="s">
        <v>8901</v>
      </c>
      <c r="LUY1" s="5" t="s">
        <v>8902</v>
      </c>
      <c r="LUZ1" s="5" t="s">
        <v>8903</v>
      </c>
      <c r="LVA1" s="5" t="s">
        <v>8904</v>
      </c>
      <c r="LVB1" s="5" t="s">
        <v>8905</v>
      </c>
      <c r="LVC1" s="5" t="s">
        <v>8906</v>
      </c>
      <c r="LVD1" s="5" t="s">
        <v>8907</v>
      </c>
      <c r="LVE1" s="5" t="s">
        <v>8908</v>
      </c>
      <c r="LVF1" s="5" t="s">
        <v>8909</v>
      </c>
      <c r="LVG1" s="5" t="s">
        <v>8910</v>
      </c>
      <c r="LVH1" s="5" t="s">
        <v>8911</v>
      </c>
      <c r="LVI1" s="5" t="s">
        <v>8912</v>
      </c>
      <c r="LVJ1" s="5" t="s">
        <v>8913</v>
      </c>
      <c r="LVK1" s="5" t="s">
        <v>8914</v>
      </c>
      <c r="LVL1" s="5" t="s">
        <v>8915</v>
      </c>
      <c r="LVM1" s="5" t="s">
        <v>8916</v>
      </c>
      <c r="LVN1" s="5" t="s">
        <v>8917</v>
      </c>
      <c r="LVO1" s="5" t="s">
        <v>8918</v>
      </c>
      <c r="LVP1" s="5" t="s">
        <v>8919</v>
      </c>
      <c r="LVQ1" s="5" t="s">
        <v>8920</v>
      </c>
      <c r="LVR1" s="5" t="s">
        <v>8921</v>
      </c>
      <c r="LVS1" s="5" t="s">
        <v>8922</v>
      </c>
      <c r="LVT1" s="5" t="s">
        <v>8923</v>
      </c>
      <c r="LVU1" s="5" t="s">
        <v>8924</v>
      </c>
      <c r="LVV1" s="5" t="s">
        <v>8925</v>
      </c>
      <c r="LVW1" s="5" t="s">
        <v>8926</v>
      </c>
      <c r="LVX1" s="5" t="s">
        <v>8927</v>
      </c>
      <c r="LVY1" s="5" t="s">
        <v>8928</v>
      </c>
      <c r="LVZ1" s="5" t="s">
        <v>8929</v>
      </c>
      <c r="LWA1" s="5" t="s">
        <v>8930</v>
      </c>
      <c r="LWB1" s="5" t="s">
        <v>8931</v>
      </c>
      <c r="LWC1" s="5" t="s">
        <v>8932</v>
      </c>
      <c r="LWD1" s="5" t="s">
        <v>8933</v>
      </c>
      <c r="LWE1" s="5" t="s">
        <v>8934</v>
      </c>
      <c r="LWF1" s="5" t="s">
        <v>8935</v>
      </c>
      <c r="LWG1" s="5" t="s">
        <v>8936</v>
      </c>
      <c r="LWH1" s="5" t="s">
        <v>8937</v>
      </c>
      <c r="LWI1" s="5" t="s">
        <v>8938</v>
      </c>
      <c r="LWJ1" s="5" t="s">
        <v>8939</v>
      </c>
      <c r="LWK1" s="5" t="s">
        <v>8940</v>
      </c>
      <c r="LWL1" s="5" t="s">
        <v>8941</v>
      </c>
      <c r="LWM1" s="5" t="s">
        <v>8942</v>
      </c>
      <c r="LWN1" s="5" t="s">
        <v>8943</v>
      </c>
      <c r="LWO1" s="5" t="s">
        <v>8944</v>
      </c>
      <c r="LWP1" s="5" t="s">
        <v>8945</v>
      </c>
      <c r="LWQ1" s="5" t="s">
        <v>8946</v>
      </c>
      <c r="LWR1" s="5" t="s">
        <v>8947</v>
      </c>
      <c r="LWS1" s="5" t="s">
        <v>8948</v>
      </c>
      <c r="LWT1" s="5" t="s">
        <v>8949</v>
      </c>
      <c r="LWU1" s="5" t="s">
        <v>8950</v>
      </c>
      <c r="LWV1" s="5" t="s">
        <v>8951</v>
      </c>
      <c r="LWW1" s="5" t="s">
        <v>8952</v>
      </c>
      <c r="LWX1" s="5" t="s">
        <v>8953</v>
      </c>
      <c r="LWY1" s="5" t="s">
        <v>8954</v>
      </c>
      <c r="LWZ1" s="5" t="s">
        <v>8955</v>
      </c>
      <c r="LXA1" s="5" t="s">
        <v>8956</v>
      </c>
      <c r="LXB1" s="5" t="s">
        <v>8957</v>
      </c>
      <c r="LXC1" s="5" t="s">
        <v>8958</v>
      </c>
      <c r="LXD1" s="5" t="s">
        <v>8959</v>
      </c>
      <c r="LXE1" s="5" t="s">
        <v>8960</v>
      </c>
      <c r="LXF1" s="5" t="s">
        <v>8961</v>
      </c>
      <c r="LXG1" s="5" t="s">
        <v>8962</v>
      </c>
      <c r="LXH1" s="5" t="s">
        <v>8963</v>
      </c>
      <c r="LXI1" s="5" t="s">
        <v>8964</v>
      </c>
      <c r="LXJ1" s="5" t="s">
        <v>8965</v>
      </c>
      <c r="LXK1" s="5" t="s">
        <v>8966</v>
      </c>
      <c r="LXL1" s="5" t="s">
        <v>8967</v>
      </c>
      <c r="LXM1" s="5" t="s">
        <v>8968</v>
      </c>
      <c r="LXN1" s="5" t="s">
        <v>8969</v>
      </c>
      <c r="LXO1" s="5" t="s">
        <v>8970</v>
      </c>
      <c r="LXP1" s="5" t="s">
        <v>8971</v>
      </c>
      <c r="LXQ1" s="5" t="s">
        <v>8972</v>
      </c>
      <c r="LXR1" s="5" t="s">
        <v>8973</v>
      </c>
      <c r="LXS1" s="5" t="s">
        <v>8974</v>
      </c>
      <c r="LXT1" s="5" t="s">
        <v>8975</v>
      </c>
      <c r="LXU1" s="5" t="s">
        <v>8976</v>
      </c>
      <c r="LXV1" s="5" t="s">
        <v>8977</v>
      </c>
      <c r="LXW1" s="5" t="s">
        <v>8978</v>
      </c>
      <c r="LXX1" s="5" t="s">
        <v>8979</v>
      </c>
      <c r="LXY1" s="5" t="s">
        <v>8980</v>
      </c>
      <c r="LXZ1" s="5" t="s">
        <v>8981</v>
      </c>
      <c r="LYA1" s="5" t="s">
        <v>8982</v>
      </c>
      <c r="LYB1" s="5" t="s">
        <v>8983</v>
      </c>
      <c r="LYC1" s="5" t="s">
        <v>8984</v>
      </c>
      <c r="LYD1" s="5" t="s">
        <v>8985</v>
      </c>
      <c r="LYE1" s="5" t="s">
        <v>8986</v>
      </c>
      <c r="LYF1" s="5" t="s">
        <v>8987</v>
      </c>
      <c r="LYG1" s="5" t="s">
        <v>8988</v>
      </c>
      <c r="LYH1" s="5" t="s">
        <v>8989</v>
      </c>
      <c r="LYI1" s="5" t="s">
        <v>8990</v>
      </c>
      <c r="LYJ1" s="5" t="s">
        <v>8991</v>
      </c>
      <c r="LYK1" s="5" t="s">
        <v>8992</v>
      </c>
      <c r="LYL1" s="5" t="s">
        <v>8993</v>
      </c>
      <c r="LYM1" s="5" t="s">
        <v>8994</v>
      </c>
      <c r="LYN1" s="5" t="s">
        <v>8995</v>
      </c>
      <c r="LYO1" s="5" t="s">
        <v>8996</v>
      </c>
      <c r="LYP1" s="5" t="s">
        <v>8997</v>
      </c>
      <c r="LYQ1" s="5" t="s">
        <v>8998</v>
      </c>
      <c r="LYR1" s="5" t="s">
        <v>8999</v>
      </c>
      <c r="LYS1" s="5" t="s">
        <v>9000</v>
      </c>
      <c r="LYT1" s="5" t="s">
        <v>9001</v>
      </c>
      <c r="LYU1" s="5" t="s">
        <v>9002</v>
      </c>
      <c r="LYV1" s="5" t="s">
        <v>9003</v>
      </c>
      <c r="LYW1" s="5" t="s">
        <v>9004</v>
      </c>
      <c r="LYX1" s="5" t="s">
        <v>9005</v>
      </c>
      <c r="LYY1" s="5" t="s">
        <v>9006</v>
      </c>
      <c r="LYZ1" s="5" t="s">
        <v>9007</v>
      </c>
      <c r="LZA1" s="5" t="s">
        <v>9008</v>
      </c>
      <c r="LZB1" s="5" t="s">
        <v>9009</v>
      </c>
      <c r="LZC1" s="5" t="s">
        <v>9010</v>
      </c>
      <c r="LZD1" s="5" t="s">
        <v>9011</v>
      </c>
      <c r="LZE1" s="5" t="s">
        <v>9012</v>
      </c>
      <c r="LZF1" s="5" t="s">
        <v>9013</v>
      </c>
      <c r="LZG1" s="5" t="s">
        <v>9014</v>
      </c>
      <c r="LZH1" s="5" t="s">
        <v>9015</v>
      </c>
      <c r="LZI1" s="5" t="s">
        <v>9016</v>
      </c>
      <c r="LZJ1" s="5" t="s">
        <v>9017</v>
      </c>
      <c r="LZK1" s="5" t="s">
        <v>9018</v>
      </c>
      <c r="LZL1" s="5" t="s">
        <v>9019</v>
      </c>
      <c r="LZM1" s="5" t="s">
        <v>9020</v>
      </c>
      <c r="LZN1" s="5" t="s">
        <v>9021</v>
      </c>
      <c r="LZO1" s="5" t="s">
        <v>9022</v>
      </c>
      <c r="LZP1" s="5" t="s">
        <v>9023</v>
      </c>
      <c r="LZQ1" s="5" t="s">
        <v>9024</v>
      </c>
      <c r="LZR1" s="5" t="s">
        <v>9025</v>
      </c>
      <c r="LZS1" s="5" t="s">
        <v>9026</v>
      </c>
      <c r="LZT1" s="5" t="s">
        <v>9027</v>
      </c>
      <c r="LZU1" s="5" t="s">
        <v>9028</v>
      </c>
      <c r="LZV1" s="5" t="s">
        <v>9029</v>
      </c>
      <c r="LZW1" s="5" t="s">
        <v>9030</v>
      </c>
      <c r="LZX1" s="5" t="s">
        <v>9031</v>
      </c>
      <c r="LZY1" s="5" t="s">
        <v>9032</v>
      </c>
      <c r="LZZ1" s="5" t="s">
        <v>9033</v>
      </c>
      <c r="MAA1" s="5" t="s">
        <v>9034</v>
      </c>
      <c r="MAB1" s="5" t="s">
        <v>9035</v>
      </c>
      <c r="MAC1" s="5" t="s">
        <v>9036</v>
      </c>
      <c r="MAD1" s="5" t="s">
        <v>9037</v>
      </c>
      <c r="MAE1" s="5" t="s">
        <v>9038</v>
      </c>
      <c r="MAF1" s="5" t="s">
        <v>9039</v>
      </c>
      <c r="MAG1" s="5" t="s">
        <v>9040</v>
      </c>
      <c r="MAH1" s="5" t="s">
        <v>9041</v>
      </c>
      <c r="MAI1" s="5" t="s">
        <v>9042</v>
      </c>
      <c r="MAJ1" s="5" t="s">
        <v>9043</v>
      </c>
      <c r="MAK1" s="5" t="s">
        <v>9044</v>
      </c>
      <c r="MAL1" s="5" t="s">
        <v>9045</v>
      </c>
      <c r="MAM1" s="5" t="s">
        <v>9046</v>
      </c>
      <c r="MAN1" s="5" t="s">
        <v>9047</v>
      </c>
      <c r="MAO1" s="5" t="s">
        <v>9048</v>
      </c>
      <c r="MAP1" s="5" t="s">
        <v>9049</v>
      </c>
      <c r="MAQ1" s="5" t="s">
        <v>9050</v>
      </c>
      <c r="MAR1" s="5" t="s">
        <v>9051</v>
      </c>
      <c r="MAS1" s="5" t="s">
        <v>9052</v>
      </c>
      <c r="MAT1" s="5" t="s">
        <v>9053</v>
      </c>
      <c r="MAU1" s="5" t="s">
        <v>9054</v>
      </c>
      <c r="MAV1" s="5" t="s">
        <v>9055</v>
      </c>
      <c r="MAW1" s="5" t="s">
        <v>9056</v>
      </c>
      <c r="MAX1" s="5" t="s">
        <v>9057</v>
      </c>
      <c r="MAY1" s="5" t="s">
        <v>9058</v>
      </c>
      <c r="MAZ1" s="5" t="s">
        <v>9059</v>
      </c>
      <c r="MBA1" s="5" t="s">
        <v>9060</v>
      </c>
      <c r="MBB1" s="5" t="s">
        <v>9061</v>
      </c>
      <c r="MBC1" s="5" t="s">
        <v>9062</v>
      </c>
      <c r="MBD1" s="5" t="s">
        <v>9063</v>
      </c>
      <c r="MBE1" s="5" t="s">
        <v>9064</v>
      </c>
      <c r="MBF1" s="5" t="s">
        <v>9065</v>
      </c>
      <c r="MBG1" s="5" t="s">
        <v>9066</v>
      </c>
      <c r="MBH1" s="5" t="s">
        <v>9067</v>
      </c>
      <c r="MBI1" s="5" t="s">
        <v>9068</v>
      </c>
      <c r="MBJ1" s="5" t="s">
        <v>9069</v>
      </c>
      <c r="MBK1" s="5" t="s">
        <v>9070</v>
      </c>
      <c r="MBL1" s="5" t="s">
        <v>9071</v>
      </c>
      <c r="MBM1" s="5" t="s">
        <v>9072</v>
      </c>
      <c r="MBN1" s="5" t="s">
        <v>9073</v>
      </c>
      <c r="MBO1" s="5" t="s">
        <v>9074</v>
      </c>
      <c r="MBP1" s="5" t="s">
        <v>9075</v>
      </c>
      <c r="MBQ1" s="5" t="s">
        <v>9076</v>
      </c>
      <c r="MBR1" s="5" t="s">
        <v>9077</v>
      </c>
      <c r="MBS1" s="5" t="s">
        <v>9078</v>
      </c>
      <c r="MBT1" s="5" t="s">
        <v>9079</v>
      </c>
      <c r="MBU1" s="5" t="s">
        <v>9080</v>
      </c>
      <c r="MBV1" s="5" t="s">
        <v>9081</v>
      </c>
      <c r="MBW1" s="5" t="s">
        <v>9082</v>
      </c>
      <c r="MBX1" s="5" t="s">
        <v>9083</v>
      </c>
      <c r="MBY1" s="5" t="s">
        <v>9084</v>
      </c>
      <c r="MBZ1" s="5" t="s">
        <v>9085</v>
      </c>
      <c r="MCA1" s="5" t="s">
        <v>9086</v>
      </c>
      <c r="MCB1" s="5" t="s">
        <v>9087</v>
      </c>
      <c r="MCC1" s="5" t="s">
        <v>9088</v>
      </c>
      <c r="MCD1" s="5" t="s">
        <v>9089</v>
      </c>
      <c r="MCE1" s="5" t="s">
        <v>9090</v>
      </c>
      <c r="MCF1" s="5" t="s">
        <v>9091</v>
      </c>
      <c r="MCG1" s="5" t="s">
        <v>9092</v>
      </c>
      <c r="MCH1" s="5" t="s">
        <v>9093</v>
      </c>
      <c r="MCI1" s="5" t="s">
        <v>9094</v>
      </c>
      <c r="MCJ1" s="5" t="s">
        <v>9095</v>
      </c>
      <c r="MCK1" s="5" t="s">
        <v>9096</v>
      </c>
      <c r="MCL1" s="5" t="s">
        <v>9097</v>
      </c>
      <c r="MCM1" s="5" t="s">
        <v>9098</v>
      </c>
      <c r="MCN1" s="5" t="s">
        <v>9099</v>
      </c>
      <c r="MCO1" s="5" t="s">
        <v>9100</v>
      </c>
      <c r="MCP1" s="5" t="s">
        <v>9101</v>
      </c>
      <c r="MCQ1" s="5" t="s">
        <v>9102</v>
      </c>
      <c r="MCR1" s="5" t="s">
        <v>9103</v>
      </c>
      <c r="MCS1" s="5" t="s">
        <v>9104</v>
      </c>
      <c r="MCT1" s="5" t="s">
        <v>9105</v>
      </c>
      <c r="MCU1" s="5" t="s">
        <v>9106</v>
      </c>
      <c r="MCV1" s="5" t="s">
        <v>9107</v>
      </c>
      <c r="MCW1" s="5" t="s">
        <v>9108</v>
      </c>
      <c r="MCX1" s="5" t="s">
        <v>9109</v>
      </c>
      <c r="MCY1" s="5" t="s">
        <v>9110</v>
      </c>
      <c r="MCZ1" s="5" t="s">
        <v>9111</v>
      </c>
      <c r="MDA1" s="5" t="s">
        <v>9112</v>
      </c>
      <c r="MDB1" s="5" t="s">
        <v>9113</v>
      </c>
      <c r="MDC1" s="5" t="s">
        <v>9114</v>
      </c>
      <c r="MDD1" s="5" t="s">
        <v>9115</v>
      </c>
      <c r="MDE1" s="5" t="s">
        <v>9116</v>
      </c>
      <c r="MDF1" s="5" t="s">
        <v>9117</v>
      </c>
      <c r="MDG1" s="5" t="s">
        <v>9118</v>
      </c>
      <c r="MDH1" s="5" t="s">
        <v>9119</v>
      </c>
      <c r="MDI1" s="5" t="s">
        <v>9120</v>
      </c>
      <c r="MDJ1" s="5" t="s">
        <v>9121</v>
      </c>
      <c r="MDK1" s="5" t="s">
        <v>9122</v>
      </c>
      <c r="MDL1" s="5" t="s">
        <v>9123</v>
      </c>
      <c r="MDM1" s="5" t="s">
        <v>9124</v>
      </c>
      <c r="MDN1" s="5" t="s">
        <v>9125</v>
      </c>
      <c r="MDO1" s="5" t="s">
        <v>9126</v>
      </c>
      <c r="MDP1" s="5" t="s">
        <v>9127</v>
      </c>
      <c r="MDQ1" s="5" t="s">
        <v>9128</v>
      </c>
      <c r="MDR1" s="5" t="s">
        <v>9129</v>
      </c>
      <c r="MDS1" s="5" t="s">
        <v>9130</v>
      </c>
      <c r="MDT1" s="5" t="s">
        <v>9131</v>
      </c>
      <c r="MDU1" s="5" t="s">
        <v>9132</v>
      </c>
      <c r="MDV1" s="5" t="s">
        <v>9133</v>
      </c>
      <c r="MDW1" s="5" t="s">
        <v>9134</v>
      </c>
      <c r="MDX1" s="5" t="s">
        <v>9135</v>
      </c>
      <c r="MDY1" s="5" t="s">
        <v>9136</v>
      </c>
      <c r="MDZ1" s="5" t="s">
        <v>9137</v>
      </c>
      <c r="MEA1" s="5" t="s">
        <v>9138</v>
      </c>
      <c r="MEB1" s="5" t="s">
        <v>9139</v>
      </c>
      <c r="MEC1" s="5" t="s">
        <v>9140</v>
      </c>
      <c r="MED1" s="5" t="s">
        <v>9141</v>
      </c>
      <c r="MEE1" s="5" t="s">
        <v>9142</v>
      </c>
      <c r="MEF1" s="5" t="s">
        <v>9143</v>
      </c>
      <c r="MEG1" s="5" t="s">
        <v>9144</v>
      </c>
      <c r="MEH1" s="5" t="s">
        <v>9145</v>
      </c>
      <c r="MEI1" s="5" t="s">
        <v>9146</v>
      </c>
      <c r="MEJ1" s="5" t="s">
        <v>9147</v>
      </c>
      <c r="MEK1" s="5" t="s">
        <v>9148</v>
      </c>
      <c r="MEL1" s="5" t="s">
        <v>9149</v>
      </c>
      <c r="MEM1" s="5" t="s">
        <v>9150</v>
      </c>
      <c r="MEN1" s="5" t="s">
        <v>9151</v>
      </c>
      <c r="MEO1" s="5" t="s">
        <v>9152</v>
      </c>
      <c r="MEP1" s="5" t="s">
        <v>9153</v>
      </c>
      <c r="MEQ1" s="5" t="s">
        <v>9154</v>
      </c>
      <c r="MER1" s="5" t="s">
        <v>9155</v>
      </c>
      <c r="MES1" s="5" t="s">
        <v>9156</v>
      </c>
      <c r="MET1" s="5" t="s">
        <v>9157</v>
      </c>
      <c r="MEU1" s="5" t="s">
        <v>9158</v>
      </c>
      <c r="MEV1" s="5" t="s">
        <v>9159</v>
      </c>
      <c r="MEW1" s="5" t="s">
        <v>9160</v>
      </c>
      <c r="MEX1" s="5" t="s">
        <v>9161</v>
      </c>
      <c r="MEY1" s="5" t="s">
        <v>9162</v>
      </c>
      <c r="MEZ1" s="5" t="s">
        <v>9163</v>
      </c>
      <c r="MFA1" s="5" t="s">
        <v>9164</v>
      </c>
      <c r="MFB1" s="5" t="s">
        <v>9165</v>
      </c>
      <c r="MFC1" s="5" t="s">
        <v>9166</v>
      </c>
      <c r="MFD1" s="5" t="s">
        <v>9167</v>
      </c>
      <c r="MFE1" s="5" t="s">
        <v>9168</v>
      </c>
      <c r="MFF1" s="5" t="s">
        <v>9169</v>
      </c>
      <c r="MFG1" s="5" t="s">
        <v>9170</v>
      </c>
      <c r="MFH1" s="5" t="s">
        <v>9171</v>
      </c>
      <c r="MFI1" s="5" t="s">
        <v>9172</v>
      </c>
      <c r="MFJ1" s="5" t="s">
        <v>9173</v>
      </c>
      <c r="MFK1" s="5" t="s">
        <v>9174</v>
      </c>
      <c r="MFL1" s="5" t="s">
        <v>9175</v>
      </c>
      <c r="MFM1" s="5" t="s">
        <v>9176</v>
      </c>
      <c r="MFN1" s="5" t="s">
        <v>9177</v>
      </c>
      <c r="MFO1" s="5" t="s">
        <v>9178</v>
      </c>
      <c r="MFP1" s="5" t="s">
        <v>9179</v>
      </c>
      <c r="MFQ1" s="5" t="s">
        <v>9180</v>
      </c>
      <c r="MFR1" s="5" t="s">
        <v>9181</v>
      </c>
      <c r="MFS1" s="5" t="s">
        <v>9182</v>
      </c>
      <c r="MFT1" s="5" t="s">
        <v>9183</v>
      </c>
      <c r="MFU1" s="5" t="s">
        <v>9184</v>
      </c>
      <c r="MFV1" s="5" t="s">
        <v>9185</v>
      </c>
      <c r="MFW1" s="5" t="s">
        <v>9186</v>
      </c>
      <c r="MFX1" s="5" t="s">
        <v>9187</v>
      </c>
      <c r="MFY1" s="5" t="s">
        <v>9188</v>
      </c>
      <c r="MFZ1" s="5" t="s">
        <v>9189</v>
      </c>
      <c r="MGA1" s="5" t="s">
        <v>9190</v>
      </c>
      <c r="MGB1" s="5" t="s">
        <v>9191</v>
      </c>
      <c r="MGC1" s="5" t="s">
        <v>9192</v>
      </c>
      <c r="MGD1" s="5" t="s">
        <v>9193</v>
      </c>
      <c r="MGE1" s="5" t="s">
        <v>9194</v>
      </c>
      <c r="MGF1" s="5" t="s">
        <v>9195</v>
      </c>
      <c r="MGG1" s="5" t="s">
        <v>9196</v>
      </c>
      <c r="MGH1" s="5" t="s">
        <v>9197</v>
      </c>
      <c r="MGI1" s="5" t="s">
        <v>9198</v>
      </c>
      <c r="MGJ1" s="5" t="s">
        <v>9199</v>
      </c>
      <c r="MGK1" s="5" t="s">
        <v>9200</v>
      </c>
      <c r="MGL1" s="5" t="s">
        <v>9201</v>
      </c>
      <c r="MGM1" s="5" t="s">
        <v>9202</v>
      </c>
      <c r="MGN1" s="5" t="s">
        <v>9203</v>
      </c>
      <c r="MGO1" s="5" t="s">
        <v>9204</v>
      </c>
      <c r="MGP1" s="5" t="s">
        <v>9205</v>
      </c>
      <c r="MGQ1" s="5" t="s">
        <v>9206</v>
      </c>
      <c r="MGR1" s="5" t="s">
        <v>9207</v>
      </c>
      <c r="MGS1" s="5" t="s">
        <v>9208</v>
      </c>
      <c r="MGT1" s="5" t="s">
        <v>9209</v>
      </c>
      <c r="MGU1" s="5" t="s">
        <v>9210</v>
      </c>
      <c r="MGV1" s="5" t="s">
        <v>9211</v>
      </c>
      <c r="MGW1" s="5" t="s">
        <v>9212</v>
      </c>
      <c r="MGX1" s="5" t="s">
        <v>9213</v>
      </c>
      <c r="MGY1" s="5" t="s">
        <v>9214</v>
      </c>
      <c r="MGZ1" s="5" t="s">
        <v>9215</v>
      </c>
      <c r="MHA1" s="5" t="s">
        <v>9216</v>
      </c>
      <c r="MHB1" s="5" t="s">
        <v>9217</v>
      </c>
      <c r="MHC1" s="5" t="s">
        <v>9218</v>
      </c>
      <c r="MHD1" s="5" t="s">
        <v>9219</v>
      </c>
      <c r="MHE1" s="5" t="s">
        <v>9220</v>
      </c>
      <c r="MHF1" s="5" t="s">
        <v>9221</v>
      </c>
      <c r="MHG1" s="5" t="s">
        <v>9222</v>
      </c>
      <c r="MHH1" s="5" t="s">
        <v>9223</v>
      </c>
      <c r="MHI1" s="5" t="s">
        <v>9224</v>
      </c>
      <c r="MHJ1" s="5" t="s">
        <v>9225</v>
      </c>
      <c r="MHK1" s="5" t="s">
        <v>9226</v>
      </c>
      <c r="MHL1" s="5" t="s">
        <v>9227</v>
      </c>
      <c r="MHM1" s="5" t="s">
        <v>9228</v>
      </c>
      <c r="MHN1" s="5" t="s">
        <v>9229</v>
      </c>
      <c r="MHO1" s="5" t="s">
        <v>9230</v>
      </c>
      <c r="MHP1" s="5" t="s">
        <v>9231</v>
      </c>
      <c r="MHQ1" s="5" t="s">
        <v>9232</v>
      </c>
      <c r="MHR1" s="5" t="s">
        <v>9233</v>
      </c>
      <c r="MHS1" s="5" t="s">
        <v>9234</v>
      </c>
      <c r="MHT1" s="5" t="s">
        <v>9235</v>
      </c>
      <c r="MHU1" s="5" t="s">
        <v>9236</v>
      </c>
      <c r="MHV1" s="5" t="s">
        <v>9237</v>
      </c>
      <c r="MHW1" s="5" t="s">
        <v>9238</v>
      </c>
      <c r="MHX1" s="5" t="s">
        <v>9239</v>
      </c>
      <c r="MHY1" s="5" t="s">
        <v>9240</v>
      </c>
      <c r="MHZ1" s="5" t="s">
        <v>9241</v>
      </c>
      <c r="MIA1" s="5" t="s">
        <v>9242</v>
      </c>
      <c r="MIB1" s="5" t="s">
        <v>9243</v>
      </c>
      <c r="MIC1" s="5" t="s">
        <v>9244</v>
      </c>
      <c r="MID1" s="5" t="s">
        <v>9245</v>
      </c>
      <c r="MIE1" s="5" t="s">
        <v>9246</v>
      </c>
      <c r="MIF1" s="5" t="s">
        <v>9247</v>
      </c>
      <c r="MIG1" s="5" t="s">
        <v>9248</v>
      </c>
      <c r="MIH1" s="5" t="s">
        <v>9249</v>
      </c>
      <c r="MII1" s="5" t="s">
        <v>9250</v>
      </c>
      <c r="MIJ1" s="5" t="s">
        <v>9251</v>
      </c>
      <c r="MIK1" s="5" t="s">
        <v>9252</v>
      </c>
      <c r="MIL1" s="5" t="s">
        <v>9253</v>
      </c>
      <c r="MIM1" s="5" t="s">
        <v>9254</v>
      </c>
      <c r="MIN1" s="5" t="s">
        <v>9255</v>
      </c>
      <c r="MIO1" s="5" t="s">
        <v>9256</v>
      </c>
      <c r="MIP1" s="5" t="s">
        <v>9257</v>
      </c>
      <c r="MIQ1" s="5" t="s">
        <v>9258</v>
      </c>
      <c r="MIR1" s="5" t="s">
        <v>9259</v>
      </c>
      <c r="MIS1" s="5" t="s">
        <v>9260</v>
      </c>
      <c r="MIT1" s="5" t="s">
        <v>9261</v>
      </c>
      <c r="MIU1" s="5" t="s">
        <v>9262</v>
      </c>
      <c r="MIV1" s="5" t="s">
        <v>9263</v>
      </c>
      <c r="MIW1" s="5" t="s">
        <v>9264</v>
      </c>
      <c r="MIX1" s="5" t="s">
        <v>9265</v>
      </c>
      <c r="MIY1" s="5" t="s">
        <v>9266</v>
      </c>
      <c r="MIZ1" s="5" t="s">
        <v>9267</v>
      </c>
      <c r="MJA1" s="5" t="s">
        <v>9268</v>
      </c>
      <c r="MJB1" s="5" t="s">
        <v>9269</v>
      </c>
      <c r="MJC1" s="5" t="s">
        <v>9270</v>
      </c>
      <c r="MJD1" s="5" t="s">
        <v>9271</v>
      </c>
      <c r="MJE1" s="5" t="s">
        <v>9272</v>
      </c>
      <c r="MJF1" s="5" t="s">
        <v>9273</v>
      </c>
      <c r="MJG1" s="5" t="s">
        <v>9274</v>
      </c>
      <c r="MJH1" s="5" t="s">
        <v>9275</v>
      </c>
      <c r="MJI1" s="5" t="s">
        <v>9276</v>
      </c>
      <c r="MJJ1" s="5" t="s">
        <v>9277</v>
      </c>
      <c r="MJK1" s="5" t="s">
        <v>9278</v>
      </c>
      <c r="MJL1" s="5" t="s">
        <v>9279</v>
      </c>
      <c r="MJM1" s="5" t="s">
        <v>9280</v>
      </c>
      <c r="MJN1" s="5" t="s">
        <v>9281</v>
      </c>
      <c r="MJO1" s="5" t="s">
        <v>9282</v>
      </c>
      <c r="MJP1" s="5" t="s">
        <v>9283</v>
      </c>
      <c r="MJQ1" s="5" t="s">
        <v>9284</v>
      </c>
      <c r="MJR1" s="5" t="s">
        <v>9285</v>
      </c>
      <c r="MJS1" s="5" t="s">
        <v>9286</v>
      </c>
      <c r="MJT1" s="5" t="s">
        <v>9287</v>
      </c>
      <c r="MJU1" s="5" t="s">
        <v>9288</v>
      </c>
      <c r="MJV1" s="5" t="s">
        <v>9289</v>
      </c>
      <c r="MJW1" s="5" t="s">
        <v>9290</v>
      </c>
      <c r="MJX1" s="5" t="s">
        <v>9291</v>
      </c>
      <c r="MJY1" s="5" t="s">
        <v>9292</v>
      </c>
      <c r="MJZ1" s="5" t="s">
        <v>9293</v>
      </c>
      <c r="MKA1" s="5" t="s">
        <v>9294</v>
      </c>
      <c r="MKB1" s="5" t="s">
        <v>9295</v>
      </c>
      <c r="MKC1" s="5" t="s">
        <v>9296</v>
      </c>
      <c r="MKD1" s="5" t="s">
        <v>9297</v>
      </c>
      <c r="MKE1" s="5" t="s">
        <v>9298</v>
      </c>
      <c r="MKF1" s="5" t="s">
        <v>9299</v>
      </c>
      <c r="MKG1" s="5" t="s">
        <v>9300</v>
      </c>
      <c r="MKH1" s="5" t="s">
        <v>9301</v>
      </c>
      <c r="MKI1" s="5" t="s">
        <v>9302</v>
      </c>
      <c r="MKJ1" s="5" t="s">
        <v>9303</v>
      </c>
      <c r="MKK1" s="5" t="s">
        <v>9304</v>
      </c>
      <c r="MKL1" s="5" t="s">
        <v>9305</v>
      </c>
      <c r="MKM1" s="5" t="s">
        <v>9306</v>
      </c>
      <c r="MKN1" s="5" t="s">
        <v>9307</v>
      </c>
      <c r="MKO1" s="5" t="s">
        <v>9308</v>
      </c>
      <c r="MKP1" s="5" t="s">
        <v>9309</v>
      </c>
      <c r="MKQ1" s="5" t="s">
        <v>9310</v>
      </c>
      <c r="MKR1" s="5" t="s">
        <v>9311</v>
      </c>
      <c r="MKS1" s="5" t="s">
        <v>9312</v>
      </c>
      <c r="MKT1" s="5" t="s">
        <v>9313</v>
      </c>
      <c r="MKU1" s="5" t="s">
        <v>9314</v>
      </c>
      <c r="MKV1" s="5" t="s">
        <v>9315</v>
      </c>
      <c r="MKW1" s="5" t="s">
        <v>9316</v>
      </c>
      <c r="MKX1" s="5" t="s">
        <v>9317</v>
      </c>
      <c r="MKY1" s="5" t="s">
        <v>9318</v>
      </c>
      <c r="MKZ1" s="5" t="s">
        <v>9319</v>
      </c>
      <c r="MLA1" s="5" t="s">
        <v>9320</v>
      </c>
      <c r="MLB1" s="5" t="s">
        <v>9321</v>
      </c>
      <c r="MLC1" s="5" t="s">
        <v>9322</v>
      </c>
      <c r="MLD1" s="5" t="s">
        <v>9323</v>
      </c>
      <c r="MLE1" s="5" t="s">
        <v>9324</v>
      </c>
      <c r="MLF1" s="5" t="s">
        <v>9325</v>
      </c>
      <c r="MLG1" s="5" t="s">
        <v>9326</v>
      </c>
      <c r="MLH1" s="5" t="s">
        <v>9327</v>
      </c>
      <c r="MLI1" s="5" t="s">
        <v>9328</v>
      </c>
      <c r="MLJ1" s="5" t="s">
        <v>9329</v>
      </c>
      <c r="MLK1" s="5" t="s">
        <v>9330</v>
      </c>
      <c r="MLL1" s="5" t="s">
        <v>9331</v>
      </c>
      <c r="MLM1" s="5" t="s">
        <v>9332</v>
      </c>
      <c r="MLN1" s="5" t="s">
        <v>9333</v>
      </c>
      <c r="MLO1" s="5" t="s">
        <v>9334</v>
      </c>
      <c r="MLP1" s="5" t="s">
        <v>9335</v>
      </c>
      <c r="MLQ1" s="5" t="s">
        <v>9336</v>
      </c>
      <c r="MLR1" s="5" t="s">
        <v>9337</v>
      </c>
      <c r="MLS1" s="5" t="s">
        <v>9338</v>
      </c>
      <c r="MLT1" s="5" t="s">
        <v>9339</v>
      </c>
      <c r="MLU1" s="5" t="s">
        <v>9340</v>
      </c>
      <c r="MLV1" s="5" t="s">
        <v>9341</v>
      </c>
      <c r="MLW1" s="5" t="s">
        <v>9342</v>
      </c>
      <c r="MLX1" s="5" t="s">
        <v>9343</v>
      </c>
      <c r="MLY1" s="5" t="s">
        <v>9344</v>
      </c>
      <c r="MLZ1" s="5" t="s">
        <v>9345</v>
      </c>
      <c r="MMA1" s="5" t="s">
        <v>9346</v>
      </c>
      <c r="MMB1" s="5" t="s">
        <v>9347</v>
      </c>
      <c r="MMC1" s="5" t="s">
        <v>9348</v>
      </c>
      <c r="MMD1" s="5" t="s">
        <v>9349</v>
      </c>
      <c r="MME1" s="5" t="s">
        <v>9350</v>
      </c>
      <c r="MMF1" s="5" t="s">
        <v>9351</v>
      </c>
      <c r="MMG1" s="5" t="s">
        <v>9352</v>
      </c>
      <c r="MMH1" s="5" t="s">
        <v>9353</v>
      </c>
      <c r="MMI1" s="5" t="s">
        <v>9354</v>
      </c>
      <c r="MMJ1" s="5" t="s">
        <v>9355</v>
      </c>
      <c r="MMK1" s="5" t="s">
        <v>9356</v>
      </c>
      <c r="MML1" s="5" t="s">
        <v>9357</v>
      </c>
      <c r="MMM1" s="5" t="s">
        <v>9358</v>
      </c>
      <c r="MMN1" s="5" t="s">
        <v>9359</v>
      </c>
      <c r="MMO1" s="5" t="s">
        <v>9360</v>
      </c>
      <c r="MMP1" s="5" t="s">
        <v>9361</v>
      </c>
      <c r="MMQ1" s="5" t="s">
        <v>9362</v>
      </c>
      <c r="MMR1" s="5" t="s">
        <v>9363</v>
      </c>
      <c r="MMS1" s="5" t="s">
        <v>9364</v>
      </c>
      <c r="MMT1" s="5" t="s">
        <v>9365</v>
      </c>
      <c r="MMU1" s="5" t="s">
        <v>9366</v>
      </c>
      <c r="MMV1" s="5" t="s">
        <v>9367</v>
      </c>
      <c r="MMW1" s="5" t="s">
        <v>9368</v>
      </c>
      <c r="MMX1" s="5" t="s">
        <v>9369</v>
      </c>
      <c r="MMY1" s="5" t="s">
        <v>9370</v>
      </c>
      <c r="MMZ1" s="5" t="s">
        <v>9371</v>
      </c>
      <c r="MNA1" s="5" t="s">
        <v>9372</v>
      </c>
      <c r="MNB1" s="5" t="s">
        <v>9373</v>
      </c>
      <c r="MNC1" s="5" t="s">
        <v>9374</v>
      </c>
      <c r="MND1" s="5" t="s">
        <v>9375</v>
      </c>
      <c r="MNE1" s="5" t="s">
        <v>9376</v>
      </c>
      <c r="MNF1" s="5" t="s">
        <v>9377</v>
      </c>
      <c r="MNG1" s="5" t="s">
        <v>9378</v>
      </c>
      <c r="MNH1" s="5" t="s">
        <v>9379</v>
      </c>
      <c r="MNI1" s="5" t="s">
        <v>9380</v>
      </c>
      <c r="MNJ1" s="5" t="s">
        <v>9381</v>
      </c>
      <c r="MNK1" s="5" t="s">
        <v>9382</v>
      </c>
      <c r="MNL1" s="5" t="s">
        <v>9383</v>
      </c>
      <c r="MNM1" s="5" t="s">
        <v>9384</v>
      </c>
      <c r="MNN1" s="5" t="s">
        <v>9385</v>
      </c>
      <c r="MNO1" s="5" t="s">
        <v>9386</v>
      </c>
      <c r="MNP1" s="5" t="s">
        <v>9387</v>
      </c>
      <c r="MNQ1" s="5" t="s">
        <v>9388</v>
      </c>
      <c r="MNR1" s="5" t="s">
        <v>9389</v>
      </c>
      <c r="MNS1" s="5" t="s">
        <v>9390</v>
      </c>
      <c r="MNT1" s="5" t="s">
        <v>9391</v>
      </c>
      <c r="MNU1" s="5" t="s">
        <v>9392</v>
      </c>
      <c r="MNV1" s="5" t="s">
        <v>9393</v>
      </c>
      <c r="MNW1" s="5" t="s">
        <v>9394</v>
      </c>
      <c r="MNX1" s="5" t="s">
        <v>9395</v>
      </c>
      <c r="MNY1" s="5" t="s">
        <v>9396</v>
      </c>
      <c r="MNZ1" s="5" t="s">
        <v>9397</v>
      </c>
      <c r="MOA1" s="5" t="s">
        <v>9398</v>
      </c>
      <c r="MOB1" s="5" t="s">
        <v>9399</v>
      </c>
      <c r="MOC1" s="5" t="s">
        <v>9400</v>
      </c>
      <c r="MOD1" s="5" t="s">
        <v>9401</v>
      </c>
      <c r="MOE1" s="5" t="s">
        <v>9402</v>
      </c>
      <c r="MOF1" s="5" t="s">
        <v>9403</v>
      </c>
      <c r="MOG1" s="5" t="s">
        <v>9404</v>
      </c>
      <c r="MOH1" s="5" t="s">
        <v>9405</v>
      </c>
      <c r="MOI1" s="5" t="s">
        <v>9406</v>
      </c>
      <c r="MOJ1" s="5" t="s">
        <v>9407</v>
      </c>
      <c r="MOK1" s="5" t="s">
        <v>9408</v>
      </c>
      <c r="MOL1" s="5" t="s">
        <v>9409</v>
      </c>
      <c r="MOM1" s="5" t="s">
        <v>9410</v>
      </c>
      <c r="MON1" s="5" t="s">
        <v>9411</v>
      </c>
      <c r="MOO1" s="5" t="s">
        <v>9412</v>
      </c>
      <c r="MOP1" s="5" t="s">
        <v>9413</v>
      </c>
      <c r="MOQ1" s="5" t="s">
        <v>9414</v>
      </c>
      <c r="MOR1" s="5" t="s">
        <v>9415</v>
      </c>
      <c r="MOS1" s="5" t="s">
        <v>9416</v>
      </c>
      <c r="MOT1" s="5" t="s">
        <v>9417</v>
      </c>
      <c r="MOU1" s="5" t="s">
        <v>9418</v>
      </c>
      <c r="MOV1" s="5" t="s">
        <v>9419</v>
      </c>
      <c r="MOW1" s="5" t="s">
        <v>9420</v>
      </c>
      <c r="MOX1" s="5" t="s">
        <v>9421</v>
      </c>
      <c r="MOY1" s="5" t="s">
        <v>9422</v>
      </c>
      <c r="MOZ1" s="5" t="s">
        <v>9423</v>
      </c>
      <c r="MPA1" s="5" t="s">
        <v>9424</v>
      </c>
      <c r="MPB1" s="5" t="s">
        <v>9425</v>
      </c>
      <c r="MPC1" s="5" t="s">
        <v>9426</v>
      </c>
      <c r="MPD1" s="5" t="s">
        <v>9427</v>
      </c>
      <c r="MPE1" s="5" t="s">
        <v>9428</v>
      </c>
      <c r="MPF1" s="5" t="s">
        <v>9429</v>
      </c>
      <c r="MPG1" s="5" t="s">
        <v>9430</v>
      </c>
      <c r="MPH1" s="5" t="s">
        <v>9431</v>
      </c>
      <c r="MPI1" s="5" t="s">
        <v>9432</v>
      </c>
      <c r="MPJ1" s="5" t="s">
        <v>9433</v>
      </c>
      <c r="MPK1" s="5" t="s">
        <v>9434</v>
      </c>
      <c r="MPL1" s="5" t="s">
        <v>9435</v>
      </c>
      <c r="MPM1" s="5" t="s">
        <v>9436</v>
      </c>
      <c r="MPN1" s="5" t="s">
        <v>9437</v>
      </c>
      <c r="MPO1" s="5" t="s">
        <v>9438</v>
      </c>
      <c r="MPP1" s="5" t="s">
        <v>9439</v>
      </c>
      <c r="MPQ1" s="5" t="s">
        <v>9440</v>
      </c>
      <c r="MPR1" s="5" t="s">
        <v>9441</v>
      </c>
      <c r="MPS1" s="5" t="s">
        <v>9442</v>
      </c>
      <c r="MPT1" s="5" t="s">
        <v>9443</v>
      </c>
      <c r="MPU1" s="5" t="s">
        <v>9444</v>
      </c>
      <c r="MPV1" s="5" t="s">
        <v>9445</v>
      </c>
      <c r="MPW1" s="5" t="s">
        <v>9446</v>
      </c>
      <c r="MPX1" s="5" t="s">
        <v>9447</v>
      </c>
      <c r="MPY1" s="5" t="s">
        <v>9448</v>
      </c>
      <c r="MPZ1" s="5" t="s">
        <v>9449</v>
      </c>
      <c r="MQA1" s="5" t="s">
        <v>9450</v>
      </c>
      <c r="MQB1" s="5" t="s">
        <v>9451</v>
      </c>
      <c r="MQC1" s="5" t="s">
        <v>9452</v>
      </c>
      <c r="MQD1" s="5" t="s">
        <v>9453</v>
      </c>
      <c r="MQE1" s="5" t="s">
        <v>9454</v>
      </c>
      <c r="MQF1" s="5" t="s">
        <v>9455</v>
      </c>
      <c r="MQG1" s="5" t="s">
        <v>9456</v>
      </c>
      <c r="MQH1" s="5" t="s">
        <v>9457</v>
      </c>
      <c r="MQI1" s="5" t="s">
        <v>9458</v>
      </c>
      <c r="MQJ1" s="5" t="s">
        <v>9459</v>
      </c>
      <c r="MQK1" s="5" t="s">
        <v>9460</v>
      </c>
      <c r="MQL1" s="5" t="s">
        <v>9461</v>
      </c>
      <c r="MQM1" s="5" t="s">
        <v>9462</v>
      </c>
      <c r="MQN1" s="5" t="s">
        <v>9463</v>
      </c>
      <c r="MQO1" s="5" t="s">
        <v>9464</v>
      </c>
      <c r="MQP1" s="5" t="s">
        <v>9465</v>
      </c>
      <c r="MQQ1" s="5" t="s">
        <v>9466</v>
      </c>
      <c r="MQR1" s="5" t="s">
        <v>9467</v>
      </c>
      <c r="MQS1" s="5" t="s">
        <v>9468</v>
      </c>
      <c r="MQT1" s="5" t="s">
        <v>9469</v>
      </c>
      <c r="MQU1" s="5" t="s">
        <v>9470</v>
      </c>
      <c r="MQV1" s="5" t="s">
        <v>9471</v>
      </c>
      <c r="MQW1" s="5" t="s">
        <v>9472</v>
      </c>
      <c r="MQX1" s="5" t="s">
        <v>9473</v>
      </c>
      <c r="MQY1" s="5" t="s">
        <v>9474</v>
      </c>
      <c r="MQZ1" s="5" t="s">
        <v>9475</v>
      </c>
      <c r="MRA1" s="5" t="s">
        <v>9476</v>
      </c>
      <c r="MRB1" s="5" t="s">
        <v>9477</v>
      </c>
      <c r="MRC1" s="5" t="s">
        <v>9478</v>
      </c>
      <c r="MRD1" s="5" t="s">
        <v>9479</v>
      </c>
      <c r="MRE1" s="5" t="s">
        <v>9480</v>
      </c>
      <c r="MRF1" s="5" t="s">
        <v>9481</v>
      </c>
      <c r="MRG1" s="5" t="s">
        <v>9482</v>
      </c>
      <c r="MRH1" s="5" t="s">
        <v>9483</v>
      </c>
      <c r="MRI1" s="5" t="s">
        <v>9484</v>
      </c>
      <c r="MRJ1" s="5" t="s">
        <v>9485</v>
      </c>
      <c r="MRK1" s="5" t="s">
        <v>9486</v>
      </c>
      <c r="MRL1" s="5" t="s">
        <v>9487</v>
      </c>
      <c r="MRM1" s="5" t="s">
        <v>9488</v>
      </c>
      <c r="MRN1" s="5" t="s">
        <v>9489</v>
      </c>
      <c r="MRO1" s="5" t="s">
        <v>9490</v>
      </c>
      <c r="MRP1" s="5" t="s">
        <v>9491</v>
      </c>
      <c r="MRQ1" s="5" t="s">
        <v>9492</v>
      </c>
      <c r="MRR1" s="5" t="s">
        <v>9493</v>
      </c>
      <c r="MRS1" s="5" t="s">
        <v>9494</v>
      </c>
      <c r="MRT1" s="5" t="s">
        <v>9495</v>
      </c>
      <c r="MRU1" s="5" t="s">
        <v>9496</v>
      </c>
      <c r="MRV1" s="5" t="s">
        <v>9497</v>
      </c>
      <c r="MRW1" s="5" t="s">
        <v>9498</v>
      </c>
      <c r="MRX1" s="5" t="s">
        <v>9499</v>
      </c>
      <c r="MRY1" s="5" t="s">
        <v>9500</v>
      </c>
      <c r="MRZ1" s="5" t="s">
        <v>9501</v>
      </c>
      <c r="MSA1" s="5" t="s">
        <v>9502</v>
      </c>
      <c r="MSB1" s="5" t="s">
        <v>9503</v>
      </c>
      <c r="MSC1" s="5" t="s">
        <v>9504</v>
      </c>
      <c r="MSD1" s="5" t="s">
        <v>9505</v>
      </c>
      <c r="MSE1" s="5" t="s">
        <v>9506</v>
      </c>
      <c r="MSF1" s="5" t="s">
        <v>9507</v>
      </c>
      <c r="MSG1" s="5" t="s">
        <v>9508</v>
      </c>
      <c r="MSH1" s="5" t="s">
        <v>9509</v>
      </c>
      <c r="MSI1" s="5" t="s">
        <v>9510</v>
      </c>
      <c r="MSJ1" s="5" t="s">
        <v>9511</v>
      </c>
      <c r="MSK1" s="5" t="s">
        <v>9512</v>
      </c>
      <c r="MSL1" s="5" t="s">
        <v>9513</v>
      </c>
      <c r="MSM1" s="5" t="s">
        <v>9514</v>
      </c>
      <c r="MSN1" s="5" t="s">
        <v>9515</v>
      </c>
      <c r="MSO1" s="5" t="s">
        <v>9516</v>
      </c>
      <c r="MSP1" s="5" t="s">
        <v>9517</v>
      </c>
      <c r="MSQ1" s="5" t="s">
        <v>9518</v>
      </c>
      <c r="MSR1" s="5" t="s">
        <v>9519</v>
      </c>
      <c r="MSS1" s="5" t="s">
        <v>9520</v>
      </c>
      <c r="MST1" s="5" t="s">
        <v>9521</v>
      </c>
      <c r="MSU1" s="5" t="s">
        <v>9522</v>
      </c>
      <c r="MSV1" s="5" t="s">
        <v>9523</v>
      </c>
      <c r="MSW1" s="5" t="s">
        <v>9524</v>
      </c>
      <c r="MSX1" s="5" t="s">
        <v>9525</v>
      </c>
      <c r="MSY1" s="5" t="s">
        <v>9526</v>
      </c>
      <c r="MSZ1" s="5" t="s">
        <v>9527</v>
      </c>
      <c r="MTA1" s="5" t="s">
        <v>9528</v>
      </c>
      <c r="MTB1" s="5" t="s">
        <v>9529</v>
      </c>
      <c r="MTC1" s="5" t="s">
        <v>9530</v>
      </c>
      <c r="MTD1" s="5" t="s">
        <v>9531</v>
      </c>
      <c r="MTE1" s="5" t="s">
        <v>9532</v>
      </c>
      <c r="MTF1" s="5" t="s">
        <v>9533</v>
      </c>
      <c r="MTG1" s="5" t="s">
        <v>9534</v>
      </c>
      <c r="MTH1" s="5" t="s">
        <v>9535</v>
      </c>
      <c r="MTI1" s="5" t="s">
        <v>9536</v>
      </c>
      <c r="MTJ1" s="5" t="s">
        <v>9537</v>
      </c>
      <c r="MTK1" s="5" t="s">
        <v>9538</v>
      </c>
      <c r="MTL1" s="5" t="s">
        <v>9539</v>
      </c>
      <c r="MTM1" s="5" t="s">
        <v>9540</v>
      </c>
      <c r="MTN1" s="5" t="s">
        <v>9541</v>
      </c>
      <c r="MTO1" s="5" t="s">
        <v>9542</v>
      </c>
      <c r="MTP1" s="5" t="s">
        <v>9543</v>
      </c>
      <c r="MTQ1" s="5" t="s">
        <v>9544</v>
      </c>
      <c r="MTR1" s="5" t="s">
        <v>9545</v>
      </c>
      <c r="MTS1" s="5" t="s">
        <v>9546</v>
      </c>
      <c r="MTT1" s="5" t="s">
        <v>9547</v>
      </c>
      <c r="MTU1" s="5" t="s">
        <v>9548</v>
      </c>
      <c r="MTV1" s="5" t="s">
        <v>9549</v>
      </c>
      <c r="MTW1" s="5" t="s">
        <v>9550</v>
      </c>
      <c r="MTX1" s="5" t="s">
        <v>9551</v>
      </c>
      <c r="MTY1" s="5" t="s">
        <v>9552</v>
      </c>
      <c r="MTZ1" s="5" t="s">
        <v>9553</v>
      </c>
      <c r="MUA1" s="5" t="s">
        <v>9554</v>
      </c>
      <c r="MUB1" s="5" t="s">
        <v>9555</v>
      </c>
      <c r="MUC1" s="5" t="s">
        <v>9556</v>
      </c>
      <c r="MUD1" s="5" t="s">
        <v>9557</v>
      </c>
      <c r="MUE1" s="5" t="s">
        <v>9558</v>
      </c>
      <c r="MUF1" s="5" t="s">
        <v>9559</v>
      </c>
      <c r="MUG1" s="5" t="s">
        <v>9560</v>
      </c>
      <c r="MUH1" s="5" t="s">
        <v>9561</v>
      </c>
      <c r="MUI1" s="5" t="s">
        <v>9562</v>
      </c>
      <c r="MUJ1" s="5" t="s">
        <v>9563</v>
      </c>
      <c r="MUK1" s="5" t="s">
        <v>9564</v>
      </c>
      <c r="MUL1" s="5" t="s">
        <v>9565</v>
      </c>
      <c r="MUM1" s="5" t="s">
        <v>9566</v>
      </c>
      <c r="MUN1" s="5" t="s">
        <v>9567</v>
      </c>
      <c r="MUO1" s="5" t="s">
        <v>9568</v>
      </c>
      <c r="MUP1" s="5" t="s">
        <v>9569</v>
      </c>
      <c r="MUQ1" s="5" t="s">
        <v>9570</v>
      </c>
      <c r="MUR1" s="5" t="s">
        <v>9571</v>
      </c>
      <c r="MUS1" s="5" t="s">
        <v>9572</v>
      </c>
      <c r="MUT1" s="5" t="s">
        <v>9573</v>
      </c>
      <c r="MUU1" s="5" t="s">
        <v>9574</v>
      </c>
      <c r="MUV1" s="5" t="s">
        <v>9575</v>
      </c>
      <c r="MUW1" s="5" t="s">
        <v>9576</v>
      </c>
      <c r="MUX1" s="5" t="s">
        <v>9577</v>
      </c>
      <c r="MUY1" s="5" t="s">
        <v>9578</v>
      </c>
      <c r="MUZ1" s="5" t="s">
        <v>9579</v>
      </c>
      <c r="MVA1" s="5" t="s">
        <v>9580</v>
      </c>
      <c r="MVB1" s="5" t="s">
        <v>9581</v>
      </c>
      <c r="MVC1" s="5" t="s">
        <v>9582</v>
      </c>
      <c r="MVD1" s="5" t="s">
        <v>9583</v>
      </c>
      <c r="MVE1" s="5" t="s">
        <v>9584</v>
      </c>
      <c r="MVF1" s="5" t="s">
        <v>9585</v>
      </c>
      <c r="MVG1" s="5" t="s">
        <v>9586</v>
      </c>
      <c r="MVH1" s="5" t="s">
        <v>9587</v>
      </c>
      <c r="MVI1" s="5" t="s">
        <v>9588</v>
      </c>
      <c r="MVJ1" s="5" t="s">
        <v>9589</v>
      </c>
      <c r="MVK1" s="5" t="s">
        <v>9590</v>
      </c>
      <c r="MVL1" s="5" t="s">
        <v>9591</v>
      </c>
      <c r="MVM1" s="5" t="s">
        <v>9592</v>
      </c>
      <c r="MVN1" s="5" t="s">
        <v>9593</v>
      </c>
      <c r="MVO1" s="5" t="s">
        <v>9594</v>
      </c>
      <c r="MVP1" s="5" t="s">
        <v>9595</v>
      </c>
      <c r="MVQ1" s="5" t="s">
        <v>9596</v>
      </c>
      <c r="MVR1" s="5" t="s">
        <v>9597</v>
      </c>
      <c r="MVS1" s="5" t="s">
        <v>9598</v>
      </c>
      <c r="MVT1" s="5" t="s">
        <v>9599</v>
      </c>
      <c r="MVU1" s="5" t="s">
        <v>9600</v>
      </c>
      <c r="MVV1" s="5" t="s">
        <v>9601</v>
      </c>
      <c r="MVW1" s="5" t="s">
        <v>9602</v>
      </c>
      <c r="MVX1" s="5" t="s">
        <v>9603</v>
      </c>
      <c r="MVY1" s="5" t="s">
        <v>9604</v>
      </c>
      <c r="MVZ1" s="5" t="s">
        <v>9605</v>
      </c>
      <c r="MWA1" s="5" t="s">
        <v>9606</v>
      </c>
      <c r="MWB1" s="5" t="s">
        <v>9607</v>
      </c>
      <c r="MWC1" s="5" t="s">
        <v>9608</v>
      </c>
      <c r="MWD1" s="5" t="s">
        <v>9609</v>
      </c>
      <c r="MWE1" s="5" t="s">
        <v>9610</v>
      </c>
      <c r="MWF1" s="5" t="s">
        <v>9611</v>
      </c>
      <c r="MWG1" s="5" t="s">
        <v>9612</v>
      </c>
      <c r="MWH1" s="5" t="s">
        <v>9613</v>
      </c>
      <c r="MWI1" s="5" t="s">
        <v>9614</v>
      </c>
      <c r="MWJ1" s="5" t="s">
        <v>9615</v>
      </c>
      <c r="MWK1" s="5" t="s">
        <v>9616</v>
      </c>
      <c r="MWL1" s="5" t="s">
        <v>9617</v>
      </c>
      <c r="MWM1" s="5" t="s">
        <v>9618</v>
      </c>
      <c r="MWN1" s="5" t="s">
        <v>9619</v>
      </c>
      <c r="MWO1" s="5" t="s">
        <v>9620</v>
      </c>
      <c r="MWP1" s="5" t="s">
        <v>9621</v>
      </c>
      <c r="MWQ1" s="5" t="s">
        <v>9622</v>
      </c>
      <c r="MWR1" s="5" t="s">
        <v>9623</v>
      </c>
      <c r="MWS1" s="5" t="s">
        <v>9624</v>
      </c>
      <c r="MWT1" s="5" t="s">
        <v>9625</v>
      </c>
      <c r="MWU1" s="5" t="s">
        <v>9626</v>
      </c>
      <c r="MWV1" s="5" t="s">
        <v>9627</v>
      </c>
      <c r="MWW1" s="5" t="s">
        <v>9628</v>
      </c>
      <c r="MWX1" s="5" t="s">
        <v>9629</v>
      </c>
      <c r="MWY1" s="5" t="s">
        <v>9630</v>
      </c>
      <c r="MWZ1" s="5" t="s">
        <v>9631</v>
      </c>
      <c r="MXA1" s="5" t="s">
        <v>9632</v>
      </c>
      <c r="MXB1" s="5" t="s">
        <v>9633</v>
      </c>
      <c r="MXC1" s="5" t="s">
        <v>9634</v>
      </c>
      <c r="MXD1" s="5" t="s">
        <v>9635</v>
      </c>
      <c r="MXE1" s="5" t="s">
        <v>9636</v>
      </c>
      <c r="MXF1" s="5" t="s">
        <v>9637</v>
      </c>
      <c r="MXG1" s="5" t="s">
        <v>9638</v>
      </c>
      <c r="MXH1" s="5" t="s">
        <v>9639</v>
      </c>
      <c r="MXI1" s="5" t="s">
        <v>9640</v>
      </c>
      <c r="MXJ1" s="5" t="s">
        <v>9641</v>
      </c>
      <c r="MXK1" s="5" t="s">
        <v>9642</v>
      </c>
      <c r="MXL1" s="5" t="s">
        <v>9643</v>
      </c>
      <c r="MXM1" s="5" t="s">
        <v>9644</v>
      </c>
      <c r="MXN1" s="5" t="s">
        <v>9645</v>
      </c>
      <c r="MXO1" s="5" t="s">
        <v>9646</v>
      </c>
      <c r="MXP1" s="5" t="s">
        <v>9647</v>
      </c>
      <c r="MXQ1" s="5" t="s">
        <v>9648</v>
      </c>
      <c r="MXR1" s="5" t="s">
        <v>9649</v>
      </c>
      <c r="MXS1" s="5" t="s">
        <v>9650</v>
      </c>
      <c r="MXT1" s="5" t="s">
        <v>9651</v>
      </c>
      <c r="MXU1" s="5" t="s">
        <v>9652</v>
      </c>
      <c r="MXV1" s="5" t="s">
        <v>9653</v>
      </c>
      <c r="MXW1" s="5" t="s">
        <v>9654</v>
      </c>
      <c r="MXX1" s="5" t="s">
        <v>9655</v>
      </c>
      <c r="MXY1" s="5" t="s">
        <v>9656</v>
      </c>
      <c r="MXZ1" s="5" t="s">
        <v>9657</v>
      </c>
      <c r="MYA1" s="5" t="s">
        <v>9658</v>
      </c>
      <c r="MYB1" s="5" t="s">
        <v>9659</v>
      </c>
      <c r="MYC1" s="5" t="s">
        <v>9660</v>
      </c>
      <c r="MYD1" s="5" t="s">
        <v>9661</v>
      </c>
      <c r="MYE1" s="5" t="s">
        <v>9662</v>
      </c>
      <c r="MYF1" s="5" t="s">
        <v>9663</v>
      </c>
      <c r="MYG1" s="5" t="s">
        <v>9664</v>
      </c>
      <c r="MYH1" s="5" t="s">
        <v>9665</v>
      </c>
      <c r="MYI1" s="5" t="s">
        <v>9666</v>
      </c>
      <c r="MYJ1" s="5" t="s">
        <v>9667</v>
      </c>
      <c r="MYK1" s="5" t="s">
        <v>9668</v>
      </c>
      <c r="MYL1" s="5" t="s">
        <v>9669</v>
      </c>
      <c r="MYM1" s="5" t="s">
        <v>9670</v>
      </c>
      <c r="MYN1" s="5" t="s">
        <v>9671</v>
      </c>
      <c r="MYO1" s="5" t="s">
        <v>9672</v>
      </c>
      <c r="MYP1" s="5" t="s">
        <v>9673</v>
      </c>
      <c r="MYQ1" s="5" t="s">
        <v>9674</v>
      </c>
      <c r="MYR1" s="5" t="s">
        <v>9675</v>
      </c>
      <c r="MYS1" s="5" t="s">
        <v>9676</v>
      </c>
      <c r="MYT1" s="5" t="s">
        <v>9677</v>
      </c>
      <c r="MYU1" s="5" t="s">
        <v>9678</v>
      </c>
      <c r="MYV1" s="5" t="s">
        <v>9679</v>
      </c>
      <c r="MYW1" s="5" t="s">
        <v>9680</v>
      </c>
      <c r="MYX1" s="5" t="s">
        <v>9681</v>
      </c>
      <c r="MYY1" s="5" t="s">
        <v>9682</v>
      </c>
      <c r="MYZ1" s="5" t="s">
        <v>9683</v>
      </c>
      <c r="MZA1" s="5" t="s">
        <v>9684</v>
      </c>
      <c r="MZB1" s="5" t="s">
        <v>9685</v>
      </c>
      <c r="MZC1" s="5" t="s">
        <v>9686</v>
      </c>
      <c r="MZD1" s="5" t="s">
        <v>9687</v>
      </c>
      <c r="MZE1" s="5" t="s">
        <v>9688</v>
      </c>
      <c r="MZF1" s="5" t="s">
        <v>9689</v>
      </c>
      <c r="MZG1" s="5" t="s">
        <v>9690</v>
      </c>
      <c r="MZH1" s="5" t="s">
        <v>9691</v>
      </c>
      <c r="MZI1" s="5" t="s">
        <v>9692</v>
      </c>
      <c r="MZJ1" s="5" t="s">
        <v>9693</v>
      </c>
      <c r="MZK1" s="5" t="s">
        <v>9694</v>
      </c>
      <c r="MZL1" s="5" t="s">
        <v>9695</v>
      </c>
      <c r="MZM1" s="5" t="s">
        <v>9696</v>
      </c>
      <c r="MZN1" s="5" t="s">
        <v>9697</v>
      </c>
      <c r="MZO1" s="5" t="s">
        <v>9698</v>
      </c>
      <c r="MZP1" s="5" t="s">
        <v>9699</v>
      </c>
      <c r="MZQ1" s="5" t="s">
        <v>9700</v>
      </c>
      <c r="MZR1" s="5" t="s">
        <v>9701</v>
      </c>
      <c r="MZS1" s="5" t="s">
        <v>9702</v>
      </c>
      <c r="MZT1" s="5" t="s">
        <v>9703</v>
      </c>
      <c r="MZU1" s="5" t="s">
        <v>9704</v>
      </c>
      <c r="MZV1" s="5" t="s">
        <v>9705</v>
      </c>
      <c r="MZW1" s="5" t="s">
        <v>9706</v>
      </c>
      <c r="MZX1" s="5" t="s">
        <v>9707</v>
      </c>
      <c r="MZY1" s="5" t="s">
        <v>9708</v>
      </c>
      <c r="MZZ1" s="5" t="s">
        <v>9709</v>
      </c>
      <c r="NAA1" s="5" t="s">
        <v>9710</v>
      </c>
      <c r="NAB1" s="5" t="s">
        <v>9711</v>
      </c>
      <c r="NAC1" s="5" t="s">
        <v>9712</v>
      </c>
      <c r="NAD1" s="5" t="s">
        <v>9713</v>
      </c>
      <c r="NAE1" s="5" t="s">
        <v>9714</v>
      </c>
      <c r="NAF1" s="5" t="s">
        <v>9715</v>
      </c>
      <c r="NAG1" s="5" t="s">
        <v>9716</v>
      </c>
      <c r="NAH1" s="5" t="s">
        <v>9717</v>
      </c>
      <c r="NAI1" s="5" t="s">
        <v>9718</v>
      </c>
      <c r="NAJ1" s="5" t="s">
        <v>9719</v>
      </c>
      <c r="NAK1" s="5" t="s">
        <v>9720</v>
      </c>
      <c r="NAL1" s="5" t="s">
        <v>9721</v>
      </c>
      <c r="NAM1" s="5" t="s">
        <v>9722</v>
      </c>
      <c r="NAN1" s="5" t="s">
        <v>9723</v>
      </c>
      <c r="NAO1" s="5" t="s">
        <v>9724</v>
      </c>
      <c r="NAP1" s="5" t="s">
        <v>9725</v>
      </c>
      <c r="NAQ1" s="5" t="s">
        <v>9726</v>
      </c>
      <c r="NAR1" s="5" t="s">
        <v>9727</v>
      </c>
      <c r="NAS1" s="5" t="s">
        <v>9728</v>
      </c>
      <c r="NAT1" s="5" t="s">
        <v>9729</v>
      </c>
      <c r="NAU1" s="5" t="s">
        <v>9730</v>
      </c>
      <c r="NAV1" s="5" t="s">
        <v>9731</v>
      </c>
      <c r="NAW1" s="5" t="s">
        <v>9732</v>
      </c>
      <c r="NAX1" s="5" t="s">
        <v>9733</v>
      </c>
      <c r="NAY1" s="5" t="s">
        <v>9734</v>
      </c>
      <c r="NAZ1" s="5" t="s">
        <v>9735</v>
      </c>
      <c r="NBA1" s="5" t="s">
        <v>9736</v>
      </c>
      <c r="NBB1" s="5" t="s">
        <v>9737</v>
      </c>
      <c r="NBC1" s="5" t="s">
        <v>9738</v>
      </c>
      <c r="NBD1" s="5" t="s">
        <v>9739</v>
      </c>
      <c r="NBE1" s="5" t="s">
        <v>9740</v>
      </c>
      <c r="NBF1" s="5" t="s">
        <v>9741</v>
      </c>
      <c r="NBG1" s="5" t="s">
        <v>9742</v>
      </c>
      <c r="NBH1" s="5" t="s">
        <v>9743</v>
      </c>
      <c r="NBI1" s="5" t="s">
        <v>9744</v>
      </c>
      <c r="NBJ1" s="5" t="s">
        <v>9745</v>
      </c>
      <c r="NBK1" s="5" t="s">
        <v>9746</v>
      </c>
      <c r="NBL1" s="5" t="s">
        <v>9747</v>
      </c>
      <c r="NBM1" s="5" t="s">
        <v>9748</v>
      </c>
      <c r="NBN1" s="5" t="s">
        <v>9749</v>
      </c>
      <c r="NBO1" s="5" t="s">
        <v>9750</v>
      </c>
      <c r="NBP1" s="5" t="s">
        <v>9751</v>
      </c>
      <c r="NBQ1" s="5" t="s">
        <v>9752</v>
      </c>
      <c r="NBR1" s="5" t="s">
        <v>9753</v>
      </c>
      <c r="NBS1" s="5" t="s">
        <v>9754</v>
      </c>
      <c r="NBT1" s="5" t="s">
        <v>9755</v>
      </c>
      <c r="NBU1" s="5" t="s">
        <v>9756</v>
      </c>
      <c r="NBV1" s="5" t="s">
        <v>9757</v>
      </c>
      <c r="NBW1" s="5" t="s">
        <v>9758</v>
      </c>
      <c r="NBX1" s="5" t="s">
        <v>9759</v>
      </c>
      <c r="NBY1" s="5" t="s">
        <v>9760</v>
      </c>
      <c r="NBZ1" s="5" t="s">
        <v>9761</v>
      </c>
      <c r="NCA1" s="5" t="s">
        <v>9762</v>
      </c>
      <c r="NCB1" s="5" t="s">
        <v>9763</v>
      </c>
      <c r="NCC1" s="5" t="s">
        <v>9764</v>
      </c>
      <c r="NCD1" s="5" t="s">
        <v>9765</v>
      </c>
      <c r="NCE1" s="5" t="s">
        <v>9766</v>
      </c>
      <c r="NCF1" s="5" t="s">
        <v>9767</v>
      </c>
      <c r="NCG1" s="5" t="s">
        <v>9768</v>
      </c>
      <c r="NCH1" s="5" t="s">
        <v>9769</v>
      </c>
      <c r="NCI1" s="5" t="s">
        <v>9770</v>
      </c>
      <c r="NCJ1" s="5" t="s">
        <v>9771</v>
      </c>
      <c r="NCK1" s="5" t="s">
        <v>9772</v>
      </c>
      <c r="NCL1" s="5" t="s">
        <v>9773</v>
      </c>
      <c r="NCM1" s="5" t="s">
        <v>9774</v>
      </c>
      <c r="NCN1" s="5" t="s">
        <v>9775</v>
      </c>
      <c r="NCO1" s="5" t="s">
        <v>9776</v>
      </c>
      <c r="NCP1" s="5" t="s">
        <v>9777</v>
      </c>
      <c r="NCQ1" s="5" t="s">
        <v>9778</v>
      </c>
      <c r="NCR1" s="5" t="s">
        <v>9779</v>
      </c>
      <c r="NCS1" s="5" t="s">
        <v>9780</v>
      </c>
      <c r="NCT1" s="5" t="s">
        <v>9781</v>
      </c>
      <c r="NCU1" s="5" t="s">
        <v>9782</v>
      </c>
      <c r="NCV1" s="5" t="s">
        <v>9783</v>
      </c>
      <c r="NCW1" s="5" t="s">
        <v>9784</v>
      </c>
      <c r="NCX1" s="5" t="s">
        <v>9785</v>
      </c>
      <c r="NCY1" s="5" t="s">
        <v>9786</v>
      </c>
      <c r="NCZ1" s="5" t="s">
        <v>9787</v>
      </c>
      <c r="NDA1" s="5" t="s">
        <v>9788</v>
      </c>
      <c r="NDB1" s="5" t="s">
        <v>9789</v>
      </c>
      <c r="NDC1" s="5" t="s">
        <v>9790</v>
      </c>
      <c r="NDD1" s="5" t="s">
        <v>9791</v>
      </c>
      <c r="NDE1" s="5" t="s">
        <v>9792</v>
      </c>
      <c r="NDF1" s="5" t="s">
        <v>9793</v>
      </c>
      <c r="NDG1" s="5" t="s">
        <v>9794</v>
      </c>
      <c r="NDH1" s="5" t="s">
        <v>9795</v>
      </c>
      <c r="NDI1" s="5" t="s">
        <v>9796</v>
      </c>
      <c r="NDJ1" s="5" t="s">
        <v>9797</v>
      </c>
      <c r="NDK1" s="5" t="s">
        <v>9798</v>
      </c>
      <c r="NDL1" s="5" t="s">
        <v>9799</v>
      </c>
      <c r="NDM1" s="5" t="s">
        <v>9800</v>
      </c>
      <c r="NDN1" s="5" t="s">
        <v>9801</v>
      </c>
      <c r="NDO1" s="5" t="s">
        <v>9802</v>
      </c>
      <c r="NDP1" s="5" t="s">
        <v>9803</v>
      </c>
      <c r="NDQ1" s="5" t="s">
        <v>9804</v>
      </c>
      <c r="NDR1" s="5" t="s">
        <v>9805</v>
      </c>
      <c r="NDS1" s="5" t="s">
        <v>9806</v>
      </c>
      <c r="NDT1" s="5" t="s">
        <v>9807</v>
      </c>
      <c r="NDU1" s="5" t="s">
        <v>9808</v>
      </c>
      <c r="NDV1" s="5" t="s">
        <v>9809</v>
      </c>
      <c r="NDW1" s="5" t="s">
        <v>9810</v>
      </c>
      <c r="NDX1" s="5" t="s">
        <v>9811</v>
      </c>
      <c r="NDY1" s="5" t="s">
        <v>9812</v>
      </c>
      <c r="NDZ1" s="5" t="s">
        <v>9813</v>
      </c>
      <c r="NEA1" s="5" t="s">
        <v>9814</v>
      </c>
      <c r="NEB1" s="5" t="s">
        <v>9815</v>
      </c>
      <c r="NEC1" s="5" t="s">
        <v>9816</v>
      </c>
      <c r="NED1" s="5" t="s">
        <v>9817</v>
      </c>
      <c r="NEE1" s="5" t="s">
        <v>9818</v>
      </c>
      <c r="NEF1" s="5" t="s">
        <v>9819</v>
      </c>
      <c r="NEG1" s="5" t="s">
        <v>9820</v>
      </c>
      <c r="NEH1" s="5" t="s">
        <v>9821</v>
      </c>
      <c r="NEI1" s="5" t="s">
        <v>9822</v>
      </c>
      <c r="NEJ1" s="5" t="s">
        <v>9823</v>
      </c>
      <c r="NEK1" s="5" t="s">
        <v>9824</v>
      </c>
      <c r="NEL1" s="5" t="s">
        <v>9825</v>
      </c>
      <c r="NEM1" s="5" t="s">
        <v>9826</v>
      </c>
      <c r="NEN1" s="5" t="s">
        <v>9827</v>
      </c>
      <c r="NEO1" s="5" t="s">
        <v>9828</v>
      </c>
      <c r="NEP1" s="5" t="s">
        <v>9829</v>
      </c>
      <c r="NEQ1" s="5" t="s">
        <v>9830</v>
      </c>
      <c r="NER1" s="5" t="s">
        <v>9831</v>
      </c>
      <c r="NES1" s="5" t="s">
        <v>9832</v>
      </c>
      <c r="NET1" s="5" t="s">
        <v>9833</v>
      </c>
      <c r="NEU1" s="5" t="s">
        <v>9834</v>
      </c>
      <c r="NEV1" s="5" t="s">
        <v>9835</v>
      </c>
      <c r="NEW1" s="5" t="s">
        <v>9836</v>
      </c>
      <c r="NEX1" s="5" t="s">
        <v>9837</v>
      </c>
      <c r="NEY1" s="5" t="s">
        <v>9838</v>
      </c>
      <c r="NEZ1" s="5" t="s">
        <v>9839</v>
      </c>
      <c r="NFA1" s="5" t="s">
        <v>9840</v>
      </c>
      <c r="NFB1" s="5" t="s">
        <v>9841</v>
      </c>
      <c r="NFC1" s="5" t="s">
        <v>9842</v>
      </c>
      <c r="NFD1" s="5" t="s">
        <v>9843</v>
      </c>
      <c r="NFE1" s="5" t="s">
        <v>9844</v>
      </c>
      <c r="NFF1" s="5" t="s">
        <v>9845</v>
      </c>
      <c r="NFG1" s="5" t="s">
        <v>9846</v>
      </c>
      <c r="NFH1" s="5" t="s">
        <v>9847</v>
      </c>
      <c r="NFI1" s="5" t="s">
        <v>9848</v>
      </c>
      <c r="NFJ1" s="5" t="s">
        <v>9849</v>
      </c>
      <c r="NFK1" s="5" t="s">
        <v>9850</v>
      </c>
      <c r="NFL1" s="5" t="s">
        <v>9851</v>
      </c>
      <c r="NFM1" s="5" t="s">
        <v>9852</v>
      </c>
      <c r="NFN1" s="5" t="s">
        <v>9853</v>
      </c>
      <c r="NFO1" s="5" t="s">
        <v>9854</v>
      </c>
      <c r="NFP1" s="5" t="s">
        <v>9855</v>
      </c>
      <c r="NFQ1" s="5" t="s">
        <v>9856</v>
      </c>
      <c r="NFR1" s="5" t="s">
        <v>9857</v>
      </c>
      <c r="NFS1" s="5" t="s">
        <v>9858</v>
      </c>
      <c r="NFT1" s="5" t="s">
        <v>9859</v>
      </c>
      <c r="NFU1" s="5" t="s">
        <v>9860</v>
      </c>
      <c r="NFV1" s="5" t="s">
        <v>9861</v>
      </c>
      <c r="NFW1" s="5" t="s">
        <v>9862</v>
      </c>
      <c r="NFX1" s="5" t="s">
        <v>9863</v>
      </c>
      <c r="NFY1" s="5" t="s">
        <v>9864</v>
      </c>
      <c r="NFZ1" s="5" t="s">
        <v>9865</v>
      </c>
      <c r="NGA1" s="5" t="s">
        <v>9866</v>
      </c>
      <c r="NGB1" s="5" t="s">
        <v>9867</v>
      </c>
      <c r="NGC1" s="5" t="s">
        <v>9868</v>
      </c>
      <c r="NGD1" s="5" t="s">
        <v>9869</v>
      </c>
      <c r="NGE1" s="5" t="s">
        <v>9870</v>
      </c>
      <c r="NGF1" s="5" t="s">
        <v>9871</v>
      </c>
      <c r="NGG1" s="5" t="s">
        <v>9872</v>
      </c>
      <c r="NGH1" s="5" t="s">
        <v>9873</v>
      </c>
      <c r="NGI1" s="5" t="s">
        <v>9874</v>
      </c>
      <c r="NGJ1" s="5" t="s">
        <v>9875</v>
      </c>
      <c r="NGK1" s="5" t="s">
        <v>9876</v>
      </c>
      <c r="NGL1" s="5" t="s">
        <v>9877</v>
      </c>
      <c r="NGM1" s="5" t="s">
        <v>9878</v>
      </c>
      <c r="NGN1" s="5" t="s">
        <v>9879</v>
      </c>
      <c r="NGO1" s="5" t="s">
        <v>9880</v>
      </c>
      <c r="NGP1" s="5" t="s">
        <v>9881</v>
      </c>
      <c r="NGQ1" s="5" t="s">
        <v>9882</v>
      </c>
      <c r="NGR1" s="5" t="s">
        <v>9883</v>
      </c>
      <c r="NGS1" s="5" t="s">
        <v>9884</v>
      </c>
      <c r="NGT1" s="5" t="s">
        <v>9885</v>
      </c>
      <c r="NGU1" s="5" t="s">
        <v>9886</v>
      </c>
      <c r="NGV1" s="5" t="s">
        <v>9887</v>
      </c>
      <c r="NGW1" s="5" t="s">
        <v>9888</v>
      </c>
      <c r="NGX1" s="5" t="s">
        <v>9889</v>
      </c>
      <c r="NGY1" s="5" t="s">
        <v>9890</v>
      </c>
      <c r="NGZ1" s="5" t="s">
        <v>9891</v>
      </c>
      <c r="NHA1" s="5" t="s">
        <v>9892</v>
      </c>
      <c r="NHB1" s="5" t="s">
        <v>9893</v>
      </c>
      <c r="NHC1" s="5" t="s">
        <v>9894</v>
      </c>
      <c r="NHD1" s="5" t="s">
        <v>9895</v>
      </c>
      <c r="NHE1" s="5" t="s">
        <v>9896</v>
      </c>
      <c r="NHF1" s="5" t="s">
        <v>9897</v>
      </c>
      <c r="NHG1" s="5" t="s">
        <v>9898</v>
      </c>
      <c r="NHH1" s="5" t="s">
        <v>9899</v>
      </c>
      <c r="NHI1" s="5" t="s">
        <v>9900</v>
      </c>
      <c r="NHJ1" s="5" t="s">
        <v>9901</v>
      </c>
      <c r="NHK1" s="5" t="s">
        <v>9902</v>
      </c>
      <c r="NHL1" s="5" t="s">
        <v>9903</v>
      </c>
      <c r="NHM1" s="5" t="s">
        <v>9904</v>
      </c>
      <c r="NHN1" s="5" t="s">
        <v>9905</v>
      </c>
      <c r="NHO1" s="5" t="s">
        <v>9906</v>
      </c>
      <c r="NHP1" s="5" t="s">
        <v>9907</v>
      </c>
      <c r="NHQ1" s="5" t="s">
        <v>9908</v>
      </c>
      <c r="NHR1" s="5" t="s">
        <v>9909</v>
      </c>
      <c r="NHS1" s="5" t="s">
        <v>9910</v>
      </c>
      <c r="NHT1" s="5" t="s">
        <v>9911</v>
      </c>
      <c r="NHU1" s="5" t="s">
        <v>9912</v>
      </c>
      <c r="NHV1" s="5" t="s">
        <v>9913</v>
      </c>
      <c r="NHW1" s="5" t="s">
        <v>9914</v>
      </c>
      <c r="NHX1" s="5" t="s">
        <v>9915</v>
      </c>
      <c r="NHY1" s="5" t="s">
        <v>9916</v>
      </c>
      <c r="NHZ1" s="5" t="s">
        <v>9917</v>
      </c>
      <c r="NIA1" s="5" t="s">
        <v>9918</v>
      </c>
      <c r="NIB1" s="5" t="s">
        <v>9919</v>
      </c>
      <c r="NIC1" s="5" t="s">
        <v>9920</v>
      </c>
      <c r="NID1" s="5" t="s">
        <v>9921</v>
      </c>
      <c r="NIE1" s="5" t="s">
        <v>9922</v>
      </c>
      <c r="NIF1" s="5" t="s">
        <v>9923</v>
      </c>
      <c r="NIG1" s="5" t="s">
        <v>9924</v>
      </c>
      <c r="NIH1" s="5" t="s">
        <v>9925</v>
      </c>
      <c r="NII1" s="5" t="s">
        <v>9926</v>
      </c>
      <c r="NIJ1" s="5" t="s">
        <v>9927</v>
      </c>
      <c r="NIK1" s="5" t="s">
        <v>9928</v>
      </c>
      <c r="NIL1" s="5" t="s">
        <v>9929</v>
      </c>
      <c r="NIM1" s="5" t="s">
        <v>9930</v>
      </c>
      <c r="NIN1" s="5" t="s">
        <v>9931</v>
      </c>
      <c r="NIO1" s="5" t="s">
        <v>9932</v>
      </c>
      <c r="NIP1" s="5" t="s">
        <v>9933</v>
      </c>
      <c r="NIQ1" s="5" t="s">
        <v>9934</v>
      </c>
      <c r="NIR1" s="5" t="s">
        <v>9935</v>
      </c>
      <c r="NIS1" s="5" t="s">
        <v>9936</v>
      </c>
      <c r="NIT1" s="5" t="s">
        <v>9937</v>
      </c>
      <c r="NIU1" s="5" t="s">
        <v>9938</v>
      </c>
      <c r="NIV1" s="5" t="s">
        <v>9939</v>
      </c>
      <c r="NIW1" s="5" t="s">
        <v>9940</v>
      </c>
      <c r="NIX1" s="5" t="s">
        <v>9941</v>
      </c>
      <c r="NIY1" s="5" t="s">
        <v>9942</v>
      </c>
      <c r="NIZ1" s="5" t="s">
        <v>9943</v>
      </c>
      <c r="NJA1" s="5" t="s">
        <v>9944</v>
      </c>
      <c r="NJB1" s="5" t="s">
        <v>9945</v>
      </c>
      <c r="NJC1" s="5" t="s">
        <v>9946</v>
      </c>
      <c r="NJD1" s="5" t="s">
        <v>9947</v>
      </c>
      <c r="NJE1" s="5" t="s">
        <v>9948</v>
      </c>
      <c r="NJF1" s="5" t="s">
        <v>9949</v>
      </c>
      <c r="NJG1" s="5" t="s">
        <v>9950</v>
      </c>
      <c r="NJH1" s="5" t="s">
        <v>9951</v>
      </c>
      <c r="NJI1" s="5" t="s">
        <v>9952</v>
      </c>
      <c r="NJJ1" s="5" t="s">
        <v>9953</v>
      </c>
      <c r="NJK1" s="5" t="s">
        <v>9954</v>
      </c>
      <c r="NJL1" s="5" t="s">
        <v>9955</v>
      </c>
      <c r="NJM1" s="5" t="s">
        <v>9956</v>
      </c>
      <c r="NJN1" s="5" t="s">
        <v>9957</v>
      </c>
      <c r="NJO1" s="5" t="s">
        <v>9958</v>
      </c>
      <c r="NJP1" s="5" t="s">
        <v>9959</v>
      </c>
      <c r="NJQ1" s="5" t="s">
        <v>9960</v>
      </c>
      <c r="NJR1" s="5" t="s">
        <v>9961</v>
      </c>
      <c r="NJS1" s="5" t="s">
        <v>9962</v>
      </c>
      <c r="NJT1" s="5" t="s">
        <v>9963</v>
      </c>
      <c r="NJU1" s="5" t="s">
        <v>9964</v>
      </c>
      <c r="NJV1" s="5" t="s">
        <v>9965</v>
      </c>
      <c r="NJW1" s="5" t="s">
        <v>9966</v>
      </c>
      <c r="NJX1" s="5" t="s">
        <v>9967</v>
      </c>
      <c r="NJY1" s="5" t="s">
        <v>9968</v>
      </c>
      <c r="NJZ1" s="5" t="s">
        <v>9969</v>
      </c>
      <c r="NKA1" s="5" t="s">
        <v>9970</v>
      </c>
      <c r="NKB1" s="5" t="s">
        <v>9971</v>
      </c>
      <c r="NKC1" s="5" t="s">
        <v>9972</v>
      </c>
      <c r="NKD1" s="5" t="s">
        <v>9973</v>
      </c>
      <c r="NKE1" s="5" t="s">
        <v>9974</v>
      </c>
      <c r="NKF1" s="5" t="s">
        <v>9975</v>
      </c>
      <c r="NKG1" s="5" t="s">
        <v>9976</v>
      </c>
      <c r="NKH1" s="5" t="s">
        <v>9977</v>
      </c>
      <c r="NKI1" s="5" t="s">
        <v>9978</v>
      </c>
      <c r="NKJ1" s="5" t="s">
        <v>9979</v>
      </c>
      <c r="NKK1" s="5" t="s">
        <v>9980</v>
      </c>
      <c r="NKL1" s="5" t="s">
        <v>9981</v>
      </c>
      <c r="NKM1" s="5" t="s">
        <v>9982</v>
      </c>
      <c r="NKN1" s="5" t="s">
        <v>9983</v>
      </c>
      <c r="NKO1" s="5" t="s">
        <v>9984</v>
      </c>
      <c r="NKP1" s="5" t="s">
        <v>9985</v>
      </c>
      <c r="NKQ1" s="5" t="s">
        <v>9986</v>
      </c>
      <c r="NKR1" s="5" t="s">
        <v>9987</v>
      </c>
      <c r="NKS1" s="5" t="s">
        <v>9988</v>
      </c>
      <c r="NKT1" s="5" t="s">
        <v>9989</v>
      </c>
      <c r="NKU1" s="5" t="s">
        <v>9990</v>
      </c>
      <c r="NKV1" s="5" t="s">
        <v>9991</v>
      </c>
      <c r="NKW1" s="5" t="s">
        <v>9992</v>
      </c>
      <c r="NKX1" s="5" t="s">
        <v>9993</v>
      </c>
      <c r="NKY1" s="5" t="s">
        <v>9994</v>
      </c>
      <c r="NKZ1" s="5" t="s">
        <v>9995</v>
      </c>
      <c r="NLA1" s="5" t="s">
        <v>9996</v>
      </c>
      <c r="NLB1" s="5" t="s">
        <v>9997</v>
      </c>
      <c r="NLC1" s="5" t="s">
        <v>9998</v>
      </c>
      <c r="NLD1" s="5" t="s">
        <v>9999</v>
      </c>
      <c r="NLE1" s="5" t="s">
        <v>10000</v>
      </c>
      <c r="NLF1" s="5" t="s">
        <v>10001</v>
      </c>
      <c r="NLG1" s="5" t="s">
        <v>10002</v>
      </c>
      <c r="NLH1" s="5" t="s">
        <v>10003</v>
      </c>
      <c r="NLI1" s="5" t="s">
        <v>10004</v>
      </c>
      <c r="NLJ1" s="5" t="s">
        <v>10005</v>
      </c>
      <c r="NLK1" s="5" t="s">
        <v>10006</v>
      </c>
      <c r="NLL1" s="5" t="s">
        <v>10007</v>
      </c>
      <c r="NLM1" s="5" t="s">
        <v>10008</v>
      </c>
      <c r="NLN1" s="5" t="s">
        <v>10009</v>
      </c>
      <c r="NLO1" s="5" t="s">
        <v>10010</v>
      </c>
      <c r="NLP1" s="5" t="s">
        <v>10011</v>
      </c>
      <c r="NLQ1" s="5" t="s">
        <v>10012</v>
      </c>
      <c r="NLR1" s="5" t="s">
        <v>10013</v>
      </c>
      <c r="NLS1" s="5" t="s">
        <v>10014</v>
      </c>
      <c r="NLT1" s="5" t="s">
        <v>10015</v>
      </c>
      <c r="NLU1" s="5" t="s">
        <v>10016</v>
      </c>
      <c r="NLV1" s="5" t="s">
        <v>10017</v>
      </c>
      <c r="NLW1" s="5" t="s">
        <v>10018</v>
      </c>
      <c r="NLX1" s="5" t="s">
        <v>10019</v>
      </c>
      <c r="NLY1" s="5" t="s">
        <v>10020</v>
      </c>
      <c r="NLZ1" s="5" t="s">
        <v>10021</v>
      </c>
      <c r="NMA1" s="5" t="s">
        <v>10022</v>
      </c>
      <c r="NMB1" s="5" t="s">
        <v>10023</v>
      </c>
      <c r="NMC1" s="5" t="s">
        <v>10024</v>
      </c>
      <c r="NMD1" s="5" t="s">
        <v>10025</v>
      </c>
      <c r="NME1" s="5" t="s">
        <v>10026</v>
      </c>
      <c r="NMF1" s="5" t="s">
        <v>10027</v>
      </c>
      <c r="NMG1" s="5" t="s">
        <v>10028</v>
      </c>
      <c r="NMH1" s="5" t="s">
        <v>10029</v>
      </c>
      <c r="NMI1" s="5" t="s">
        <v>10030</v>
      </c>
      <c r="NMJ1" s="5" t="s">
        <v>10031</v>
      </c>
      <c r="NMK1" s="5" t="s">
        <v>10032</v>
      </c>
      <c r="NML1" s="5" t="s">
        <v>10033</v>
      </c>
      <c r="NMM1" s="5" t="s">
        <v>10034</v>
      </c>
      <c r="NMN1" s="5" t="s">
        <v>10035</v>
      </c>
      <c r="NMO1" s="5" t="s">
        <v>10036</v>
      </c>
      <c r="NMP1" s="5" t="s">
        <v>10037</v>
      </c>
      <c r="NMQ1" s="5" t="s">
        <v>10038</v>
      </c>
      <c r="NMR1" s="5" t="s">
        <v>10039</v>
      </c>
      <c r="NMS1" s="5" t="s">
        <v>10040</v>
      </c>
      <c r="NMT1" s="5" t="s">
        <v>10041</v>
      </c>
      <c r="NMU1" s="5" t="s">
        <v>10042</v>
      </c>
      <c r="NMV1" s="5" t="s">
        <v>10043</v>
      </c>
      <c r="NMW1" s="5" t="s">
        <v>10044</v>
      </c>
      <c r="NMX1" s="5" t="s">
        <v>10045</v>
      </c>
      <c r="NMY1" s="5" t="s">
        <v>10046</v>
      </c>
      <c r="NMZ1" s="5" t="s">
        <v>10047</v>
      </c>
      <c r="NNA1" s="5" t="s">
        <v>10048</v>
      </c>
      <c r="NNB1" s="5" t="s">
        <v>10049</v>
      </c>
      <c r="NNC1" s="5" t="s">
        <v>10050</v>
      </c>
      <c r="NND1" s="5" t="s">
        <v>10051</v>
      </c>
      <c r="NNE1" s="5" t="s">
        <v>10052</v>
      </c>
      <c r="NNF1" s="5" t="s">
        <v>10053</v>
      </c>
      <c r="NNG1" s="5" t="s">
        <v>10054</v>
      </c>
      <c r="NNH1" s="5" t="s">
        <v>10055</v>
      </c>
      <c r="NNI1" s="5" t="s">
        <v>10056</v>
      </c>
      <c r="NNJ1" s="5" t="s">
        <v>10057</v>
      </c>
      <c r="NNK1" s="5" t="s">
        <v>10058</v>
      </c>
      <c r="NNL1" s="5" t="s">
        <v>10059</v>
      </c>
      <c r="NNM1" s="5" t="s">
        <v>10060</v>
      </c>
      <c r="NNN1" s="5" t="s">
        <v>10061</v>
      </c>
      <c r="NNO1" s="5" t="s">
        <v>10062</v>
      </c>
      <c r="NNP1" s="5" t="s">
        <v>10063</v>
      </c>
      <c r="NNQ1" s="5" t="s">
        <v>10064</v>
      </c>
      <c r="NNR1" s="5" t="s">
        <v>10065</v>
      </c>
      <c r="NNS1" s="5" t="s">
        <v>10066</v>
      </c>
      <c r="NNT1" s="5" t="s">
        <v>10067</v>
      </c>
      <c r="NNU1" s="5" t="s">
        <v>10068</v>
      </c>
      <c r="NNV1" s="5" t="s">
        <v>10069</v>
      </c>
      <c r="NNW1" s="5" t="s">
        <v>10070</v>
      </c>
      <c r="NNX1" s="5" t="s">
        <v>10071</v>
      </c>
      <c r="NNY1" s="5" t="s">
        <v>10072</v>
      </c>
      <c r="NNZ1" s="5" t="s">
        <v>10073</v>
      </c>
      <c r="NOA1" s="5" t="s">
        <v>10074</v>
      </c>
      <c r="NOB1" s="5" t="s">
        <v>10075</v>
      </c>
      <c r="NOC1" s="5" t="s">
        <v>10076</v>
      </c>
      <c r="NOD1" s="5" t="s">
        <v>10077</v>
      </c>
      <c r="NOE1" s="5" t="s">
        <v>10078</v>
      </c>
      <c r="NOF1" s="5" t="s">
        <v>10079</v>
      </c>
      <c r="NOG1" s="5" t="s">
        <v>10080</v>
      </c>
      <c r="NOH1" s="5" t="s">
        <v>10081</v>
      </c>
      <c r="NOI1" s="5" t="s">
        <v>10082</v>
      </c>
      <c r="NOJ1" s="5" t="s">
        <v>10083</v>
      </c>
      <c r="NOK1" s="5" t="s">
        <v>10084</v>
      </c>
      <c r="NOL1" s="5" t="s">
        <v>10085</v>
      </c>
      <c r="NOM1" s="5" t="s">
        <v>10086</v>
      </c>
      <c r="NON1" s="5" t="s">
        <v>10087</v>
      </c>
      <c r="NOO1" s="5" t="s">
        <v>10088</v>
      </c>
      <c r="NOP1" s="5" t="s">
        <v>10089</v>
      </c>
      <c r="NOQ1" s="5" t="s">
        <v>10090</v>
      </c>
      <c r="NOR1" s="5" t="s">
        <v>10091</v>
      </c>
      <c r="NOS1" s="5" t="s">
        <v>10092</v>
      </c>
      <c r="NOT1" s="5" t="s">
        <v>10093</v>
      </c>
      <c r="NOU1" s="5" t="s">
        <v>10094</v>
      </c>
      <c r="NOV1" s="5" t="s">
        <v>10095</v>
      </c>
      <c r="NOW1" s="5" t="s">
        <v>10096</v>
      </c>
      <c r="NOX1" s="5" t="s">
        <v>10097</v>
      </c>
      <c r="NOY1" s="5" t="s">
        <v>10098</v>
      </c>
      <c r="NOZ1" s="5" t="s">
        <v>10099</v>
      </c>
      <c r="NPA1" s="5" t="s">
        <v>10100</v>
      </c>
      <c r="NPB1" s="5" t="s">
        <v>10101</v>
      </c>
      <c r="NPC1" s="5" t="s">
        <v>10102</v>
      </c>
      <c r="NPD1" s="5" t="s">
        <v>10103</v>
      </c>
      <c r="NPE1" s="5" t="s">
        <v>10104</v>
      </c>
      <c r="NPF1" s="5" t="s">
        <v>10105</v>
      </c>
      <c r="NPG1" s="5" t="s">
        <v>10106</v>
      </c>
      <c r="NPH1" s="5" t="s">
        <v>10107</v>
      </c>
      <c r="NPI1" s="5" t="s">
        <v>10108</v>
      </c>
      <c r="NPJ1" s="5" t="s">
        <v>10109</v>
      </c>
      <c r="NPK1" s="5" t="s">
        <v>10110</v>
      </c>
      <c r="NPL1" s="5" t="s">
        <v>10111</v>
      </c>
      <c r="NPM1" s="5" t="s">
        <v>10112</v>
      </c>
      <c r="NPN1" s="5" t="s">
        <v>10113</v>
      </c>
      <c r="NPO1" s="5" t="s">
        <v>10114</v>
      </c>
      <c r="NPP1" s="5" t="s">
        <v>10115</v>
      </c>
      <c r="NPQ1" s="5" t="s">
        <v>10116</v>
      </c>
      <c r="NPR1" s="5" t="s">
        <v>10117</v>
      </c>
      <c r="NPS1" s="5" t="s">
        <v>10118</v>
      </c>
      <c r="NPT1" s="5" t="s">
        <v>10119</v>
      </c>
      <c r="NPU1" s="5" t="s">
        <v>10120</v>
      </c>
      <c r="NPV1" s="5" t="s">
        <v>10121</v>
      </c>
      <c r="NPW1" s="5" t="s">
        <v>10122</v>
      </c>
      <c r="NPX1" s="5" t="s">
        <v>10123</v>
      </c>
      <c r="NPY1" s="5" t="s">
        <v>10124</v>
      </c>
      <c r="NPZ1" s="5" t="s">
        <v>10125</v>
      </c>
      <c r="NQA1" s="5" t="s">
        <v>10126</v>
      </c>
      <c r="NQB1" s="5" t="s">
        <v>10127</v>
      </c>
      <c r="NQC1" s="5" t="s">
        <v>10128</v>
      </c>
      <c r="NQD1" s="5" t="s">
        <v>10129</v>
      </c>
      <c r="NQE1" s="5" t="s">
        <v>10130</v>
      </c>
      <c r="NQF1" s="5" t="s">
        <v>10131</v>
      </c>
      <c r="NQG1" s="5" t="s">
        <v>10132</v>
      </c>
      <c r="NQH1" s="5" t="s">
        <v>10133</v>
      </c>
      <c r="NQI1" s="5" t="s">
        <v>10134</v>
      </c>
      <c r="NQJ1" s="5" t="s">
        <v>10135</v>
      </c>
      <c r="NQK1" s="5" t="s">
        <v>10136</v>
      </c>
      <c r="NQL1" s="5" t="s">
        <v>10137</v>
      </c>
      <c r="NQM1" s="5" t="s">
        <v>10138</v>
      </c>
      <c r="NQN1" s="5" t="s">
        <v>10139</v>
      </c>
      <c r="NQO1" s="5" t="s">
        <v>10140</v>
      </c>
      <c r="NQP1" s="5" t="s">
        <v>10141</v>
      </c>
      <c r="NQQ1" s="5" t="s">
        <v>10142</v>
      </c>
      <c r="NQR1" s="5" t="s">
        <v>10143</v>
      </c>
      <c r="NQS1" s="5" t="s">
        <v>10144</v>
      </c>
      <c r="NQT1" s="5" t="s">
        <v>10145</v>
      </c>
      <c r="NQU1" s="5" t="s">
        <v>10146</v>
      </c>
      <c r="NQV1" s="5" t="s">
        <v>10147</v>
      </c>
      <c r="NQW1" s="5" t="s">
        <v>10148</v>
      </c>
      <c r="NQX1" s="5" t="s">
        <v>10149</v>
      </c>
      <c r="NQY1" s="5" t="s">
        <v>10150</v>
      </c>
      <c r="NQZ1" s="5" t="s">
        <v>10151</v>
      </c>
      <c r="NRA1" s="5" t="s">
        <v>10152</v>
      </c>
      <c r="NRB1" s="5" t="s">
        <v>10153</v>
      </c>
      <c r="NRC1" s="5" t="s">
        <v>10154</v>
      </c>
      <c r="NRD1" s="5" t="s">
        <v>10155</v>
      </c>
      <c r="NRE1" s="5" t="s">
        <v>10156</v>
      </c>
      <c r="NRF1" s="5" t="s">
        <v>10157</v>
      </c>
      <c r="NRG1" s="5" t="s">
        <v>10158</v>
      </c>
      <c r="NRH1" s="5" t="s">
        <v>10159</v>
      </c>
      <c r="NRI1" s="5" t="s">
        <v>10160</v>
      </c>
      <c r="NRJ1" s="5" t="s">
        <v>10161</v>
      </c>
      <c r="NRK1" s="5" t="s">
        <v>10162</v>
      </c>
      <c r="NRL1" s="5" t="s">
        <v>10163</v>
      </c>
      <c r="NRM1" s="5" t="s">
        <v>10164</v>
      </c>
      <c r="NRN1" s="5" t="s">
        <v>10165</v>
      </c>
      <c r="NRO1" s="5" t="s">
        <v>10166</v>
      </c>
      <c r="NRP1" s="5" t="s">
        <v>10167</v>
      </c>
      <c r="NRQ1" s="5" t="s">
        <v>10168</v>
      </c>
      <c r="NRR1" s="5" t="s">
        <v>10169</v>
      </c>
      <c r="NRS1" s="5" t="s">
        <v>10170</v>
      </c>
      <c r="NRT1" s="5" t="s">
        <v>10171</v>
      </c>
      <c r="NRU1" s="5" t="s">
        <v>10172</v>
      </c>
      <c r="NRV1" s="5" t="s">
        <v>10173</v>
      </c>
      <c r="NRW1" s="5" t="s">
        <v>10174</v>
      </c>
      <c r="NRX1" s="5" t="s">
        <v>10175</v>
      </c>
      <c r="NRY1" s="5" t="s">
        <v>10176</v>
      </c>
      <c r="NRZ1" s="5" t="s">
        <v>10177</v>
      </c>
      <c r="NSA1" s="5" t="s">
        <v>10178</v>
      </c>
      <c r="NSB1" s="5" t="s">
        <v>10179</v>
      </c>
      <c r="NSC1" s="5" t="s">
        <v>10180</v>
      </c>
      <c r="NSD1" s="5" t="s">
        <v>10181</v>
      </c>
      <c r="NSE1" s="5" t="s">
        <v>10182</v>
      </c>
      <c r="NSF1" s="5" t="s">
        <v>10183</v>
      </c>
      <c r="NSG1" s="5" t="s">
        <v>10184</v>
      </c>
      <c r="NSH1" s="5" t="s">
        <v>10185</v>
      </c>
      <c r="NSI1" s="5" t="s">
        <v>10186</v>
      </c>
      <c r="NSJ1" s="5" t="s">
        <v>10187</v>
      </c>
      <c r="NSK1" s="5" t="s">
        <v>10188</v>
      </c>
      <c r="NSL1" s="5" t="s">
        <v>10189</v>
      </c>
      <c r="NSM1" s="5" t="s">
        <v>10190</v>
      </c>
      <c r="NSN1" s="5" t="s">
        <v>10191</v>
      </c>
      <c r="NSO1" s="5" t="s">
        <v>10192</v>
      </c>
      <c r="NSP1" s="5" t="s">
        <v>10193</v>
      </c>
      <c r="NSQ1" s="5" t="s">
        <v>10194</v>
      </c>
      <c r="NSR1" s="5" t="s">
        <v>10195</v>
      </c>
      <c r="NSS1" s="5" t="s">
        <v>10196</v>
      </c>
      <c r="NST1" s="5" t="s">
        <v>10197</v>
      </c>
      <c r="NSU1" s="5" t="s">
        <v>10198</v>
      </c>
      <c r="NSV1" s="5" t="s">
        <v>10199</v>
      </c>
      <c r="NSW1" s="5" t="s">
        <v>10200</v>
      </c>
      <c r="NSX1" s="5" t="s">
        <v>10201</v>
      </c>
      <c r="NSY1" s="5" t="s">
        <v>10202</v>
      </c>
      <c r="NSZ1" s="5" t="s">
        <v>10203</v>
      </c>
      <c r="NTA1" s="5" t="s">
        <v>10204</v>
      </c>
      <c r="NTB1" s="5" t="s">
        <v>10205</v>
      </c>
      <c r="NTC1" s="5" t="s">
        <v>10206</v>
      </c>
      <c r="NTD1" s="5" t="s">
        <v>10207</v>
      </c>
      <c r="NTE1" s="5" t="s">
        <v>10208</v>
      </c>
      <c r="NTF1" s="5" t="s">
        <v>10209</v>
      </c>
      <c r="NTG1" s="5" t="s">
        <v>10210</v>
      </c>
      <c r="NTH1" s="5" t="s">
        <v>10211</v>
      </c>
      <c r="NTI1" s="5" t="s">
        <v>10212</v>
      </c>
      <c r="NTJ1" s="5" t="s">
        <v>10213</v>
      </c>
      <c r="NTK1" s="5" t="s">
        <v>10214</v>
      </c>
      <c r="NTL1" s="5" t="s">
        <v>10215</v>
      </c>
      <c r="NTM1" s="5" t="s">
        <v>10216</v>
      </c>
      <c r="NTN1" s="5" t="s">
        <v>10217</v>
      </c>
      <c r="NTO1" s="5" t="s">
        <v>10218</v>
      </c>
      <c r="NTP1" s="5" t="s">
        <v>10219</v>
      </c>
      <c r="NTQ1" s="5" t="s">
        <v>10220</v>
      </c>
      <c r="NTR1" s="5" t="s">
        <v>10221</v>
      </c>
      <c r="NTS1" s="5" t="s">
        <v>10222</v>
      </c>
      <c r="NTT1" s="5" t="s">
        <v>10223</v>
      </c>
      <c r="NTU1" s="5" t="s">
        <v>10224</v>
      </c>
      <c r="NTV1" s="5" t="s">
        <v>10225</v>
      </c>
      <c r="NTW1" s="5" t="s">
        <v>10226</v>
      </c>
      <c r="NTX1" s="5" t="s">
        <v>10227</v>
      </c>
      <c r="NTY1" s="5" t="s">
        <v>10228</v>
      </c>
      <c r="NTZ1" s="5" t="s">
        <v>10229</v>
      </c>
      <c r="NUA1" s="5" t="s">
        <v>10230</v>
      </c>
      <c r="NUB1" s="5" t="s">
        <v>10231</v>
      </c>
      <c r="NUC1" s="5" t="s">
        <v>10232</v>
      </c>
      <c r="NUD1" s="5" t="s">
        <v>10233</v>
      </c>
      <c r="NUE1" s="5" t="s">
        <v>10234</v>
      </c>
      <c r="NUF1" s="5" t="s">
        <v>10235</v>
      </c>
      <c r="NUG1" s="5" t="s">
        <v>10236</v>
      </c>
      <c r="NUH1" s="5" t="s">
        <v>10237</v>
      </c>
      <c r="NUI1" s="5" t="s">
        <v>10238</v>
      </c>
      <c r="NUJ1" s="5" t="s">
        <v>10239</v>
      </c>
      <c r="NUK1" s="5" t="s">
        <v>10240</v>
      </c>
      <c r="NUL1" s="5" t="s">
        <v>10241</v>
      </c>
      <c r="NUM1" s="5" t="s">
        <v>10242</v>
      </c>
      <c r="NUN1" s="5" t="s">
        <v>10243</v>
      </c>
      <c r="NUO1" s="5" t="s">
        <v>10244</v>
      </c>
      <c r="NUP1" s="5" t="s">
        <v>10245</v>
      </c>
      <c r="NUQ1" s="5" t="s">
        <v>10246</v>
      </c>
      <c r="NUR1" s="5" t="s">
        <v>10247</v>
      </c>
      <c r="NUS1" s="5" t="s">
        <v>10248</v>
      </c>
      <c r="NUT1" s="5" t="s">
        <v>10249</v>
      </c>
      <c r="NUU1" s="5" t="s">
        <v>10250</v>
      </c>
      <c r="NUV1" s="5" t="s">
        <v>10251</v>
      </c>
      <c r="NUW1" s="5" t="s">
        <v>10252</v>
      </c>
      <c r="NUX1" s="5" t="s">
        <v>10253</v>
      </c>
      <c r="NUY1" s="5" t="s">
        <v>10254</v>
      </c>
      <c r="NUZ1" s="5" t="s">
        <v>10255</v>
      </c>
      <c r="NVA1" s="5" t="s">
        <v>10256</v>
      </c>
      <c r="NVB1" s="5" t="s">
        <v>10257</v>
      </c>
      <c r="NVC1" s="5" t="s">
        <v>10258</v>
      </c>
      <c r="NVD1" s="5" t="s">
        <v>10259</v>
      </c>
      <c r="NVE1" s="5" t="s">
        <v>10260</v>
      </c>
      <c r="NVF1" s="5" t="s">
        <v>10261</v>
      </c>
      <c r="NVG1" s="5" t="s">
        <v>10262</v>
      </c>
      <c r="NVH1" s="5" t="s">
        <v>10263</v>
      </c>
      <c r="NVI1" s="5" t="s">
        <v>10264</v>
      </c>
      <c r="NVJ1" s="5" t="s">
        <v>10265</v>
      </c>
      <c r="NVK1" s="5" t="s">
        <v>10266</v>
      </c>
      <c r="NVL1" s="5" t="s">
        <v>10267</v>
      </c>
      <c r="NVM1" s="5" t="s">
        <v>10268</v>
      </c>
      <c r="NVN1" s="5" t="s">
        <v>10269</v>
      </c>
      <c r="NVO1" s="5" t="s">
        <v>10270</v>
      </c>
      <c r="NVP1" s="5" t="s">
        <v>10271</v>
      </c>
      <c r="NVQ1" s="5" t="s">
        <v>10272</v>
      </c>
      <c r="NVR1" s="5" t="s">
        <v>10273</v>
      </c>
      <c r="NVS1" s="5" t="s">
        <v>10274</v>
      </c>
      <c r="NVT1" s="5" t="s">
        <v>10275</v>
      </c>
      <c r="NVU1" s="5" t="s">
        <v>10276</v>
      </c>
      <c r="NVV1" s="5" t="s">
        <v>10277</v>
      </c>
      <c r="NVW1" s="5" t="s">
        <v>10278</v>
      </c>
      <c r="NVX1" s="5" t="s">
        <v>10279</v>
      </c>
      <c r="NVY1" s="5" t="s">
        <v>10280</v>
      </c>
      <c r="NVZ1" s="5" t="s">
        <v>10281</v>
      </c>
      <c r="NWA1" s="5" t="s">
        <v>10282</v>
      </c>
      <c r="NWB1" s="5" t="s">
        <v>10283</v>
      </c>
      <c r="NWC1" s="5" t="s">
        <v>10284</v>
      </c>
      <c r="NWD1" s="5" t="s">
        <v>10285</v>
      </c>
      <c r="NWE1" s="5" t="s">
        <v>10286</v>
      </c>
      <c r="NWF1" s="5" t="s">
        <v>10287</v>
      </c>
      <c r="NWG1" s="5" t="s">
        <v>10288</v>
      </c>
      <c r="NWH1" s="5" t="s">
        <v>10289</v>
      </c>
      <c r="NWI1" s="5" t="s">
        <v>10290</v>
      </c>
      <c r="NWJ1" s="5" t="s">
        <v>10291</v>
      </c>
      <c r="NWK1" s="5" t="s">
        <v>10292</v>
      </c>
      <c r="NWL1" s="5" t="s">
        <v>10293</v>
      </c>
      <c r="NWM1" s="5" t="s">
        <v>10294</v>
      </c>
      <c r="NWN1" s="5" t="s">
        <v>10295</v>
      </c>
      <c r="NWO1" s="5" t="s">
        <v>10296</v>
      </c>
      <c r="NWP1" s="5" t="s">
        <v>10297</v>
      </c>
      <c r="NWQ1" s="5" t="s">
        <v>10298</v>
      </c>
      <c r="NWR1" s="5" t="s">
        <v>10299</v>
      </c>
      <c r="NWS1" s="5" t="s">
        <v>10300</v>
      </c>
      <c r="NWT1" s="5" t="s">
        <v>10301</v>
      </c>
      <c r="NWU1" s="5" t="s">
        <v>10302</v>
      </c>
      <c r="NWV1" s="5" t="s">
        <v>10303</v>
      </c>
      <c r="NWW1" s="5" t="s">
        <v>10304</v>
      </c>
      <c r="NWX1" s="5" t="s">
        <v>10305</v>
      </c>
      <c r="NWY1" s="5" t="s">
        <v>10306</v>
      </c>
      <c r="NWZ1" s="5" t="s">
        <v>10307</v>
      </c>
      <c r="NXA1" s="5" t="s">
        <v>10308</v>
      </c>
      <c r="NXB1" s="5" t="s">
        <v>10309</v>
      </c>
      <c r="NXC1" s="5" t="s">
        <v>10310</v>
      </c>
      <c r="NXD1" s="5" t="s">
        <v>10311</v>
      </c>
      <c r="NXE1" s="5" t="s">
        <v>10312</v>
      </c>
      <c r="NXF1" s="5" t="s">
        <v>10313</v>
      </c>
      <c r="NXG1" s="5" t="s">
        <v>10314</v>
      </c>
      <c r="NXH1" s="5" t="s">
        <v>10315</v>
      </c>
      <c r="NXI1" s="5" t="s">
        <v>10316</v>
      </c>
      <c r="NXJ1" s="5" t="s">
        <v>10317</v>
      </c>
      <c r="NXK1" s="5" t="s">
        <v>10318</v>
      </c>
      <c r="NXL1" s="5" t="s">
        <v>10319</v>
      </c>
      <c r="NXM1" s="5" t="s">
        <v>10320</v>
      </c>
      <c r="NXN1" s="5" t="s">
        <v>10321</v>
      </c>
      <c r="NXO1" s="5" t="s">
        <v>10322</v>
      </c>
      <c r="NXP1" s="5" t="s">
        <v>10323</v>
      </c>
      <c r="NXQ1" s="5" t="s">
        <v>10324</v>
      </c>
      <c r="NXR1" s="5" t="s">
        <v>10325</v>
      </c>
      <c r="NXS1" s="5" t="s">
        <v>10326</v>
      </c>
      <c r="NXT1" s="5" t="s">
        <v>10327</v>
      </c>
      <c r="NXU1" s="5" t="s">
        <v>10328</v>
      </c>
      <c r="NXV1" s="5" t="s">
        <v>10329</v>
      </c>
      <c r="NXW1" s="5" t="s">
        <v>10330</v>
      </c>
      <c r="NXX1" s="5" t="s">
        <v>10331</v>
      </c>
      <c r="NXY1" s="5" t="s">
        <v>10332</v>
      </c>
      <c r="NXZ1" s="5" t="s">
        <v>10333</v>
      </c>
      <c r="NYA1" s="5" t="s">
        <v>10334</v>
      </c>
      <c r="NYB1" s="5" t="s">
        <v>10335</v>
      </c>
      <c r="NYC1" s="5" t="s">
        <v>10336</v>
      </c>
      <c r="NYD1" s="5" t="s">
        <v>10337</v>
      </c>
      <c r="NYE1" s="5" t="s">
        <v>10338</v>
      </c>
      <c r="NYF1" s="5" t="s">
        <v>10339</v>
      </c>
      <c r="NYG1" s="5" t="s">
        <v>10340</v>
      </c>
      <c r="NYH1" s="5" t="s">
        <v>10341</v>
      </c>
      <c r="NYI1" s="5" t="s">
        <v>10342</v>
      </c>
      <c r="NYJ1" s="5" t="s">
        <v>10343</v>
      </c>
      <c r="NYK1" s="5" t="s">
        <v>10344</v>
      </c>
      <c r="NYL1" s="5" t="s">
        <v>10345</v>
      </c>
      <c r="NYM1" s="5" t="s">
        <v>10346</v>
      </c>
      <c r="NYN1" s="5" t="s">
        <v>10347</v>
      </c>
      <c r="NYO1" s="5" t="s">
        <v>10348</v>
      </c>
      <c r="NYP1" s="5" t="s">
        <v>10349</v>
      </c>
      <c r="NYQ1" s="5" t="s">
        <v>10350</v>
      </c>
      <c r="NYR1" s="5" t="s">
        <v>10351</v>
      </c>
      <c r="NYS1" s="5" t="s">
        <v>10352</v>
      </c>
      <c r="NYT1" s="5" t="s">
        <v>10353</v>
      </c>
      <c r="NYU1" s="5" t="s">
        <v>10354</v>
      </c>
      <c r="NYV1" s="5" t="s">
        <v>10355</v>
      </c>
      <c r="NYW1" s="5" t="s">
        <v>10356</v>
      </c>
      <c r="NYX1" s="5" t="s">
        <v>10357</v>
      </c>
      <c r="NYY1" s="5" t="s">
        <v>10358</v>
      </c>
      <c r="NYZ1" s="5" t="s">
        <v>10359</v>
      </c>
      <c r="NZA1" s="5" t="s">
        <v>10360</v>
      </c>
      <c r="NZB1" s="5" t="s">
        <v>10361</v>
      </c>
      <c r="NZC1" s="5" t="s">
        <v>10362</v>
      </c>
      <c r="NZD1" s="5" t="s">
        <v>10363</v>
      </c>
      <c r="NZE1" s="5" t="s">
        <v>10364</v>
      </c>
      <c r="NZF1" s="5" t="s">
        <v>10365</v>
      </c>
      <c r="NZG1" s="5" t="s">
        <v>10366</v>
      </c>
      <c r="NZH1" s="5" t="s">
        <v>10367</v>
      </c>
      <c r="NZI1" s="5" t="s">
        <v>10368</v>
      </c>
      <c r="NZJ1" s="5" t="s">
        <v>10369</v>
      </c>
      <c r="NZK1" s="5" t="s">
        <v>10370</v>
      </c>
      <c r="NZL1" s="5" t="s">
        <v>10371</v>
      </c>
      <c r="NZM1" s="5" t="s">
        <v>10372</v>
      </c>
      <c r="NZN1" s="5" t="s">
        <v>10373</v>
      </c>
      <c r="NZO1" s="5" t="s">
        <v>10374</v>
      </c>
      <c r="NZP1" s="5" t="s">
        <v>10375</v>
      </c>
      <c r="NZQ1" s="5" t="s">
        <v>10376</v>
      </c>
      <c r="NZR1" s="5" t="s">
        <v>10377</v>
      </c>
      <c r="NZS1" s="5" t="s">
        <v>10378</v>
      </c>
      <c r="NZT1" s="5" t="s">
        <v>10379</v>
      </c>
      <c r="NZU1" s="5" t="s">
        <v>10380</v>
      </c>
      <c r="NZV1" s="5" t="s">
        <v>10381</v>
      </c>
      <c r="NZW1" s="5" t="s">
        <v>10382</v>
      </c>
      <c r="NZX1" s="5" t="s">
        <v>10383</v>
      </c>
      <c r="NZY1" s="5" t="s">
        <v>10384</v>
      </c>
      <c r="NZZ1" s="5" t="s">
        <v>10385</v>
      </c>
      <c r="OAA1" s="5" t="s">
        <v>10386</v>
      </c>
      <c r="OAB1" s="5" t="s">
        <v>10387</v>
      </c>
      <c r="OAC1" s="5" t="s">
        <v>10388</v>
      </c>
      <c r="OAD1" s="5" t="s">
        <v>10389</v>
      </c>
      <c r="OAE1" s="5" t="s">
        <v>10390</v>
      </c>
      <c r="OAF1" s="5" t="s">
        <v>10391</v>
      </c>
      <c r="OAG1" s="5" t="s">
        <v>10392</v>
      </c>
      <c r="OAH1" s="5" t="s">
        <v>10393</v>
      </c>
      <c r="OAI1" s="5" t="s">
        <v>10394</v>
      </c>
      <c r="OAJ1" s="5" t="s">
        <v>10395</v>
      </c>
      <c r="OAK1" s="5" t="s">
        <v>10396</v>
      </c>
      <c r="OAL1" s="5" t="s">
        <v>10397</v>
      </c>
      <c r="OAM1" s="5" t="s">
        <v>10398</v>
      </c>
      <c r="OAN1" s="5" t="s">
        <v>10399</v>
      </c>
      <c r="OAO1" s="5" t="s">
        <v>10400</v>
      </c>
      <c r="OAP1" s="5" t="s">
        <v>10401</v>
      </c>
      <c r="OAQ1" s="5" t="s">
        <v>10402</v>
      </c>
      <c r="OAR1" s="5" t="s">
        <v>10403</v>
      </c>
      <c r="OAS1" s="5" t="s">
        <v>10404</v>
      </c>
      <c r="OAT1" s="5" t="s">
        <v>10405</v>
      </c>
      <c r="OAU1" s="5" t="s">
        <v>10406</v>
      </c>
      <c r="OAV1" s="5" t="s">
        <v>10407</v>
      </c>
      <c r="OAW1" s="5" t="s">
        <v>10408</v>
      </c>
      <c r="OAX1" s="5" t="s">
        <v>10409</v>
      </c>
      <c r="OAY1" s="5" t="s">
        <v>10410</v>
      </c>
      <c r="OAZ1" s="5" t="s">
        <v>10411</v>
      </c>
      <c r="OBA1" s="5" t="s">
        <v>10412</v>
      </c>
      <c r="OBB1" s="5" t="s">
        <v>10413</v>
      </c>
      <c r="OBC1" s="5" t="s">
        <v>10414</v>
      </c>
      <c r="OBD1" s="5" t="s">
        <v>10415</v>
      </c>
      <c r="OBE1" s="5" t="s">
        <v>10416</v>
      </c>
      <c r="OBF1" s="5" t="s">
        <v>10417</v>
      </c>
      <c r="OBG1" s="5" t="s">
        <v>10418</v>
      </c>
      <c r="OBH1" s="5" t="s">
        <v>10419</v>
      </c>
      <c r="OBI1" s="5" t="s">
        <v>10420</v>
      </c>
      <c r="OBJ1" s="5" t="s">
        <v>10421</v>
      </c>
      <c r="OBK1" s="5" t="s">
        <v>10422</v>
      </c>
      <c r="OBL1" s="5" t="s">
        <v>10423</v>
      </c>
      <c r="OBM1" s="5" t="s">
        <v>10424</v>
      </c>
      <c r="OBN1" s="5" t="s">
        <v>10425</v>
      </c>
      <c r="OBO1" s="5" t="s">
        <v>10426</v>
      </c>
      <c r="OBP1" s="5" t="s">
        <v>10427</v>
      </c>
      <c r="OBQ1" s="5" t="s">
        <v>10428</v>
      </c>
      <c r="OBR1" s="5" t="s">
        <v>10429</v>
      </c>
      <c r="OBS1" s="5" t="s">
        <v>10430</v>
      </c>
      <c r="OBT1" s="5" t="s">
        <v>10431</v>
      </c>
      <c r="OBU1" s="5" t="s">
        <v>10432</v>
      </c>
      <c r="OBV1" s="5" t="s">
        <v>10433</v>
      </c>
      <c r="OBW1" s="5" t="s">
        <v>10434</v>
      </c>
      <c r="OBX1" s="5" t="s">
        <v>10435</v>
      </c>
      <c r="OBY1" s="5" t="s">
        <v>10436</v>
      </c>
      <c r="OBZ1" s="5" t="s">
        <v>10437</v>
      </c>
      <c r="OCA1" s="5" t="s">
        <v>10438</v>
      </c>
      <c r="OCB1" s="5" t="s">
        <v>10439</v>
      </c>
      <c r="OCC1" s="5" t="s">
        <v>10440</v>
      </c>
      <c r="OCD1" s="5" t="s">
        <v>10441</v>
      </c>
      <c r="OCE1" s="5" t="s">
        <v>10442</v>
      </c>
      <c r="OCF1" s="5" t="s">
        <v>10443</v>
      </c>
      <c r="OCG1" s="5" t="s">
        <v>10444</v>
      </c>
      <c r="OCH1" s="5" t="s">
        <v>10445</v>
      </c>
      <c r="OCI1" s="5" t="s">
        <v>10446</v>
      </c>
      <c r="OCJ1" s="5" t="s">
        <v>10447</v>
      </c>
      <c r="OCK1" s="5" t="s">
        <v>10448</v>
      </c>
      <c r="OCL1" s="5" t="s">
        <v>10449</v>
      </c>
      <c r="OCM1" s="5" t="s">
        <v>10450</v>
      </c>
      <c r="OCN1" s="5" t="s">
        <v>10451</v>
      </c>
      <c r="OCO1" s="5" t="s">
        <v>10452</v>
      </c>
      <c r="OCP1" s="5" t="s">
        <v>10453</v>
      </c>
      <c r="OCQ1" s="5" t="s">
        <v>10454</v>
      </c>
      <c r="OCR1" s="5" t="s">
        <v>10455</v>
      </c>
      <c r="OCS1" s="5" t="s">
        <v>10456</v>
      </c>
      <c r="OCT1" s="5" t="s">
        <v>10457</v>
      </c>
      <c r="OCU1" s="5" t="s">
        <v>10458</v>
      </c>
      <c r="OCV1" s="5" t="s">
        <v>10459</v>
      </c>
      <c r="OCW1" s="5" t="s">
        <v>10460</v>
      </c>
      <c r="OCX1" s="5" t="s">
        <v>10461</v>
      </c>
      <c r="OCY1" s="5" t="s">
        <v>10462</v>
      </c>
      <c r="OCZ1" s="5" t="s">
        <v>10463</v>
      </c>
      <c r="ODA1" s="5" t="s">
        <v>10464</v>
      </c>
      <c r="ODB1" s="5" t="s">
        <v>10465</v>
      </c>
      <c r="ODC1" s="5" t="s">
        <v>10466</v>
      </c>
      <c r="ODD1" s="5" t="s">
        <v>10467</v>
      </c>
      <c r="ODE1" s="5" t="s">
        <v>10468</v>
      </c>
      <c r="ODF1" s="5" t="s">
        <v>10469</v>
      </c>
      <c r="ODG1" s="5" t="s">
        <v>10470</v>
      </c>
      <c r="ODH1" s="5" t="s">
        <v>10471</v>
      </c>
      <c r="ODI1" s="5" t="s">
        <v>10472</v>
      </c>
      <c r="ODJ1" s="5" t="s">
        <v>10473</v>
      </c>
      <c r="ODK1" s="5" t="s">
        <v>10474</v>
      </c>
      <c r="ODL1" s="5" t="s">
        <v>10475</v>
      </c>
      <c r="ODM1" s="5" t="s">
        <v>10476</v>
      </c>
      <c r="ODN1" s="5" t="s">
        <v>10477</v>
      </c>
      <c r="ODO1" s="5" t="s">
        <v>10478</v>
      </c>
      <c r="ODP1" s="5" t="s">
        <v>10479</v>
      </c>
      <c r="ODQ1" s="5" t="s">
        <v>10480</v>
      </c>
      <c r="ODR1" s="5" t="s">
        <v>10481</v>
      </c>
      <c r="ODS1" s="5" t="s">
        <v>10482</v>
      </c>
      <c r="ODT1" s="5" t="s">
        <v>10483</v>
      </c>
      <c r="ODU1" s="5" t="s">
        <v>10484</v>
      </c>
      <c r="ODV1" s="5" t="s">
        <v>10485</v>
      </c>
      <c r="ODW1" s="5" t="s">
        <v>10486</v>
      </c>
      <c r="ODX1" s="5" t="s">
        <v>10487</v>
      </c>
      <c r="ODY1" s="5" t="s">
        <v>10488</v>
      </c>
      <c r="ODZ1" s="5" t="s">
        <v>10489</v>
      </c>
      <c r="OEA1" s="5" t="s">
        <v>10490</v>
      </c>
      <c r="OEB1" s="5" t="s">
        <v>10491</v>
      </c>
      <c r="OEC1" s="5" t="s">
        <v>10492</v>
      </c>
      <c r="OED1" s="5" t="s">
        <v>10493</v>
      </c>
      <c r="OEE1" s="5" t="s">
        <v>10494</v>
      </c>
      <c r="OEF1" s="5" t="s">
        <v>10495</v>
      </c>
      <c r="OEG1" s="5" t="s">
        <v>10496</v>
      </c>
      <c r="OEH1" s="5" t="s">
        <v>10497</v>
      </c>
      <c r="OEI1" s="5" t="s">
        <v>10498</v>
      </c>
      <c r="OEJ1" s="5" t="s">
        <v>10499</v>
      </c>
      <c r="OEK1" s="5" t="s">
        <v>10500</v>
      </c>
      <c r="OEL1" s="5" t="s">
        <v>10501</v>
      </c>
      <c r="OEM1" s="5" t="s">
        <v>10502</v>
      </c>
      <c r="OEN1" s="5" t="s">
        <v>10503</v>
      </c>
      <c r="OEO1" s="5" t="s">
        <v>10504</v>
      </c>
      <c r="OEP1" s="5" t="s">
        <v>10505</v>
      </c>
      <c r="OEQ1" s="5" t="s">
        <v>10506</v>
      </c>
      <c r="OER1" s="5" t="s">
        <v>10507</v>
      </c>
      <c r="OES1" s="5" t="s">
        <v>10508</v>
      </c>
      <c r="OET1" s="5" t="s">
        <v>10509</v>
      </c>
      <c r="OEU1" s="5" t="s">
        <v>10510</v>
      </c>
      <c r="OEV1" s="5" t="s">
        <v>10511</v>
      </c>
      <c r="OEW1" s="5" t="s">
        <v>10512</v>
      </c>
      <c r="OEX1" s="5" t="s">
        <v>10513</v>
      </c>
      <c r="OEY1" s="5" t="s">
        <v>10514</v>
      </c>
      <c r="OEZ1" s="5" t="s">
        <v>10515</v>
      </c>
      <c r="OFA1" s="5" t="s">
        <v>10516</v>
      </c>
      <c r="OFB1" s="5" t="s">
        <v>10517</v>
      </c>
      <c r="OFC1" s="5" t="s">
        <v>10518</v>
      </c>
      <c r="OFD1" s="5" t="s">
        <v>10519</v>
      </c>
      <c r="OFE1" s="5" t="s">
        <v>10520</v>
      </c>
      <c r="OFF1" s="5" t="s">
        <v>10521</v>
      </c>
      <c r="OFG1" s="5" t="s">
        <v>10522</v>
      </c>
      <c r="OFH1" s="5" t="s">
        <v>10523</v>
      </c>
      <c r="OFI1" s="5" t="s">
        <v>10524</v>
      </c>
      <c r="OFJ1" s="5" t="s">
        <v>10525</v>
      </c>
      <c r="OFK1" s="5" t="s">
        <v>10526</v>
      </c>
      <c r="OFL1" s="5" t="s">
        <v>10527</v>
      </c>
      <c r="OFM1" s="5" t="s">
        <v>10528</v>
      </c>
      <c r="OFN1" s="5" t="s">
        <v>10529</v>
      </c>
      <c r="OFO1" s="5" t="s">
        <v>10530</v>
      </c>
      <c r="OFP1" s="5" t="s">
        <v>10531</v>
      </c>
      <c r="OFQ1" s="5" t="s">
        <v>10532</v>
      </c>
      <c r="OFR1" s="5" t="s">
        <v>10533</v>
      </c>
      <c r="OFS1" s="5" t="s">
        <v>10534</v>
      </c>
      <c r="OFT1" s="5" t="s">
        <v>10535</v>
      </c>
      <c r="OFU1" s="5" t="s">
        <v>10536</v>
      </c>
      <c r="OFV1" s="5" t="s">
        <v>10537</v>
      </c>
      <c r="OFW1" s="5" t="s">
        <v>10538</v>
      </c>
      <c r="OFX1" s="5" t="s">
        <v>10539</v>
      </c>
      <c r="OFY1" s="5" t="s">
        <v>10540</v>
      </c>
      <c r="OFZ1" s="5" t="s">
        <v>10541</v>
      </c>
      <c r="OGA1" s="5" t="s">
        <v>10542</v>
      </c>
      <c r="OGB1" s="5" t="s">
        <v>10543</v>
      </c>
      <c r="OGC1" s="5" t="s">
        <v>10544</v>
      </c>
      <c r="OGD1" s="5" t="s">
        <v>10545</v>
      </c>
      <c r="OGE1" s="5" t="s">
        <v>10546</v>
      </c>
      <c r="OGF1" s="5" t="s">
        <v>10547</v>
      </c>
      <c r="OGG1" s="5" t="s">
        <v>10548</v>
      </c>
      <c r="OGH1" s="5" t="s">
        <v>10549</v>
      </c>
      <c r="OGI1" s="5" t="s">
        <v>10550</v>
      </c>
      <c r="OGJ1" s="5" t="s">
        <v>10551</v>
      </c>
      <c r="OGK1" s="5" t="s">
        <v>10552</v>
      </c>
      <c r="OGL1" s="5" t="s">
        <v>10553</v>
      </c>
      <c r="OGM1" s="5" t="s">
        <v>10554</v>
      </c>
      <c r="OGN1" s="5" t="s">
        <v>10555</v>
      </c>
      <c r="OGO1" s="5" t="s">
        <v>10556</v>
      </c>
      <c r="OGP1" s="5" t="s">
        <v>10557</v>
      </c>
      <c r="OGQ1" s="5" t="s">
        <v>10558</v>
      </c>
      <c r="OGR1" s="5" t="s">
        <v>10559</v>
      </c>
      <c r="OGS1" s="5" t="s">
        <v>10560</v>
      </c>
      <c r="OGT1" s="5" t="s">
        <v>10561</v>
      </c>
      <c r="OGU1" s="5" t="s">
        <v>10562</v>
      </c>
      <c r="OGV1" s="5" t="s">
        <v>10563</v>
      </c>
      <c r="OGW1" s="5" t="s">
        <v>10564</v>
      </c>
      <c r="OGX1" s="5" t="s">
        <v>10565</v>
      </c>
      <c r="OGY1" s="5" t="s">
        <v>10566</v>
      </c>
      <c r="OGZ1" s="5" t="s">
        <v>10567</v>
      </c>
      <c r="OHA1" s="5" t="s">
        <v>10568</v>
      </c>
      <c r="OHB1" s="5" t="s">
        <v>10569</v>
      </c>
      <c r="OHC1" s="5" t="s">
        <v>10570</v>
      </c>
      <c r="OHD1" s="5" t="s">
        <v>10571</v>
      </c>
      <c r="OHE1" s="5" t="s">
        <v>10572</v>
      </c>
      <c r="OHF1" s="5" t="s">
        <v>10573</v>
      </c>
      <c r="OHG1" s="5" t="s">
        <v>10574</v>
      </c>
      <c r="OHH1" s="5" t="s">
        <v>10575</v>
      </c>
      <c r="OHI1" s="5" t="s">
        <v>10576</v>
      </c>
      <c r="OHJ1" s="5" t="s">
        <v>10577</v>
      </c>
      <c r="OHK1" s="5" t="s">
        <v>10578</v>
      </c>
      <c r="OHL1" s="5" t="s">
        <v>10579</v>
      </c>
      <c r="OHM1" s="5" t="s">
        <v>10580</v>
      </c>
      <c r="OHN1" s="5" t="s">
        <v>10581</v>
      </c>
      <c r="OHO1" s="5" t="s">
        <v>10582</v>
      </c>
      <c r="OHP1" s="5" t="s">
        <v>10583</v>
      </c>
      <c r="OHQ1" s="5" t="s">
        <v>10584</v>
      </c>
      <c r="OHR1" s="5" t="s">
        <v>10585</v>
      </c>
      <c r="OHS1" s="5" t="s">
        <v>10586</v>
      </c>
      <c r="OHT1" s="5" t="s">
        <v>10587</v>
      </c>
      <c r="OHU1" s="5" t="s">
        <v>10588</v>
      </c>
      <c r="OHV1" s="5" t="s">
        <v>10589</v>
      </c>
      <c r="OHW1" s="5" t="s">
        <v>10590</v>
      </c>
      <c r="OHX1" s="5" t="s">
        <v>10591</v>
      </c>
      <c r="OHY1" s="5" t="s">
        <v>10592</v>
      </c>
      <c r="OHZ1" s="5" t="s">
        <v>10593</v>
      </c>
      <c r="OIA1" s="5" t="s">
        <v>10594</v>
      </c>
      <c r="OIB1" s="5" t="s">
        <v>10595</v>
      </c>
      <c r="OIC1" s="5" t="s">
        <v>10596</v>
      </c>
      <c r="OID1" s="5" t="s">
        <v>10597</v>
      </c>
      <c r="OIE1" s="5" t="s">
        <v>10598</v>
      </c>
      <c r="OIF1" s="5" t="s">
        <v>10599</v>
      </c>
      <c r="OIG1" s="5" t="s">
        <v>10600</v>
      </c>
      <c r="OIH1" s="5" t="s">
        <v>10601</v>
      </c>
      <c r="OII1" s="5" t="s">
        <v>10602</v>
      </c>
      <c r="OIJ1" s="5" t="s">
        <v>10603</v>
      </c>
      <c r="OIK1" s="5" t="s">
        <v>10604</v>
      </c>
      <c r="OIL1" s="5" t="s">
        <v>10605</v>
      </c>
      <c r="OIM1" s="5" t="s">
        <v>10606</v>
      </c>
      <c r="OIN1" s="5" t="s">
        <v>10607</v>
      </c>
      <c r="OIO1" s="5" t="s">
        <v>10608</v>
      </c>
      <c r="OIP1" s="5" t="s">
        <v>10609</v>
      </c>
      <c r="OIQ1" s="5" t="s">
        <v>10610</v>
      </c>
      <c r="OIR1" s="5" t="s">
        <v>10611</v>
      </c>
      <c r="OIS1" s="5" t="s">
        <v>10612</v>
      </c>
      <c r="OIT1" s="5" t="s">
        <v>10613</v>
      </c>
      <c r="OIU1" s="5" t="s">
        <v>10614</v>
      </c>
      <c r="OIV1" s="5" t="s">
        <v>10615</v>
      </c>
      <c r="OIW1" s="5" t="s">
        <v>10616</v>
      </c>
      <c r="OIX1" s="5" t="s">
        <v>10617</v>
      </c>
      <c r="OIY1" s="5" t="s">
        <v>10618</v>
      </c>
      <c r="OIZ1" s="5" t="s">
        <v>10619</v>
      </c>
      <c r="OJA1" s="5" t="s">
        <v>10620</v>
      </c>
      <c r="OJB1" s="5" t="s">
        <v>10621</v>
      </c>
      <c r="OJC1" s="5" t="s">
        <v>10622</v>
      </c>
      <c r="OJD1" s="5" t="s">
        <v>10623</v>
      </c>
      <c r="OJE1" s="5" t="s">
        <v>10624</v>
      </c>
      <c r="OJF1" s="5" t="s">
        <v>10625</v>
      </c>
      <c r="OJG1" s="5" t="s">
        <v>10626</v>
      </c>
      <c r="OJH1" s="5" t="s">
        <v>10627</v>
      </c>
      <c r="OJI1" s="5" t="s">
        <v>10628</v>
      </c>
      <c r="OJJ1" s="5" t="s">
        <v>10629</v>
      </c>
      <c r="OJK1" s="5" t="s">
        <v>10630</v>
      </c>
      <c r="OJL1" s="5" t="s">
        <v>10631</v>
      </c>
      <c r="OJM1" s="5" t="s">
        <v>10632</v>
      </c>
      <c r="OJN1" s="5" t="s">
        <v>10633</v>
      </c>
      <c r="OJO1" s="5" t="s">
        <v>10634</v>
      </c>
      <c r="OJP1" s="5" t="s">
        <v>10635</v>
      </c>
      <c r="OJQ1" s="5" t="s">
        <v>10636</v>
      </c>
      <c r="OJR1" s="5" t="s">
        <v>10637</v>
      </c>
      <c r="OJS1" s="5" t="s">
        <v>10638</v>
      </c>
      <c r="OJT1" s="5" t="s">
        <v>10639</v>
      </c>
      <c r="OJU1" s="5" t="s">
        <v>10640</v>
      </c>
      <c r="OJV1" s="5" t="s">
        <v>10641</v>
      </c>
      <c r="OJW1" s="5" t="s">
        <v>10642</v>
      </c>
      <c r="OJX1" s="5" t="s">
        <v>10643</v>
      </c>
      <c r="OJY1" s="5" t="s">
        <v>10644</v>
      </c>
      <c r="OJZ1" s="5" t="s">
        <v>10645</v>
      </c>
      <c r="OKA1" s="5" t="s">
        <v>10646</v>
      </c>
      <c r="OKB1" s="5" t="s">
        <v>10647</v>
      </c>
      <c r="OKC1" s="5" t="s">
        <v>10648</v>
      </c>
      <c r="OKD1" s="5" t="s">
        <v>10649</v>
      </c>
      <c r="OKE1" s="5" t="s">
        <v>10650</v>
      </c>
      <c r="OKF1" s="5" t="s">
        <v>10651</v>
      </c>
      <c r="OKG1" s="5" t="s">
        <v>10652</v>
      </c>
      <c r="OKH1" s="5" t="s">
        <v>10653</v>
      </c>
      <c r="OKI1" s="5" t="s">
        <v>10654</v>
      </c>
      <c r="OKJ1" s="5" t="s">
        <v>10655</v>
      </c>
      <c r="OKK1" s="5" t="s">
        <v>10656</v>
      </c>
      <c r="OKL1" s="5" t="s">
        <v>10657</v>
      </c>
      <c r="OKM1" s="5" t="s">
        <v>10658</v>
      </c>
      <c r="OKN1" s="5" t="s">
        <v>10659</v>
      </c>
      <c r="OKO1" s="5" t="s">
        <v>10660</v>
      </c>
      <c r="OKP1" s="5" t="s">
        <v>10661</v>
      </c>
      <c r="OKQ1" s="5" t="s">
        <v>10662</v>
      </c>
      <c r="OKR1" s="5" t="s">
        <v>10663</v>
      </c>
      <c r="OKS1" s="5" t="s">
        <v>10664</v>
      </c>
      <c r="OKT1" s="5" t="s">
        <v>10665</v>
      </c>
      <c r="OKU1" s="5" t="s">
        <v>10666</v>
      </c>
      <c r="OKV1" s="5" t="s">
        <v>10667</v>
      </c>
      <c r="OKW1" s="5" t="s">
        <v>10668</v>
      </c>
      <c r="OKX1" s="5" t="s">
        <v>10669</v>
      </c>
      <c r="OKY1" s="5" t="s">
        <v>10670</v>
      </c>
      <c r="OKZ1" s="5" t="s">
        <v>10671</v>
      </c>
      <c r="OLA1" s="5" t="s">
        <v>10672</v>
      </c>
      <c r="OLB1" s="5" t="s">
        <v>10673</v>
      </c>
      <c r="OLC1" s="5" t="s">
        <v>10674</v>
      </c>
      <c r="OLD1" s="5" t="s">
        <v>10675</v>
      </c>
      <c r="OLE1" s="5" t="s">
        <v>10676</v>
      </c>
      <c r="OLF1" s="5" t="s">
        <v>10677</v>
      </c>
      <c r="OLG1" s="5" t="s">
        <v>10678</v>
      </c>
      <c r="OLH1" s="5" t="s">
        <v>10679</v>
      </c>
      <c r="OLI1" s="5" t="s">
        <v>10680</v>
      </c>
      <c r="OLJ1" s="5" t="s">
        <v>10681</v>
      </c>
      <c r="OLK1" s="5" t="s">
        <v>10682</v>
      </c>
      <c r="OLL1" s="5" t="s">
        <v>10683</v>
      </c>
      <c r="OLM1" s="5" t="s">
        <v>10684</v>
      </c>
      <c r="OLN1" s="5" t="s">
        <v>10685</v>
      </c>
      <c r="OLO1" s="5" t="s">
        <v>10686</v>
      </c>
      <c r="OLP1" s="5" t="s">
        <v>10687</v>
      </c>
      <c r="OLQ1" s="5" t="s">
        <v>10688</v>
      </c>
      <c r="OLR1" s="5" t="s">
        <v>10689</v>
      </c>
      <c r="OLS1" s="5" t="s">
        <v>10690</v>
      </c>
      <c r="OLT1" s="5" t="s">
        <v>10691</v>
      </c>
      <c r="OLU1" s="5" t="s">
        <v>10692</v>
      </c>
      <c r="OLV1" s="5" t="s">
        <v>10693</v>
      </c>
      <c r="OLW1" s="5" t="s">
        <v>10694</v>
      </c>
      <c r="OLX1" s="5" t="s">
        <v>10695</v>
      </c>
      <c r="OLY1" s="5" t="s">
        <v>10696</v>
      </c>
      <c r="OLZ1" s="5" t="s">
        <v>10697</v>
      </c>
      <c r="OMA1" s="5" t="s">
        <v>10698</v>
      </c>
      <c r="OMB1" s="5" t="s">
        <v>10699</v>
      </c>
      <c r="OMC1" s="5" t="s">
        <v>10700</v>
      </c>
      <c r="OMD1" s="5" t="s">
        <v>10701</v>
      </c>
      <c r="OME1" s="5" t="s">
        <v>10702</v>
      </c>
      <c r="OMF1" s="5" t="s">
        <v>10703</v>
      </c>
      <c r="OMG1" s="5" t="s">
        <v>10704</v>
      </c>
      <c r="OMH1" s="5" t="s">
        <v>10705</v>
      </c>
      <c r="OMI1" s="5" t="s">
        <v>10706</v>
      </c>
      <c r="OMJ1" s="5" t="s">
        <v>10707</v>
      </c>
      <c r="OMK1" s="5" t="s">
        <v>10708</v>
      </c>
      <c r="OML1" s="5" t="s">
        <v>10709</v>
      </c>
      <c r="OMM1" s="5" t="s">
        <v>10710</v>
      </c>
      <c r="OMN1" s="5" t="s">
        <v>10711</v>
      </c>
      <c r="OMO1" s="5" t="s">
        <v>10712</v>
      </c>
      <c r="OMP1" s="5" t="s">
        <v>10713</v>
      </c>
      <c r="OMQ1" s="5" t="s">
        <v>10714</v>
      </c>
      <c r="OMR1" s="5" t="s">
        <v>10715</v>
      </c>
      <c r="OMS1" s="5" t="s">
        <v>10716</v>
      </c>
      <c r="OMT1" s="5" t="s">
        <v>10717</v>
      </c>
      <c r="OMU1" s="5" t="s">
        <v>10718</v>
      </c>
      <c r="OMV1" s="5" t="s">
        <v>10719</v>
      </c>
      <c r="OMW1" s="5" t="s">
        <v>10720</v>
      </c>
      <c r="OMX1" s="5" t="s">
        <v>10721</v>
      </c>
      <c r="OMY1" s="5" t="s">
        <v>10722</v>
      </c>
      <c r="OMZ1" s="5" t="s">
        <v>10723</v>
      </c>
      <c r="ONA1" s="5" t="s">
        <v>10724</v>
      </c>
      <c r="ONB1" s="5" t="s">
        <v>10725</v>
      </c>
      <c r="ONC1" s="5" t="s">
        <v>10726</v>
      </c>
      <c r="OND1" s="5" t="s">
        <v>10727</v>
      </c>
      <c r="ONE1" s="5" t="s">
        <v>10728</v>
      </c>
      <c r="ONF1" s="5" t="s">
        <v>10729</v>
      </c>
      <c r="ONG1" s="5" t="s">
        <v>10730</v>
      </c>
      <c r="ONH1" s="5" t="s">
        <v>10731</v>
      </c>
      <c r="ONI1" s="5" t="s">
        <v>10732</v>
      </c>
      <c r="ONJ1" s="5" t="s">
        <v>10733</v>
      </c>
      <c r="ONK1" s="5" t="s">
        <v>10734</v>
      </c>
      <c r="ONL1" s="5" t="s">
        <v>10735</v>
      </c>
      <c r="ONM1" s="5" t="s">
        <v>10736</v>
      </c>
      <c r="ONN1" s="5" t="s">
        <v>10737</v>
      </c>
      <c r="ONO1" s="5" t="s">
        <v>10738</v>
      </c>
      <c r="ONP1" s="5" t="s">
        <v>10739</v>
      </c>
      <c r="ONQ1" s="5" t="s">
        <v>10740</v>
      </c>
      <c r="ONR1" s="5" t="s">
        <v>10741</v>
      </c>
      <c r="ONS1" s="5" t="s">
        <v>10742</v>
      </c>
      <c r="ONT1" s="5" t="s">
        <v>10743</v>
      </c>
      <c r="ONU1" s="5" t="s">
        <v>10744</v>
      </c>
      <c r="ONV1" s="5" t="s">
        <v>10745</v>
      </c>
      <c r="ONW1" s="5" t="s">
        <v>10746</v>
      </c>
      <c r="ONX1" s="5" t="s">
        <v>10747</v>
      </c>
      <c r="ONY1" s="5" t="s">
        <v>10748</v>
      </c>
      <c r="ONZ1" s="5" t="s">
        <v>10749</v>
      </c>
      <c r="OOA1" s="5" t="s">
        <v>10750</v>
      </c>
      <c r="OOB1" s="5" t="s">
        <v>10751</v>
      </c>
      <c r="OOC1" s="5" t="s">
        <v>10752</v>
      </c>
      <c r="OOD1" s="5" t="s">
        <v>10753</v>
      </c>
      <c r="OOE1" s="5" t="s">
        <v>10754</v>
      </c>
      <c r="OOF1" s="5" t="s">
        <v>10755</v>
      </c>
      <c r="OOG1" s="5" t="s">
        <v>10756</v>
      </c>
      <c r="OOH1" s="5" t="s">
        <v>10757</v>
      </c>
      <c r="OOI1" s="5" t="s">
        <v>10758</v>
      </c>
      <c r="OOJ1" s="5" t="s">
        <v>10759</v>
      </c>
      <c r="OOK1" s="5" t="s">
        <v>10760</v>
      </c>
      <c r="OOL1" s="5" t="s">
        <v>10761</v>
      </c>
      <c r="OOM1" s="5" t="s">
        <v>10762</v>
      </c>
      <c r="OON1" s="5" t="s">
        <v>10763</v>
      </c>
      <c r="OOO1" s="5" t="s">
        <v>10764</v>
      </c>
      <c r="OOP1" s="5" t="s">
        <v>10765</v>
      </c>
      <c r="OOQ1" s="5" t="s">
        <v>10766</v>
      </c>
      <c r="OOR1" s="5" t="s">
        <v>10767</v>
      </c>
      <c r="OOS1" s="5" t="s">
        <v>10768</v>
      </c>
      <c r="OOT1" s="5" t="s">
        <v>10769</v>
      </c>
      <c r="OOU1" s="5" t="s">
        <v>10770</v>
      </c>
      <c r="OOV1" s="5" t="s">
        <v>10771</v>
      </c>
      <c r="OOW1" s="5" t="s">
        <v>10772</v>
      </c>
      <c r="OOX1" s="5" t="s">
        <v>10773</v>
      </c>
      <c r="OOY1" s="5" t="s">
        <v>10774</v>
      </c>
      <c r="OOZ1" s="5" t="s">
        <v>10775</v>
      </c>
      <c r="OPA1" s="5" t="s">
        <v>10776</v>
      </c>
      <c r="OPB1" s="5" t="s">
        <v>10777</v>
      </c>
      <c r="OPC1" s="5" t="s">
        <v>10778</v>
      </c>
      <c r="OPD1" s="5" t="s">
        <v>10779</v>
      </c>
      <c r="OPE1" s="5" t="s">
        <v>10780</v>
      </c>
      <c r="OPF1" s="5" t="s">
        <v>10781</v>
      </c>
      <c r="OPG1" s="5" t="s">
        <v>10782</v>
      </c>
      <c r="OPH1" s="5" t="s">
        <v>10783</v>
      </c>
      <c r="OPI1" s="5" t="s">
        <v>10784</v>
      </c>
      <c r="OPJ1" s="5" t="s">
        <v>10785</v>
      </c>
      <c r="OPK1" s="5" t="s">
        <v>10786</v>
      </c>
      <c r="OPL1" s="5" t="s">
        <v>10787</v>
      </c>
      <c r="OPM1" s="5" t="s">
        <v>10788</v>
      </c>
      <c r="OPN1" s="5" t="s">
        <v>10789</v>
      </c>
      <c r="OPO1" s="5" t="s">
        <v>10790</v>
      </c>
      <c r="OPP1" s="5" t="s">
        <v>10791</v>
      </c>
      <c r="OPQ1" s="5" t="s">
        <v>10792</v>
      </c>
      <c r="OPR1" s="5" t="s">
        <v>10793</v>
      </c>
      <c r="OPS1" s="5" t="s">
        <v>10794</v>
      </c>
      <c r="OPT1" s="5" t="s">
        <v>10795</v>
      </c>
      <c r="OPU1" s="5" t="s">
        <v>10796</v>
      </c>
      <c r="OPV1" s="5" t="s">
        <v>10797</v>
      </c>
      <c r="OPW1" s="5" t="s">
        <v>10798</v>
      </c>
      <c r="OPX1" s="5" t="s">
        <v>10799</v>
      </c>
      <c r="OPY1" s="5" t="s">
        <v>10800</v>
      </c>
      <c r="OPZ1" s="5" t="s">
        <v>10801</v>
      </c>
      <c r="OQA1" s="5" t="s">
        <v>10802</v>
      </c>
      <c r="OQB1" s="5" t="s">
        <v>10803</v>
      </c>
      <c r="OQC1" s="5" t="s">
        <v>10804</v>
      </c>
      <c r="OQD1" s="5" t="s">
        <v>10805</v>
      </c>
      <c r="OQE1" s="5" t="s">
        <v>10806</v>
      </c>
      <c r="OQF1" s="5" t="s">
        <v>10807</v>
      </c>
      <c r="OQG1" s="5" t="s">
        <v>10808</v>
      </c>
      <c r="OQH1" s="5" t="s">
        <v>10809</v>
      </c>
      <c r="OQI1" s="5" t="s">
        <v>10810</v>
      </c>
      <c r="OQJ1" s="5" t="s">
        <v>10811</v>
      </c>
      <c r="OQK1" s="5" t="s">
        <v>10812</v>
      </c>
      <c r="OQL1" s="5" t="s">
        <v>10813</v>
      </c>
      <c r="OQM1" s="5" t="s">
        <v>10814</v>
      </c>
      <c r="OQN1" s="5" t="s">
        <v>10815</v>
      </c>
      <c r="OQO1" s="5" t="s">
        <v>10816</v>
      </c>
      <c r="OQP1" s="5" t="s">
        <v>10817</v>
      </c>
      <c r="OQQ1" s="5" t="s">
        <v>10818</v>
      </c>
      <c r="OQR1" s="5" t="s">
        <v>10819</v>
      </c>
      <c r="OQS1" s="5" t="s">
        <v>10820</v>
      </c>
      <c r="OQT1" s="5" t="s">
        <v>10821</v>
      </c>
      <c r="OQU1" s="5" t="s">
        <v>10822</v>
      </c>
      <c r="OQV1" s="5" t="s">
        <v>10823</v>
      </c>
      <c r="OQW1" s="5" t="s">
        <v>10824</v>
      </c>
      <c r="OQX1" s="5" t="s">
        <v>10825</v>
      </c>
      <c r="OQY1" s="5" t="s">
        <v>10826</v>
      </c>
      <c r="OQZ1" s="5" t="s">
        <v>10827</v>
      </c>
      <c r="ORA1" s="5" t="s">
        <v>10828</v>
      </c>
      <c r="ORB1" s="5" t="s">
        <v>10829</v>
      </c>
      <c r="ORC1" s="5" t="s">
        <v>10830</v>
      </c>
      <c r="ORD1" s="5" t="s">
        <v>10831</v>
      </c>
      <c r="ORE1" s="5" t="s">
        <v>10832</v>
      </c>
      <c r="ORF1" s="5" t="s">
        <v>10833</v>
      </c>
      <c r="ORG1" s="5" t="s">
        <v>10834</v>
      </c>
      <c r="ORH1" s="5" t="s">
        <v>10835</v>
      </c>
      <c r="ORI1" s="5" t="s">
        <v>10836</v>
      </c>
      <c r="ORJ1" s="5" t="s">
        <v>10837</v>
      </c>
      <c r="ORK1" s="5" t="s">
        <v>10838</v>
      </c>
      <c r="ORL1" s="5" t="s">
        <v>10839</v>
      </c>
      <c r="ORM1" s="5" t="s">
        <v>10840</v>
      </c>
      <c r="ORN1" s="5" t="s">
        <v>10841</v>
      </c>
      <c r="ORO1" s="5" t="s">
        <v>10842</v>
      </c>
      <c r="ORP1" s="5" t="s">
        <v>10843</v>
      </c>
      <c r="ORQ1" s="5" t="s">
        <v>10844</v>
      </c>
      <c r="ORR1" s="5" t="s">
        <v>10845</v>
      </c>
      <c r="ORS1" s="5" t="s">
        <v>10846</v>
      </c>
      <c r="ORT1" s="5" t="s">
        <v>10847</v>
      </c>
      <c r="ORU1" s="5" t="s">
        <v>10848</v>
      </c>
      <c r="ORV1" s="5" t="s">
        <v>10849</v>
      </c>
      <c r="ORW1" s="5" t="s">
        <v>10850</v>
      </c>
      <c r="ORX1" s="5" t="s">
        <v>10851</v>
      </c>
      <c r="ORY1" s="5" t="s">
        <v>10852</v>
      </c>
      <c r="ORZ1" s="5" t="s">
        <v>10853</v>
      </c>
      <c r="OSA1" s="5" t="s">
        <v>10854</v>
      </c>
      <c r="OSB1" s="5" t="s">
        <v>10855</v>
      </c>
      <c r="OSC1" s="5" t="s">
        <v>10856</v>
      </c>
      <c r="OSD1" s="5" t="s">
        <v>10857</v>
      </c>
      <c r="OSE1" s="5" t="s">
        <v>10858</v>
      </c>
      <c r="OSF1" s="5" t="s">
        <v>10859</v>
      </c>
      <c r="OSG1" s="5" t="s">
        <v>10860</v>
      </c>
      <c r="OSH1" s="5" t="s">
        <v>10861</v>
      </c>
      <c r="OSI1" s="5" t="s">
        <v>10862</v>
      </c>
      <c r="OSJ1" s="5" t="s">
        <v>10863</v>
      </c>
      <c r="OSK1" s="5" t="s">
        <v>10864</v>
      </c>
      <c r="OSL1" s="5" t="s">
        <v>10865</v>
      </c>
      <c r="OSM1" s="5" t="s">
        <v>10866</v>
      </c>
      <c r="OSN1" s="5" t="s">
        <v>10867</v>
      </c>
      <c r="OSO1" s="5" t="s">
        <v>10868</v>
      </c>
      <c r="OSP1" s="5" t="s">
        <v>10869</v>
      </c>
      <c r="OSQ1" s="5" t="s">
        <v>10870</v>
      </c>
      <c r="OSR1" s="5" t="s">
        <v>10871</v>
      </c>
      <c r="OSS1" s="5" t="s">
        <v>10872</v>
      </c>
      <c r="OST1" s="5" t="s">
        <v>10873</v>
      </c>
      <c r="OSU1" s="5" t="s">
        <v>10874</v>
      </c>
      <c r="OSV1" s="5" t="s">
        <v>10875</v>
      </c>
      <c r="OSW1" s="5" t="s">
        <v>10876</v>
      </c>
      <c r="OSX1" s="5" t="s">
        <v>10877</v>
      </c>
      <c r="OSY1" s="5" t="s">
        <v>10878</v>
      </c>
      <c r="OSZ1" s="5" t="s">
        <v>10879</v>
      </c>
      <c r="OTA1" s="5" t="s">
        <v>10880</v>
      </c>
      <c r="OTB1" s="5" t="s">
        <v>10881</v>
      </c>
      <c r="OTC1" s="5" t="s">
        <v>10882</v>
      </c>
      <c r="OTD1" s="5" t="s">
        <v>10883</v>
      </c>
      <c r="OTE1" s="5" t="s">
        <v>10884</v>
      </c>
      <c r="OTF1" s="5" t="s">
        <v>10885</v>
      </c>
      <c r="OTG1" s="5" t="s">
        <v>10886</v>
      </c>
      <c r="OTH1" s="5" t="s">
        <v>10887</v>
      </c>
      <c r="OTI1" s="5" t="s">
        <v>10888</v>
      </c>
      <c r="OTJ1" s="5" t="s">
        <v>10889</v>
      </c>
      <c r="OTK1" s="5" t="s">
        <v>10890</v>
      </c>
      <c r="OTL1" s="5" t="s">
        <v>10891</v>
      </c>
      <c r="OTM1" s="5" t="s">
        <v>10892</v>
      </c>
      <c r="OTN1" s="5" t="s">
        <v>10893</v>
      </c>
      <c r="OTO1" s="5" t="s">
        <v>10894</v>
      </c>
      <c r="OTP1" s="5" t="s">
        <v>10895</v>
      </c>
      <c r="OTQ1" s="5" t="s">
        <v>10896</v>
      </c>
      <c r="OTR1" s="5" t="s">
        <v>10897</v>
      </c>
      <c r="OTS1" s="5" t="s">
        <v>10898</v>
      </c>
      <c r="OTT1" s="5" t="s">
        <v>10899</v>
      </c>
      <c r="OTU1" s="5" t="s">
        <v>10900</v>
      </c>
      <c r="OTV1" s="5" t="s">
        <v>10901</v>
      </c>
      <c r="OTW1" s="5" t="s">
        <v>10902</v>
      </c>
      <c r="OTX1" s="5" t="s">
        <v>10903</v>
      </c>
      <c r="OTY1" s="5" t="s">
        <v>10904</v>
      </c>
      <c r="OTZ1" s="5" t="s">
        <v>10905</v>
      </c>
      <c r="OUA1" s="5" t="s">
        <v>10906</v>
      </c>
      <c r="OUB1" s="5" t="s">
        <v>10907</v>
      </c>
      <c r="OUC1" s="5" t="s">
        <v>10908</v>
      </c>
      <c r="OUD1" s="5" t="s">
        <v>10909</v>
      </c>
      <c r="OUE1" s="5" t="s">
        <v>10910</v>
      </c>
      <c r="OUF1" s="5" t="s">
        <v>10911</v>
      </c>
      <c r="OUG1" s="5" t="s">
        <v>10912</v>
      </c>
      <c r="OUH1" s="5" t="s">
        <v>10913</v>
      </c>
      <c r="OUI1" s="5" t="s">
        <v>10914</v>
      </c>
      <c r="OUJ1" s="5" t="s">
        <v>10915</v>
      </c>
      <c r="OUK1" s="5" t="s">
        <v>10916</v>
      </c>
      <c r="OUL1" s="5" t="s">
        <v>10917</v>
      </c>
      <c r="OUM1" s="5" t="s">
        <v>10918</v>
      </c>
      <c r="OUN1" s="5" t="s">
        <v>10919</v>
      </c>
      <c r="OUO1" s="5" t="s">
        <v>10920</v>
      </c>
      <c r="OUP1" s="5" t="s">
        <v>10921</v>
      </c>
      <c r="OUQ1" s="5" t="s">
        <v>10922</v>
      </c>
      <c r="OUR1" s="5" t="s">
        <v>10923</v>
      </c>
      <c r="OUS1" s="5" t="s">
        <v>10924</v>
      </c>
      <c r="OUT1" s="5" t="s">
        <v>10925</v>
      </c>
      <c r="OUU1" s="5" t="s">
        <v>10926</v>
      </c>
      <c r="OUV1" s="5" t="s">
        <v>10927</v>
      </c>
      <c r="OUW1" s="5" t="s">
        <v>10928</v>
      </c>
      <c r="OUX1" s="5" t="s">
        <v>10929</v>
      </c>
      <c r="OUY1" s="5" t="s">
        <v>10930</v>
      </c>
      <c r="OUZ1" s="5" t="s">
        <v>10931</v>
      </c>
      <c r="OVA1" s="5" t="s">
        <v>10932</v>
      </c>
      <c r="OVB1" s="5" t="s">
        <v>10933</v>
      </c>
      <c r="OVC1" s="5" t="s">
        <v>10934</v>
      </c>
      <c r="OVD1" s="5" t="s">
        <v>10935</v>
      </c>
      <c r="OVE1" s="5" t="s">
        <v>10936</v>
      </c>
      <c r="OVF1" s="5" t="s">
        <v>10937</v>
      </c>
      <c r="OVG1" s="5" t="s">
        <v>10938</v>
      </c>
      <c r="OVH1" s="5" t="s">
        <v>10939</v>
      </c>
      <c r="OVI1" s="5" t="s">
        <v>10940</v>
      </c>
      <c r="OVJ1" s="5" t="s">
        <v>10941</v>
      </c>
      <c r="OVK1" s="5" t="s">
        <v>10942</v>
      </c>
      <c r="OVL1" s="5" t="s">
        <v>10943</v>
      </c>
      <c r="OVM1" s="5" t="s">
        <v>10944</v>
      </c>
      <c r="OVN1" s="5" t="s">
        <v>10945</v>
      </c>
      <c r="OVO1" s="5" t="s">
        <v>10946</v>
      </c>
      <c r="OVP1" s="5" t="s">
        <v>10947</v>
      </c>
      <c r="OVQ1" s="5" t="s">
        <v>10948</v>
      </c>
      <c r="OVR1" s="5" t="s">
        <v>10949</v>
      </c>
      <c r="OVS1" s="5" t="s">
        <v>10950</v>
      </c>
      <c r="OVT1" s="5" t="s">
        <v>10951</v>
      </c>
      <c r="OVU1" s="5" t="s">
        <v>10952</v>
      </c>
      <c r="OVV1" s="5" t="s">
        <v>10953</v>
      </c>
      <c r="OVW1" s="5" t="s">
        <v>10954</v>
      </c>
      <c r="OVX1" s="5" t="s">
        <v>10955</v>
      </c>
      <c r="OVY1" s="5" t="s">
        <v>10956</v>
      </c>
      <c r="OVZ1" s="5" t="s">
        <v>10957</v>
      </c>
      <c r="OWA1" s="5" t="s">
        <v>10958</v>
      </c>
      <c r="OWB1" s="5" t="s">
        <v>10959</v>
      </c>
      <c r="OWC1" s="5" t="s">
        <v>10960</v>
      </c>
      <c r="OWD1" s="5" t="s">
        <v>10961</v>
      </c>
      <c r="OWE1" s="5" t="s">
        <v>10962</v>
      </c>
      <c r="OWF1" s="5" t="s">
        <v>10963</v>
      </c>
      <c r="OWG1" s="5" t="s">
        <v>10964</v>
      </c>
      <c r="OWH1" s="5" t="s">
        <v>10965</v>
      </c>
      <c r="OWI1" s="5" t="s">
        <v>10966</v>
      </c>
      <c r="OWJ1" s="5" t="s">
        <v>10967</v>
      </c>
      <c r="OWK1" s="5" t="s">
        <v>10968</v>
      </c>
      <c r="OWL1" s="5" t="s">
        <v>10969</v>
      </c>
      <c r="OWM1" s="5" t="s">
        <v>10970</v>
      </c>
      <c r="OWN1" s="5" t="s">
        <v>10971</v>
      </c>
      <c r="OWO1" s="5" t="s">
        <v>10972</v>
      </c>
      <c r="OWP1" s="5" t="s">
        <v>10973</v>
      </c>
      <c r="OWQ1" s="5" t="s">
        <v>10974</v>
      </c>
      <c r="OWR1" s="5" t="s">
        <v>10975</v>
      </c>
      <c r="OWS1" s="5" t="s">
        <v>10976</v>
      </c>
      <c r="OWT1" s="5" t="s">
        <v>10977</v>
      </c>
      <c r="OWU1" s="5" t="s">
        <v>10978</v>
      </c>
      <c r="OWV1" s="5" t="s">
        <v>10979</v>
      </c>
      <c r="OWW1" s="5" t="s">
        <v>10980</v>
      </c>
      <c r="OWX1" s="5" t="s">
        <v>10981</v>
      </c>
      <c r="OWY1" s="5" t="s">
        <v>10982</v>
      </c>
      <c r="OWZ1" s="5" t="s">
        <v>10983</v>
      </c>
      <c r="OXA1" s="5" t="s">
        <v>10984</v>
      </c>
      <c r="OXB1" s="5" t="s">
        <v>10985</v>
      </c>
      <c r="OXC1" s="5" t="s">
        <v>10986</v>
      </c>
      <c r="OXD1" s="5" t="s">
        <v>10987</v>
      </c>
      <c r="OXE1" s="5" t="s">
        <v>10988</v>
      </c>
      <c r="OXF1" s="5" t="s">
        <v>10989</v>
      </c>
      <c r="OXG1" s="5" t="s">
        <v>10990</v>
      </c>
      <c r="OXH1" s="5" t="s">
        <v>10991</v>
      </c>
      <c r="OXI1" s="5" t="s">
        <v>10992</v>
      </c>
      <c r="OXJ1" s="5" t="s">
        <v>10993</v>
      </c>
      <c r="OXK1" s="5" t="s">
        <v>10994</v>
      </c>
      <c r="OXL1" s="5" t="s">
        <v>10995</v>
      </c>
      <c r="OXM1" s="5" t="s">
        <v>10996</v>
      </c>
      <c r="OXN1" s="5" t="s">
        <v>10997</v>
      </c>
      <c r="OXO1" s="5" t="s">
        <v>10998</v>
      </c>
      <c r="OXP1" s="5" t="s">
        <v>10999</v>
      </c>
      <c r="OXQ1" s="5" t="s">
        <v>11000</v>
      </c>
      <c r="OXR1" s="5" t="s">
        <v>11001</v>
      </c>
      <c r="OXS1" s="5" t="s">
        <v>11002</v>
      </c>
      <c r="OXT1" s="5" t="s">
        <v>11003</v>
      </c>
      <c r="OXU1" s="5" t="s">
        <v>11004</v>
      </c>
      <c r="OXV1" s="5" t="s">
        <v>11005</v>
      </c>
      <c r="OXW1" s="5" t="s">
        <v>11006</v>
      </c>
      <c r="OXX1" s="5" t="s">
        <v>11007</v>
      </c>
      <c r="OXY1" s="5" t="s">
        <v>11008</v>
      </c>
      <c r="OXZ1" s="5" t="s">
        <v>11009</v>
      </c>
      <c r="OYA1" s="5" t="s">
        <v>11010</v>
      </c>
      <c r="OYB1" s="5" t="s">
        <v>11011</v>
      </c>
      <c r="OYC1" s="5" t="s">
        <v>11012</v>
      </c>
      <c r="OYD1" s="5" t="s">
        <v>11013</v>
      </c>
      <c r="OYE1" s="5" t="s">
        <v>11014</v>
      </c>
      <c r="OYF1" s="5" t="s">
        <v>11015</v>
      </c>
      <c r="OYG1" s="5" t="s">
        <v>11016</v>
      </c>
      <c r="OYH1" s="5" t="s">
        <v>11017</v>
      </c>
      <c r="OYI1" s="5" t="s">
        <v>11018</v>
      </c>
      <c r="OYJ1" s="5" t="s">
        <v>11019</v>
      </c>
      <c r="OYK1" s="5" t="s">
        <v>11020</v>
      </c>
      <c r="OYL1" s="5" t="s">
        <v>11021</v>
      </c>
      <c r="OYM1" s="5" t="s">
        <v>11022</v>
      </c>
      <c r="OYN1" s="5" t="s">
        <v>11023</v>
      </c>
      <c r="OYO1" s="5" t="s">
        <v>11024</v>
      </c>
      <c r="OYP1" s="5" t="s">
        <v>11025</v>
      </c>
      <c r="OYQ1" s="5" t="s">
        <v>11026</v>
      </c>
      <c r="OYR1" s="5" t="s">
        <v>11027</v>
      </c>
      <c r="OYS1" s="5" t="s">
        <v>11028</v>
      </c>
      <c r="OYT1" s="5" t="s">
        <v>11029</v>
      </c>
      <c r="OYU1" s="5" t="s">
        <v>11030</v>
      </c>
      <c r="OYV1" s="5" t="s">
        <v>11031</v>
      </c>
      <c r="OYW1" s="5" t="s">
        <v>11032</v>
      </c>
      <c r="OYX1" s="5" t="s">
        <v>11033</v>
      </c>
      <c r="OYY1" s="5" t="s">
        <v>11034</v>
      </c>
      <c r="OYZ1" s="5" t="s">
        <v>11035</v>
      </c>
      <c r="OZA1" s="5" t="s">
        <v>11036</v>
      </c>
      <c r="OZB1" s="5" t="s">
        <v>11037</v>
      </c>
      <c r="OZC1" s="5" t="s">
        <v>11038</v>
      </c>
      <c r="OZD1" s="5" t="s">
        <v>11039</v>
      </c>
      <c r="OZE1" s="5" t="s">
        <v>11040</v>
      </c>
      <c r="OZF1" s="5" t="s">
        <v>11041</v>
      </c>
      <c r="OZG1" s="5" t="s">
        <v>11042</v>
      </c>
      <c r="OZH1" s="5" t="s">
        <v>11043</v>
      </c>
      <c r="OZI1" s="5" t="s">
        <v>11044</v>
      </c>
      <c r="OZJ1" s="5" t="s">
        <v>11045</v>
      </c>
      <c r="OZK1" s="5" t="s">
        <v>11046</v>
      </c>
      <c r="OZL1" s="5" t="s">
        <v>11047</v>
      </c>
      <c r="OZM1" s="5" t="s">
        <v>11048</v>
      </c>
      <c r="OZN1" s="5" t="s">
        <v>11049</v>
      </c>
      <c r="OZO1" s="5" t="s">
        <v>11050</v>
      </c>
      <c r="OZP1" s="5" t="s">
        <v>11051</v>
      </c>
      <c r="OZQ1" s="5" t="s">
        <v>11052</v>
      </c>
      <c r="OZR1" s="5" t="s">
        <v>11053</v>
      </c>
      <c r="OZS1" s="5" t="s">
        <v>11054</v>
      </c>
      <c r="OZT1" s="5" t="s">
        <v>11055</v>
      </c>
      <c r="OZU1" s="5" t="s">
        <v>11056</v>
      </c>
      <c r="OZV1" s="5" t="s">
        <v>11057</v>
      </c>
      <c r="OZW1" s="5" t="s">
        <v>11058</v>
      </c>
      <c r="OZX1" s="5" t="s">
        <v>11059</v>
      </c>
      <c r="OZY1" s="5" t="s">
        <v>11060</v>
      </c>
      <c r="OZZ1" s="5" t="s">
        <v>11061</v>
      </c>
      <c r="PAA1" s="5" t="s">
        <v>11062</v>
      </c>
      <c r="PAB1" s="5" t="s">
        <v>11063</v>
      </c>
      <c r="PAC1" s="5" t="s">
        <v>11064</v>
      </c>
      <c r="PAD1" s="5" t="s">
        <v>11065</v>
      </c>
      <c r="PAE1" s="5" t="s">
        <v>11066</v>
      </c>
      <c r="PAF1" s="5" t="s">
        <v>11067</v>
      </c>
      <c r="PAG1" s="5" t="s">
        <v>11068</v>
      </c>
      <c r="PAH1" s="5" t="s">
        <v>11069</v>
      </c>
      <c r="PAI1" s="5" t="s">
        <v>11070</v>
      </c>
      <c r="PAJ1" s="5" t="s">
        <v>11071</v>
      </c>
      <c r="PAK1" s="5" t="s">
        <v>11072</v>
      </c>
      <c r="PAL1" s="5" t="s">
        <v>11073</v>
      </c>
      <c r="PAM1" s="5" t="s">
        <v>11074</v>
      </c>
      <c r="PAN1" s="5" t="s">
        <v>11075</v>
      </c>
      <c r="PAO1" s="5" t="s">
        <v>11076</v>
      </c>
      <c r="PAP1" s="5" t="s">
        <v>11077</v>
      </c>
      <c r="PAQ1" s="5" t="s">
        <v>11078</v>
      </c>
      <c r="PAR1" s="5" t="s">
        <v>11079</v>
      </c>
      <c r="PAS1" s="5" t="s">
        <v>11080</v>
      </c>
      <c r="PAT1" s="5" t="s">
        <v>11081</v>
      </c>
      <c r="PAU1" s="5" t="s">
        <v>11082</v>
      </c>
      <c r="PAV1" s="5" t="s">
        <v>11083</v>
      </c>
      <c r="PAW1" s="5" t="s">
        <v>11084</v>
      </c>
      <c r="PAX1" s="5" t="s">
        <v>11085</v>
      </c>
      <c r="PAY1" s="5" t="s">
        <v>11086</v>
      </c>
      <c r="PAZ1" s="5" t="s">
        <v>11087</v>
      </c>
      <c r="PBA1" s="5" t="s">
        <v>11088</v>
      </c>
      <c r="PBB1" s="5" t="s">
        <v>11089</v>
      </c>
      <c r="PBC1" s="5" t="s">
        <v>11090</v>
      </c>
      <c r="PBD1" s="5" t="s">
        <v>11091</v>
      </c>
      <c r="PBE1" s="5" t="s">
        <v>11092</v>
      </c>
      <c r="PBF1" s="5" t="s">
        <v>11093</v>
      </c>
      <c r="PBG1" s="5" t="s">
        <v>11094</v>
      </c>
      <c r="PBH1" s="5" t="s">
        <v>11095</v>
      </c>
      <c r="PBI1" s="5" t="s">
        <v>11096</v>
      </c>
      <c r="PBJ1" s="5" t="s">
        <v>11097</v>
      </c>
      <c r="PBK1" s="5" t="s">
        <v>11098</v>
      </c>
      <c r="PBL1" s="5" t="s">
        <v>11099</v>
      </c>
      <c r="PBM1" s="5" t="s">
        <v>11100</v>
      </c>
      <c r="PBN1" s="5" t="s">
        <v>11101</v>
      </c>
      <c r="PBO1" s="5" t="s">
        <v>11102</v>
      </c>
      <c r="PBP1" s="5" t="s">
        <v>11103</v>
      </c>
      <c r="PBQ1" s="5" t="s">
        <v>11104</v>
      </c>
      <c r="PBR1" s="5" t="s">
        <v>11105</v>
      </c>
      <c r="PBS1" s="5" t="s">
        <v>11106</v>
      </c>
      <c r="PBT1" s="5" t="s">
        <v>11107</v>
      </c>
      <c r="PBU1" s="5" t="s">
        <v>11108</v>
      </c>
      <c r="PBV1" s="5" t="s">
        <v>11109</v>
      </c>
      <c r="PBW1" s="5" t="s">
        <v>11110</v>
      </c>
      <c r="PBX1" s="5" t="s">
        <v>11111</v>
      </c>
      <c r="PBY1" s="5" t="s">
        <v>11112</v>
      </c>
      <c r="PBZ1" s="5" t="s">
        <v>11113</v>
      </c>
      <c r="PCA1" s="5" t="s">
        <v>11114</v>
      </c>
      <c r="PCB1" s="5" t="s">
        <v>11115</v>
      </c>
      <c r="PCC1" s="5" t="s">
        <v>11116</v>
      </c>
      <c r="PCD1" s="5" t="s">
        <v>11117</v>
      </c>
      <c r="PCE1" s="5" t="s">
        <v>11118</v>
      </c>
      <c r="PCF1" s="5" t="s">
        <v>11119</v>
      </c>
      <c r="PCG1" s="5" t="s">
        <v>11120</v>
      </c>
      <c r="PCH1" s="5" t="s">
        <v>11121</v>
      </c>
      <c r="PCI1" s="5" t="s">
        <v>11122</v>
      </c>
      <c r="PCJ1" s="5" t="s">
        <v>11123</v>
      </c>
      <c r="PCK1" s="5" t="s">
        <v>11124</v>
      </c>
      <c r="PCL1" s="5" t="s">
        <v>11125</v>
      </c>
      <c r="PCM1" s="5" t="s">
        <v>11126</v>
      </c>
      <c r="PCN1" s="5" t="s">
        <v>11127</v>
      </c>
      <c r="PCO1" s="5" t="s">
        <v>11128</v>
      </c>
      <c r="PCP1" s="5" t="s">
        <v>11129</v>
      </c>
      <c r="PCQ1" s="5" t="s">
        <v>11130</v>
      </c>
      <c r="PCR1" s="5" t="s">
        <v>11131</v>
      </c>
      <c r="PCS1" s="5" t="s">
        <v>11132</v>
      </c>
      <c r="PCT1" s="5" t="s">
        <v>11133</v>
      </c>
      <c r="PCU1" s="5" t="s">
        <v>11134</v>
      </c>
      <c r="PCV1" s="5" t="s">
        <v>11135</v>
      </c>
      <c r="PCW1" s="5" t="s">
        <v>11136</v>
      </c>
      <c r="PCX1" s="5" t="s">
        <v>11137</v>
      </c>
      <c r="PCY1" s="5" t="s">
        <v>11138</v>
      </c>
      <c r="PCZ1" s="5" t="s">
        <v>11139</v>
      </c>
      <c r="PDA1" s="5" t="s">
        <v>11140</v>
      </c>
      <c r="PDB1" s="5" t="s">
        <v>11141</v>
      </c>
      <c r="PDC1" s="5" t="s">
        <v>11142</v>
      </c>
      <c r="PDD1" s="5" t="s">
        <v>11143</v>
      </c>
      <c r="PDE1" s="5" t="s">
        <v>11144</v>
      </c>
      <c r="PDF1" s="5" t="s">
        <v>11145</v>
      </c>
      <c r="PDG1" s="5" t="s">
        <v>11146</v>
      </c>
      <c r="PDH1" s="5" t="s">
        <v>11147</v>
      </c>
      <c r="PDI1" s="5" t="s">
        <v>11148</v>
      </c>
      <c r="PDJ1" s="5" t="s">
        <v>11149</v>
      </c>
      <c r="PDK1" s="5" t="s">
        <v>11150</v>
      </c>
      <c r="PDL1" s="5" t="s">
        <v>11151</v>
      </c>
      <c r="PDM1" s="5" t="s">
        <v>11152</v>
      </c>
      <c r="PDN1" s="5" t="s">
        <v>11153</v>
      </c>
      <c r="PDO1" s="5" t="s">
        <v>11154</v>
      </c>
      <c r="PDP1" s="5" t="s">
        <v>11155</v>
      </c>
      <c r="PDQ1" s="5" t="s">
        <v>11156</v>
      </c>
      <c r="PDR1" s="5" t="s">
        <v>11157</v>
      </c>
      <c r="PDS1" s="5" t="s">
        <v>11158</v>
      </c>
      <c r="PDT1" s="5" t="s">
        <v>11159</v>
      </c>
      <c r="PDU1" s="5" t="s">
        <v>11160</v>
      </c>
      <c r="PDV1" s="5" t="s">
        <v>11161</v>
      </c>
      <c r="PDW1" s="5" t="s">
        <v>11162</v>
      </c>
      <c r="PDX1" s="5" t="s">
        <v>11163</v>
      </c>
      <c r="PDY1" s="5" t="s">
        <v>11164</v>
      </c>
      <c r="PDZ1" s="5" t="s">
        <v>11165</v>
      </c>
      <c r="PEA1" s="5" t="s">
        <v>11166</v>
      </c>
      <c r="PEB1" s="5" t="s">
        <v>11167</v>
      </c>
      <c r="PEC1" s="5" t="s">
        <v>11168</v>
      </c>
      <c r="PED1" s="5" t="s">
        <v>11169</v>
      </c>
      <c r="PEE1" s="5" t="s">
        <v>11170</v>
      </c>
      <c r="PEF1" s="5" t="s">
        <v>11171</v>
      </c>
      <c r="PEG1" s="5" t="s">
        <v>11172</v>
      </c>
      <c r="PEH1" s="5" t="s">
        <v>11173</v>
      </c>
      <c r="PEI1" s="5" t="s">
        <v>11174</v>
      </c>
      <c r="PEJ1" s="5" t="s">
        <v>11175</v>
      </c>
      <c r="PEK1" s="5" t="s">
        <v>11176</v>
      </c>
      <c r="PEL1" s="5" t="s">
        <v>11177</v>
      </c>
      <c r="PEM1" s="5" t="s">
        <v>11178</v>
      </c>
      <c r="PEN1" s="5" t="s">
        <v>11179</v>
      </c>
      <c r="PEO1" s="5" t="s">
        <v>11180</v>
      </c>
      <c r="PEP1" s="5" t="s">
        <v>11181</v>
      </c>
      <c r="PEQ1" s="5" t="s">
        <v>11182</v>
      </c>
      <c r="PER1" s="5" t="s">
        <v>11183</v>
      </c>
      <c r="PES1" s="5" t="s">
        <v>11184</v>
      </c>
      <c r="PET1" s="5" t="s">
        <v>11185</v>
      </c>
      <c r="PEU1" s="5" t="s">
        <v>11186</v>
      </c>
      <c r="PEV1" s="5" t="s">
        <v>11187</v>
      </c>
      <c r="PEW1" s="5" t="s">
        <v>11188</v>
      </c>
      <c r="PEX1" s="5" t="s">
        <v>11189</v>
      </c>
      <c r="PEY1" s="5" t="s">
        <v>11190</v>
      </c>
      <c r="PEZ1" s="5" t="s">
        <v>11191</v>
      </c>
      <c r="PFA1" s="5" t="s">
        <v>11192</v>
      </c>
      <c r="PFB1" s="5" t="s">
        <v>11193</v>
      </c>
      <c r="PFC1" s="5" t="s">
        <v>11194</v>
      </c>
      <c r="PFD1" s="5" t="s">
        <v>11195</v>
      </c>
      <c r="PFE1" s="5" t="s">
        <v>11196</v>
      </c>
      <c r="PFF1" s="5" t="s">
        <v>11197</v>
      </c>
      <c r="PFG1" s="5" t="s">
        <v>11198</v>
      </c>
      <c r="PFH1" s="5" t="s">
        <v>11199</v>
      </c>
      <c r="PFI1" s="5" t="s">
        <v>11200</v>
      </c>
      <c r="PFJ1" s="5" t="s">
        <v>11201</v>
      </c>
      <c r="PFK1" s="5" t="s">
        <v>11202</v>
      </c>
      <c r="PFL1" s="5" t="s">
        <v>11203</v>
      </c>
      <c r="PFM1" s="5" t="s">
        <v>11204</v>
      </c>
      <c r="PFN1" s="5" t="s">
        <v>11205</v>
      </c>
      <c r="PFO1" s="5" t="s">
        <v>11206</v>
      </c>
      <c r="PFP1" s="5" t="s">
        <v>11207</v>
      </c>
      <c r="PFQ1" s="5" t="s">
        <v>11208</v>
      </c>
      <c r="PFR1" s="5" t="s">
        <v>11209</v>
      </c>
      <c r="PFS1" s="5" t="s">
        <v>11210</v>
      </c>
      <c r="PFT1" s="5" t="s">
        <v>11211</v>
      </c>
      <c r="PFU1" s="5" t="s">
        <v>11212</v>
      </c>
      <c r="PFV1" s="5" t="s">
        <v>11213</v>
      </c>
      <c r="PFW1" s="5" t="s">
        <v>11214</v>
      </c>
      <c r="PFX1" s="5" t="s">
        <v>11215</v>
      </c>
      <c r="PFY1" s="5" t="s">
        <v>11216</v>
      </c>
      <c r="PFZ1" s="5" t="s">
        <v>11217</v>
      </c>
      <c r="PGA1" s="5" t="s">
        <v>11218</v>
      </c>
      <c r="PGB1" s="5" t="s">
        <v>11219</v>
      </c>
      <c r="PGC1" s="5" t="s">
        <v>11220</v>
      </c>
      <c r="PGD1" s="5" t="s">
        <v>11221</v>
      </c>
      <c r="PGE1" s="5" t="s">
        <v>11222</v>
      </c>
      <c r="PGF1" s="5" t="s">
        <v>11223</v>
      </c>
      <c r="PGG1" s="5" t="s">
        <v>11224</v>
      </c>
      <c r="PGH1" s="5" t="s">
        <v>11225</v>
      </c>
      <c r="PGI1" s="5" t="s">
        <v>11226</v>
      </c>
      <c r="PGJ1" s="5" t="s">
        <v>11227</v>
      </c>
      <c r="PGK1" s="5" t="s">
        <v>11228</v>
      </c>
      <c r="PGL1" s="5" t="s">
        <v>11229</v>
      </c>
      <c r="PGM1" s="5" t="s">
        <v>11230</v>
      </c>
      <c r="PGN1" s="5" t="s">
        <v>11231</v>
      </c>
      <c r="PGO1" s="5" t="s">
        <v>11232</v>
      </c>
      <c r="PGP1" s="5" t="s">
        <v>11233</v>
      </c>
      <c r="PGQ1" s="5" t="s">
        <v>11234</v>
      </c>
      <c r="PGR1" s="5" t="s">
        <v>11235</v>
      </c>
      <c r="PGS1" s="5" t="s">
        <v>11236</v>
      </c>
      <c r="PGT1" s="5" t="s">
        <v>11237</v>
      </c>
      <c r="PGU1" s="5" t="s">
        <v>11238</v>
      </c>
      <c r="PGV1" s="5" t="s">
        <v>11239</v>
      </c>
      <c r="PGW1" s="5" t="s">
        <v>11240</v>
      </c>
      <c r="PGX1" s="5" t="s">
        <v>11241</v>
      </c>
      <c r="PGY1" s="5" t="s">
        <v>11242</v>
      </c>
      <c r="PGZ1" s="5" t="s">
        <v>11243</v>
      </c>
      <c r="PHA1" s="5" t="s">
        <v>11244</v>
      </c>
      <c r="PHB1" s="5" t="s">
        <v>11245</v>
      </c>
      <c r="PHC1" s="5" t="s">
        <v>11246</v>
      </c>
      <c r="PHD1" s="5" t="s">
        <v>11247</v>
      </c>
      <c r="PHE1" s="5" t="s">
        <v>11248</v>
      </c>
      <c r="PHF1" s="5" t="s">
        <v>11249</v>
      </c>
      <c r="PHG1" s="5" t="s">
        <v>11250</v>
      </c>
      <c r="PHH1" s="5" t="s">
        <v>11251</v>
      </c>
      <c r="PHI1" s="5" t="s">
        <v>11252</v>
      </c>
      <c r="PHJ1" s="5" t="s">
        <v>11253</v>
      </c>
      <c r="PHK1" s="5" t="s">
        <v>11254</v>
      </c>
      <c r="PHL1" s="5" t="s">
        <v>11255</v>
      </c>
      <c r="PHM1" s="5" t="s">
        <v>11256</v>
      </c>
      <c r="PHN1" s="5" t="s">
        <v>11257</v>
      </c>
      <c r="PHO1" s="5" t="s">
        <v>11258</v>
      </c>
      <c r="PHP1" s="5" t="s">
        <v>11259</v>
      </c>
      <c r="PHQ1" s="5" t="s">
        <v>11260</v>
      </c>
      <c r="PHR1" s="5" t="s">
        <v>11261</v>
      </c>
      <c r="PHS1" s="5" t="s">
        <v>11262</v>
      </c>
      <c r="PHT1" s="5" t="s">
        <v>11263</v>
      </c>
      <c r="PHU1" s="5" t="s">
        <v>11264</v>
      </c>
      <c r="PHV1" s="5" t="s">
        <v>11265</v>
      </c>
      <c r="PHW1" s="5" t="s">
        <v>11266</v>
      </c>
      <c r="PHX1" s="5" t="s">
        <v>11267</v>
      </c>
      <c r="PHY1" s="5" t="s">
        <v>11268</v>
      </c>
      <c r="PHZ1" s="5" t="s">
        <v>11269</v>
      </c>
      <c r="PIA1" s="5" t="s">
        <v>11270</v>
      </c>
      <c r="PIB1" s="5" t="s">
        <v>11271</v>
      </c>
      <c r="PIC1" s="5" t="s">
        <v>11272</v>
      </c>
      <c r="PID1" s="5" t="s">
        <v>11273</v>
      </c>
      <c r="PIE1" s="5" t="s">
        <v>11274</v>
      </c>
      <c r="PIF1" s="5" t="s">
        <v>11275</v>
      </c>
      <c r="PIG1" s="5" t="s">
        <v>11276</v>
      </c>
      <c r="PIH1" s="5" t="s">
        <v>11277</v>
      </c>
      <c r="PII1" s="5" t="s">
        <v>11278</v>
      </c>
      <c r="PIJ1" s="5" t="s">
        <v>11279</v>
      </c>
      <c r="PIK1" s="5" t="s">
        <v>11280</v>
      </c>
      <c r="PIL1" s="5" t="s">
        <v>11281</v>
      </c>
      <c r="PIM1" s="5" t="s">
        <v>11282</v>
      </c>
      <c r="PIN1" s="5" t="s">
        <v>11283</v>
      </c>
      <c r="PIO1" s="5" t="s">
        <v>11284</v>
      </c>
      <c r="PIP1" s="5" t="s">
        <v>11285</v>
      </c>
      <c r="PIQ1" s="5" t="s">
        <v>11286</v>
      </c>
      <c r="PIR1" s="5" t="s">
        <v>11287</v>
      </c>
      <c r="PIS1" s="5" t="s">
        <v>11288</v>
      </c>
      <c r="PIT1" s="5" t="s">
        <v>11289</v>
      </c>
      <c r="PIU1" s="5" t="s">
        <v>11290</v>
      </c>
      <c r="PIV1" s="5" t="s">
        <v>11291</v>
      </c>
      <c r="PIW1" s="5" t="s">
        <v>11292</v>
      </c>
      <c r="PIX1" s="5" t="s">
        <v>11293</v>
      </c>
      <c r="PIY1" s="5" t="s">
        <v>11294</v>
      </c>
      <c r="PIZ1" s="5" t="s">
        <v>11295</v>
      </c>
      <c r="PJA1" s="5" t="s">
        <v>11296</v>
      </c>
      <c r="PJB1" s="5" t="s">
        <v>11297</v>
      </c>
      <c r="PJC1" s="5" t="s">
        <v>11298</v>
      </c>
      <c r="PJD1" s="5" t="s">
        <v>11299</v>
      </c>
      <c r="PJE1" s="5" t="s">
        <v>11300</v>
      </c>
      <c r="PJF1" s="5" t="s">
        <v>11301</v>
      </c>
      <c r="PJG1" s="5" t="s">
        <v>11302</v>
      </c>
      <c r="PJH1" s="5" t="s">
        <v>11303</v>
      </c>
      <c r="PJI1" s="5" t="s">
        <v>11304</v>
      </c>
      <c r="PJJ1" s="5" t="s">
        <v>11305</v>
      </c>
      <c r="PJK1" s="5" t="s">
        <v>11306</v>
      </c>
      <c r="PJL1" s="5" t="s">
        <v>11307</v>
      </c>
      <c r="PJM1" s="5" t="s">
        <v>11308</v>
      </c>
      <c r="PJN1" s="5" t="s">
        <v>11309</v>
      </c>
      <c r="PJO1" s="5" t="s">
        <v>11310</v>
      </c>
      <c r="PJP1" s="5" t="s">
        <v>11311</v>
      </c>
      <c r="PJQ1" s="5" t="s">
        <v>11312</v>
      </c>
      <c r="PJR1" s="5" t="s">
        <v>11313</v>
      </c>
      <c r="PJS1" s="5" t="s">
        <v>11314</v>
      </c>
      <c r="PJT1" s="5" t="s">
        <v>11315</v>
      </c>
      <c r="PJU1" s="5" t="s">
        <v>11316</v>
      </c>
      <c r="PJV1" s="5" t="s">
        <v>11317</v>
      </c>
      <c r="PJW1" s="5" t="s">
        <v>11318</v>
      </c>
      <c r="PJX1" s="5" t="s">
        <v>11319</v>
      </c>
      <c r="PJY1" s="5" t="s">
        <v>11320</v>
      </c>
      <c r="PJZ1" s="5" t="s">
        <v>11321</v>
      </c>
      <c r="PKA1" s="5" t="s">
        <v>11322</v>
      </c>
      <c r="PKB1" s="5" t="s">
        <v>11323</v>
      </c>
      <c r="PKC1" s="5" t="s">
        <v>11324</v>
      </c>
      <c r="PKD1" s="5" t="s">
        <v>11325</v>
      </c>
      <c r="PKE1" s="5" t="s">
        <v>11326</v>
      </c>
      <c r="PKF1" s="5" t="s">
        <v>11327</v>
      </c>
      <c r="PKG1" s="5" t="s">
        <v>11328</v>
      </c>
      <c r="PKH1" s="5" t="s">
        <v>11329</v>
      </c>
      <c r="PKI1" s="5" t="s">
        <v>11330</v>
      </c>
      <c r="PKJ1" s="5" t="s">
        <v>11331</v>
      </c>
      <c r="PKK1" s="5" t="s">
        <v>11332</v>
      </c>
      <c r="PKL1" s="5" t="s">
        <v>11333</v>
      </c>
      <c r="PKM1" s="5" t="s">
        <v>11334</v>
      </c>
      <c r="PKN1" s="5" t="s">
        <v>11335</v>
      </c>
      <c r="PKO1" s="5" t="s">
        <v>11336</v>
      </c>
      <c r="PKP1" s="5" t="s">
        <v>11337</v>
      </c>
      <c r="PKQ1" s="5" t="s">
        <v>11338</v>
      </c>
      <c r="PKR1" s="5" t="s">
        <v>11339</v>
      </c>
      <c r="PKS1" s="5" t="s">
        <v>11340</v>
      </c>
      <c r="PKT1" s="5" t="s">
        <v>11341</v>
      </c>
      <c r="PKU1" s="5" t="s">
        <v>11342</v>
      </c>
      <c r="PKV1" s="5" t="s">
        <v>11343</v>
      </c>
      <c r="PKW1" s="5" t="s">
        <v>11344</v>
      </c>
      <c r="PKX1" s="5" t="s">
        <v>11345</v>
      </c>
      <c r="PKY1" s="5" t="s">
        <v>11346</v>
      </c>
      <c r="PKZ1" s="5" t="s">
        <v>11347</v>
      </c>
      <c r="PLA1" s="5" t="s">
        <v>11348</v>
      </c>
      <c r="PLB1" s="5" t="s">
        <v>11349</v>
      </c>
      <c r="PLC1" s="5" t="s">
        <v>11350</v>
      </c>
      <c r="PLD1" s="5" t="s">
        <v>11351</v>
      </c>
      <c r="PLE1" s="5" t="s">
        <v>11352</v>
      </c>
      <c r="PLF1" s="5" t="s">
        <v>11353</v>
      </c>
      <c r="PLG1" s="5" t="s">
        <v>11354</v>
      </c>
      <c r="PLH1" s="5" t="s">
        <v>11355</v>
      </c>
      <c r="PLI1" s="5" t="s">
        <v>11356</v>
      </c>
      <c r="PLJ1" s="5" t="s">
        <v>11357</v>
      </c>
      <c r="PLK1" s="5" t="s">
        <v>11358</v>
      </c>
      <c r="PLL1" s="5" t="s">
        <v>11359</v>
      </c>
      <c r="PLM1" s="5" t="s">
        <v>11360</v>
      </c>
      <c r="PLN1" s="5" t="s">
        <v>11361</v>
      </c>
      <c r="PLO1" s="5" t="s">
        <v>11362</v>
      </c>
      <c r="PLP1" s="5" t="s">
        <v>11363</v>
      </c>
      <c r="PLQ1" s="5" t="s">
        <v>11364</v>
      </c>
      <c r="PLR1" s="5" t="s">
        <v>11365</v>
      </c>
      <c r="PLS1" s="5" t="s">
        <v>11366</v>
      </c>
      <c r="PLT1" s="5" t="s">
        <v>11367</v>
      </c>
      <c r="PLU1" s="5" t="s">
        <v>11368</v>
      </c>
      <c r="PLV1" s="5" t="s">
        <v>11369</v>
      </c>
      <c r="PLW1" s="5" t="s">
        <v>11370</v>
      </c>
      <c r="PLX1" s="5" t="s">
        <v>11371</v>
      </c>
      <c r="PLY1" s="5" t="s">
        <v>11372</v>
      </c>
      <c r="PLZ1" s="5" t="s">
        <v>11373</v>
      </c>
      <c r="PMA1" s="5" t="s">
        <v>11374</v>
      </c>
      <c r="PMB1" s="5" t="s">
        <v>11375</v>
      </c>
      <c r="PMC1" s="5" t="s">
        <v>11376</v>
      </c>
      <c r="PMD1" s="5" t="s">
        <v>11377</v>
      </c>
      <c r="PME1" s="5" t="s">
        <v>11378</v>
      </c>
      <c r="PMF1" s="5" t="s">
        <v>11379</v>
      </c>
      <c r="PMG1" s="5" t="s">
        <v>11380</v>
      </c>
      <c r="PMH1" s="5" t="s">
        <v>11381</v>
      </c>
      <c r="PMI1" s="5" t="s">
        <v>11382</v>
      </c>
      <c r="PMJ1" s="5" t="s">
        <v>11383</v>
      </c>
      <c r="PMK1" s="5" t="s">
        <v>11384</v>
      </c>
      <c r="PML1" s="5" t="s">
        <v>11385</v>
      </c>
      <c r="PMM1" s="5" t="s">
        <v>11386</v>
      </c>
      <c r="PMN1" s="5" t="s">
        <v>11387</v>
      </c>
      <c r="PMO1" s="5" t="s">
        <v>11388</v>
      </c>
      <c r="PMP1" s="5" t="s">
        <v>11389</v>
      </c>
      <c r="PMQ1" s="5" t="s">
        <v>11390</v>
      </c>
      <c r="PMR1" s="5" t="s">
        <v>11391</v>
      </c>
      <c r="PMS1" s="5" t="s">
        <v>11392</v>
      </c>
      <c r="PMT1" s="5" t="s">
        <v>11393</v>
      </c>
      <c r="PMU1" s="5" t="s">
        <v>11394</v>
      </c>
      <c r="PMV1" s="5" t="s">
        <v>11395</v>
      </c>
      <c r="PMW1" s="5" t="s">
        <v>11396</v>
      </c>
      <c r="PMX1" s="5" t="s">
        <v>11397</v>
      </c>
      <c r="PMY1" s="5" t="s">
        <v>11398</v>
      </c>
      <c r="PMZ1" s="5" t="s">
        <v>11399</v>
      </c>
      <c r="PNA1" s="5" t="s">
        <v>11400</v>
      </c>
      <c r="PNB1" s="5" t="s">
        <v>11401</v>
      </c>
      <c r="PNC1" s="5" t="s">
        <v>11402</v>
      </c>
      <c r="PND1" s="5" t="s">
        <v>11403</v>
      </c>
      <c r="PNE1" s="5" t="s">
        <v>11404</v>
      </c>
      <c r="PNF1" s="5" t="s">
        <v>11405</v>
      </c>
      <c r="PNG1" s="5" t="s">
        <v>11406</v>
      </c>
      <c r="PNH1" s="5" t="s">
        <v>11407</v>
      </c>
      <c r="PNI1" s="5" t="s">
        <v>11408</v>
      </c>
      <c r="PNJ1" s="5" t="s">
        <v>11409</v>
      </c>
      <c r="PNK1" s="5" t="s">
        <v>11410</v>
      </c>
      <c r="PNL1" s="5" t="s">
        <v>11411</v>
      </c>
      <c r="PNM1" s="5" t="s">
        <v>11412</v>
      </c>
      <c r="PNN1" s="5" t="s">
        <v>11413</v>
      </c>
      <c r="PNO1" s="5" t="s">
        <v>11414</v>
      </c>
      <c r="PNP1" s="5" t="s">
        <v>11415</v>
      </c>
      <c r="PNQ1" s="5" t="s">
        <v>11416</v>
      </c>
      <c r="PNR1" s="5" t="s">
        <v>11417</v>
      </c>
      <c r="PNS1" s="5" t="s">
        <v>11418</v>
      </c>
      <c r="PNT1" s="5" t="s">
        <v>11419</v>
      </c>
      <c r="PNU1" s="5" t="s">
        <v>11420</v>
      </c>
      <c r="PNV1" s="5" t="s">
        <v>11421</v>
      </c>
      <c r="PNW1" s="5" t="s">
        <v>11422</v>
      </c>
      <c r="PNX1" s="5" t="s">
        <v>11423</v>
      </c>
      <c r="PNY1" s="5" t="s">
        <v>11424</v>
      </c>
      <c r="PNZ1" s="5" t="s">
        <v>11425</v>
      </c>
      <c r="POA1" s="5" t="s">
        <v>11426</v>
      </c>
      <c r="POB1" s="5" t="s">
        <v>11427</v>
      </c>
      <c r="POC1" s="5" t="s">
        <v>11428</v>
      </c>
      <c r="POD1" s="5" t="s">
        <v>11429</v>
      </c>
      <c r="POE1" s="5" t="s">
        <v>11430</v>
      </c>
      <c r="POF1" s="5" t="s">
        <v>11431</v>
      </c>
      <c r="POG1" s="5" t="s">
        <v>11432</v>
      </c>
      <c r="POH1" s="5" t="s">
        <v>11433</v>
      </c>
      <c r="POI1" s="5" t="s">
        <v>11434</v>
      </c>
      <c r="POJ1" s="5" t="s">
        <v>11435</v>
      </c>
      <c r="POK1" s="5" t="s">
        <v>11436</v>
      </c>
      <c r="POL1" s="5" t="s">
        <v>11437</v>
      </c>
      <c r="POM1" s="5" t="s">
        <v>11438</v>
      </c>
      <c r="PON1" s="5" t="s">
        <v>11439</v>
      </c>
      <c r="POO1" s="5" t="s">
        <v>11440</v>
      </c>
      <c r="POP1" s="5" t="s">
        <v>11441</v>
      </c>
      <c r="POQ1" s="5" t="s">
        <v>11442</v>
      </c>
      <c r="POR1" s="5" t="s">
        <v>11443</v>
      </c>
      <c r="POS1" s="5" t="s">
        <v>11444</v>
      </c>
      <c r="POT1" s="5" t="s">
        <v>11445</v>
      </c>
      <c r="POU1" s="5" t="s">
        <v>11446</v>
      </c>
      <c r="POV1" s="5" t="s">
        <v>11447</v>
      </c>
      <c r="POW1" s="5" t="s">
        <v>11448</v>
      </c>
      <c r="POX1" s="5" t="s">
        <v>11449</v>
      </c>
      <c r="POY1" s="5" t="s">
        <v>11450</v>
      </c>
      <c r="POZ1" s="5" t="s">
        <v>11451</v>
      </c>
      <c r="PPA1" s="5" t="s">
        <v>11452</v>
      </c>
      <c r="PPB1" s="5" t="s">
        <v>11453</v>
      </c>
      <c r="PPC1" s="5" t="s">
        <v>11454</v>
      </c>
      <c r="PPD1" s="5" t="s">
        <v>11455</v>
      </c>
      <c r="PPE1" s="5" t="s">
        <v>11456</v>
      </c>
      <c r="PPF1" s="5" t="s">
        <v>11457</v>
      </c>
      <c r="PPG1" s="5" t="s">
        <v>11458</v>
      </c>
      <c r="PPH1" s="5" t="s">
        <v>11459</v>
      </c>
      <c r="PPI1" s="5" t="s">
        <v>11460</v>
      </c>
      <c r="PPJ1" s="5" t="s">
        <v>11461</v>
      </c>
      <c r="PPK1" s="5" t="s">
        <v>11462</v>
      </c>
      <c r="PPL1" s="5" t="s">
        <v>11463</v>
      </c>
      <c r="PPM1" s="5" t="s">
        <v>11464</v>
      </c>
      <c r="PPN1" s="5" t="s">
        <v>11465</v>
      </c>
      <c r="PPO1" s="5" t="s">
        <v>11466</v>
      </c>
      <c r="PPP1" s="5" t="s">
        <v>11467</v>
      </c>
      <c r="PPQ1" s="5" t="s">
        <v>11468</v>
      </c>
      <c r="PPR1" s="5" t="s">
        <v>11469</v>
      </c>
      <c r="PPS1" s="5" t="s">
        <v>11470</v>
      </c>
      <c r="PPT1" s="5" t="s">
        <v>11471</v>
      </c>
      <c r="PPU1" s="5" t="s">
        <v>11472</v>
      </c>
      <c r="PPV1" s="5" t="s">
        <v>11473</v>
      </c>
      <c r="PPW1" s="5" t="s">
        <v>11474</v>
      </c>
      <c r="PPX1" s="5" t="s">
        <v>11475</v>
      </c>
      <c r="PPY1" s="5" t="s">
        <v>11476</v>
      </c>
      <c r="PPZ1" s="5" t="s">
        <v>11477</v>
      </c>
      <c r="PQA1" s="5" t="s">
        <v>11478</v>
      </c>
      <c r="PQB1" s="5" t="s">
        <v>11479</v>
      </c>
      <c r="PQC1" s="5" t="s">
        <v>11480</v>
      </c>
      <c r="PQD1" s="5" t="s">
        <v>11481</v>
      </c>
      <c r="PQE1" s="5" t="s">
        <v>11482</v>
      </c>
      <c r="PQF1" s="5" t="s">
        <v>11483</v>
      </c>
      <c r="PQG1" s="5" t="s">
        <v>11484</v>
      </c>
      <c r="PQH1" s="5" t="s">
        <v>11485</v>
      </c>
      <c r="PQI1" s="5" t="s">
        <v>11486</v>
      </c>
      <c r="PQJ1" s="5" t="s">
        <v>11487</v>
      </c>
      <c r="PQK1" s="5" t="s">
        <v>11488</v>
      </c>
      <c r="PQL1" s="5" t="s">
        <v>11489</v>
      </c>
      <c r="PQM1" s="5" t="s">
        <v>11490</v>
      </c>
      <c r="PQN1" s="5" t="s">
        <v>11491</v>
      </c>
      <c r="PQO1" s="5" t="s">
        <v>11492</v>
      </c>
      <c r="PQP1" s="5" t="s">
        <v>11493</v>
      </c>
      <c r="PQQ1" s="5" t="s">
        <v>11494</v>
      </c>
      <c r="PQR1" s="5" t="s">
        <v>11495</v>
      </c>
      <c r="PQS1" s="5" t="s">
        <v>11496</v>
      </c>
      <c r="PQT1" s="5" t="s">
        <v>11497</v>
      </c>
      <c r="PQU1" s="5" t="s">
        <v>11498</v>
      </c>
      <c r="PQV1" s="5" t="s">
        <v>11499</v>
      </c>
      <c r="PQW1" s="5" t="s">
        <v>11500</v>
      </c>
      <c r="PQX1" s="5" t="s">
        <v>11501</v>
      </c>
      <c r="PQY1" s="5" t="s">
        <v>11502</v>
      </c>
      <c r="PQZ1" s="5" t="s">
        <v>11503</v>
      </c>
      <c r="PRA1" s="5" t="s">
        <v>11504</v>
      </c>
      <c r="PRB1" s="5" t="s">
        <v>11505</v>
      </c>
      <c r="PRC1" s="5" t="s">
        <v>11506</v>
      </c>
      <c r="PRD1" s="5" t="s">
        <v>11507</v>
      </c>
      <c r="PRE1" s="5" t="s">
        <v>11508</v>
      </c>
      <c r="PRF1" s="5" t="s">
        <v>11509</v>
      </c>
      <c r="PRG1" s="5" t="s">
        <v>11510</v>
      </c>
      <c r="PRH1" s="5" t="s">
        <v>11511</v>
      </c>
      <c r="PRI1" s="5" t="s">
        <v>11512</v>
      </c>
      <c r="PRJ1" s="5" t="s">
        <v>11513</v>
      </c>
      <c r="PRK1" s="5" t="s">
        <v>11514</v>
      </c>
      <c r="PRL1" s="5" t="s">
        <v>11515</v>
      </c>
      <c r="PRM1" s="5" t="s">
        <v>11516</v>
      </c>
      <c r="PRN1" s="5" t="s">
        <v>11517</v>
      </c>
      <c r="PRO1" s="5" t="s">
        <v>11518</v>
      </c>
      <c r="PRP1" s="5" t="s">
        <v>11519</v>
      </c>
      <c r="PRQ1" s="5" t="s">
        <v>11520</v>
      </c>
      <c r="PRR1" s="5" t="s">
        <v>11521</v>
      </c>
      <c r="PRS1" s="5" t="s">
        <v>11522</v>
      </c>
      <c r="PRT1" s="5" t="s">
        <v>11523</v>
      </c>
      <c r="PRU1" s="5" t="s">
        <v>11524</v>
      </c>
      <c r="PRV1" s="5" t="s">
        <v>11525</v>
      </c>
      <c r="PRW1" s="5" t="s">
        <v>11526</v>
      </c>
      <c r="PRX1" s="5" t="s">
        <v>11527</v>
      </c>
      <c r="PRY1" s="5" t="s">
        <v>11528</v>
      </c>
      <c r="PRZ1" s="5" t="s">
        <v>11529</v>
      </c>
      <c r="PSA1" s="5" t="s">
        <v>11530</v>
      </c>
      <c r="PSB1" s="5" t="s">
        <v>11531</v>
      </c>
      <c r="PSC1" s="5" t="s">
        <v>11532</v>
      </c>
      <c r="PSD1" s="5" t="s">
        <v>11533</v>
      </c>
      <c r="PSE1" s="5" t="s">
        <v>11534</v>
      </c>
      <c r="PSF1" s="5" t="s">
        <v>11535</v>
      </c>
      <c r="PSG1" s="5" t="s">
        <v>11536</v>
      </c>
      <c r="PSH1" s="5" t="s">
        <v>11537</v>
      </c>
      <c r="PSI1" s="5" t="s">
        <v>11538</v>
      </c>
      <c r="PSJ1" s="5" t="s">
        <v>11539</v>
      </c>
      <c r="PSK1" s="5" t="s">
        <v>11540</v>
      </c>
      <c r="PSL1" s="5" t="s">
        <v>11541</v>
      </c>
      <c r="PSM1" s="5" t="s">
        <v>11542</v>
      </c>
      <c r="PSN1" s="5" t="s">
        <v>11543</v>
      </c>
      <c r="PSO1" s="5" t="s">
        <v>11544</v>
      </c>
      <c r="PSP1" s="5" t="s">
        <v>11545</v>
      </c>
      <c r="PSQ1" s="5" t="s">
        <v>11546</v>
      </c>
      <c r="PSR1" s="5" t="s">
        <v>11547</v>
      </c>
      <c r="PSS1" s="5" t="s">
        <v>11548</v>
      </c>
      <c r="PST1" s="5" t="s">
        <v>11549</v>
      </c>
      <c r="PSU1" s="5" t="s">
        <v>11550</v>
      </c>
      <c r="PSV1" s="5" t="s">
        <v>11551</v>
      </c>
      <c r="PSW1" s="5" t="s">
        <v>11552</v>
      </c>
      <c r="PSX1" s="5" t="s">
        <v>11553</v>
      </c>
      <c r="PSY1" s="5" t="s">
        <v>11554</v>
      </c>
      <c r="PSZ1" s="5" t="s">
        <v>11555</v>
      </c>
      <c r="PTA1" s="5" t="s">
        <v>11556</v>
      </c>
      <c r="PTB1" s="5" t="s">
        <v>11557</v>
      </c>
      <c r="PTC1" s="5" t="s">
        <v>11558</v>
      </c>
      <c r="PTD1" s="5" t="s">
        <v>11559</v>
      </c>
      <c r="PTE1" s="5" t="s">
        <v>11560</v>
      </c>
      <c r="PTF1" s="5" t="s">
        <v>11561</v>
      </c>
      <c r="PTG1" s="5" t="s">
        <v>11562</v>
      </c>
      <c r="PTH1" s="5" t="s">
        <v>11563</v>
      </c>
      <c r="PTI1" s="5" t="s">
        <v>11564</v>
      </c>
      <c r="PTJ1" s="5" t="s">
        <v>11565</v>
      </c>
      <c r="PTK1" s="5" t="s">
        <v>11566</v>
      </c>
      <c r="PTL1" s="5" t="s">
        <v>11567</v>
      </c>
      <c r="PTM1" s="5" t="s">
        <v>11568</v>
      </c>
      <c r="PTN1" s="5" t="s">
        <v>11569</v>
      </c>
      <c r="PTO1" s="5" t="s">
        <v>11570</v>
      </c>
      <c r="PTP1" s="5" t="s">
        <v>11571</v>
      </c>
      <c r="PTQ1" s="5" t="s">
        <v>11572</v>
      </c>
      <c r="PTR1" s="5" t="s">
        <v>11573</v>
      </c>
      <c r="PTS1" s="5" t="s">
        <v>11574</v>
      </c>
      <c r="PTT1" s="5" t="s">
        <v>11575</v>
      </c>
      <c r="PTU1" s="5" t="s">
        <v>11576</v>
      </c>
      <c r="PTV1" s="5" t="s">
        <v>11577</v>
      </c>
      <c r="PTW1" s="5" t="s">
        <v>11578</v>
      </c>
      <c r="PTX1" s="5" t="s">
        <v>11579</v>
      </c>
      <c r="PTY1" s="5" t="s">
        <v>11580</v>
      </c>
      <c r="PTZ1" s="5" t="s">
        <v>11581</v>
      </c>
      <c r="PUA1" s="5" t="s">
        <v>11582</v>
      </c>
      <c r="PUB1" s="5" t="s">
        <v>11583</v>
      </c>
      <c r="PUC1" s="5" t="s">
        <v>11584</v>
      </c>
      <c r="PUD1" s="5" t="s">
        <v>11585</v>
      </c>
      <c r="PUE1" s="5" t="s">
        <v>11586</v>
      </c>
      <c r="PUF1" s="5" t="s">
        <v>11587</v>
      </c>
      <c r="PUG1" s="5" t="s">
        <v>11588</v>
      </c>
      <c r="PUH1" s="5" t="s">
        <v>11589</v>
      </c>
      <c r="PUI1" s="5" t="s">
        <v>11590</v>
      </c>
      <c r="PUJ1" s="5" t="s">
        <v>11591</v>
      </c>
      <c r="PUK1" s="5" t="s">
        <v>11592</v>
      </c>
      <c r="PUL1" s="5" t="s">
        <v>11593</v>
      </c>
      <c r="PUM1" s="5" t="s">
        <v>11594</v>
      </c>
      <c r="PUN1" s="5" t="s">
        <v>11595</v>
      </c>
      <c r="PUO1" s="5" t="s">
        <v>11596</v>
      </c>
      <c r="PUP1" s="5" t="s">
        <v>11597</v>
      </c>
      <c r="PUQ1" s="5" t="s">
        <v>11598</v>
      </c>
      <c r="PUR1" s="5" t="s">
        <v>11599</v>
      </c>
      <c r="PUS1" s="5" t="s">
        <v>11600</v>
      </c>
      <c r="PUT1" s="5" t="s">
        <v>11601</v>
      </c>
      <c r="PUU1" s="5" t="s">
        <v>11602</v>
      </c>
      <c r="PUV1" s="5" t="s">
        <v>11603</v>
      </c>
      <c r="PUW1" s="5" t="s">
        <v>11604</v>
      </c>
      <c r="PUX1" s="5" t="s">
        <v>11605</v>
      </c>
      <c r="PUY1" s="5" t="s">
        <v>11606</v>
      </c>
      <c r="PUZ1" s="5" t="s">
        <v>11607</v>
      </c>
      <c r="PVA1" s="5" t="s">
        <v>11608</v>
      </c>
      <c r="PVB1" s="5" t="s">
        <v>11609</v>
      </c>
      <c r="PVC1" s="5" t="s">
        <v>11610</v>
      </c>
      <c r="PVD1" s="5" t="s">
        <v>11611</v>
      </c>
      <c r="PVE1" s="5" t="s">
        <v>11612</v>
      </c>
      <c r="PVF1" s="5" t="s">
        <v>11613</v>
      </c>
      <c r="PVG1" s="5" t="s">
        <v>11614</v>
      </c>
      <c r="PVH1" s="5" t="s">
        <v>11615</v>
      </c>
      <c r="PVI1" s="5" t="s">
        <v>11616</v>
      </c>
      <c r="PVJ1" s="5" t="s">
        <v>11617</v>
      </c>
      <c r="PVK1" s="5" t="s">
        <v>11618</v>
      </c>
      <c r="PVL1" s="5" t="s">
        <v>11619</v>
      </c>
      <c r="PVM1" s="5" t="s">
        <v>11620</v>
      </c>
      <c r="PVN1" s="5" t="s">
        <v>11621</v>
      </c>
      <c r="PVO1" s="5" t="s">
        <v>11622</v>
      </c>
      <c r="PVP1" s="5" t="s">
        <v>11623</v>
      </c>
      <c r="PVQ1" s="5" t="s">
        <v>11624</v>
      </c>
      <c r="PVR1" s="5" t="s">
        <v>11625</v>
      </c>
      <c r="PVS1" s="5" t="s">
        <v>11626</v>
      </c>
      <c r="PVT1" s="5" t="s">
        <v>11627</v>
      </c>
      <c r="PVU1" s="5" t="s">
        <v>11628</v>
      </c>
      <c r="PVV1" s="5" t="s">
        <v>11629</v>
      </c>
      <c r="PVW1" s="5" t="s">
        <v>11630</v>
      </c>
      <c r="PVX1" s="5" t="s">
        <v>11631</v>
      </c>
      <c r="PVY1" s="5" t="s">
        <v>11632</v>
      </c>
      <c r="PVZ1" s="5" t="s">
        <v>11633</v>
      </c>
      <c r="PWA1" s="5" t="s">
        <v>11634</v>
      </c>
      <c r="PWB1" s="5" t="s">
        <v>11635</v>
      </c>
      <c r="PWC1" s="5" t="s">
        <v>11636</v>
      </c>
      <c r="PWD1" s="5" t="s">
        <v>11637</v>
      </c>
      <c r="PWE1" s="5" t="s">
        <v>11638</v>
      </c>
      <c r="PWF1" s="5" t="s">
        <v>11639</v>
      </c>
      <c r="PWG1" s="5" t="s">
        <v>11640</v>
      </c>
      <c r="PWH1" s="5" t="s">
        <v>11641</v>
      </c>
      <c r="PWI1" s="5" t="s">
        <v>11642</v>
      </c>
      <c r="PWJ1" s="5" t="s">
        <v>11643</v>
      </c>
      <c r="PWK1" s="5" t="s">
        <v>11644</v>
      </c>
      <c r="PWL1" s="5" t="s">
        <v>11645</v>
      </c>
      <c r="PWM1" s="5" t="s">
        <v>11646</v>
      </c>
      <c r="PWN1" s="5" t="s">
        <v>11647</v>
      </c>
      <c r="PWO1" s="5" t="s">
        <v>11648</v>
      </c>
      <c r="PWP1" s="5" t="s">
        <v>11649</v>
      </c>
      <c r="PWQ1" s="5" t="s">
        <v>11650</v>
      </c>
      <c r="PWR1" s="5" t="s">
        <v>11651</v>
      </c>
      <c r="PWS1" s="5" t="s">
        <v>11652</v>
      </c>
      <c r="PWT1" s="5" t="s">
        <v>11653</v>
      </c>
      <c r="PWU1" s="5" t="s">
        <v>11654</v>
      </c>
      <c r="PWV1" s="5" t="s">
        <v>11655</v>
      </c>
      <c r="PWW1" s="5" t="s">
        <v>11656</v>
      </c>
      <c r="PWX1" s="5" t="s">
        <v>11657</v>
      </c>
      <c r="PWY1" s="5" t="s">
        <v>11658</v>
      </c>
      <c r="PWZ1" s="5" t="s">
        <v>11659</v>
      </c>
      <c r="PXA1" s="5" t="s">
        <v>11660</v>
      </c>
      <c r="PXB1" s="5" t="s">
        <v>11661</v>
      </c>
      <c r="PXC1" s="5" t="s">
        <v>11662</v>
      </c>
      <c r="PXD1" s="5" t="s">
        <v>11663</v>
      </c>
      <c r="PXE1" s="5" t="s">
        <v>11664</v>
      </c>
      <c r="PXF1" s="5" t="s">
        <v>11665</v>
      </c>
      <c r="PXG1" s="5" t="s">
        <v>11666</v>
      </c>
      <c r="PXH1" s="5" t="s">
        <v>11667</v>
      </c>
      <c r="PXI1" s="5" t="s">
        <v>11668</v>
      </c>
      <c r="PXJ1" s="5" t="s">
        <v>11669</v>
      </c>
      <c r="PXK1" s="5" t="s">
        <v>11670</v>
      </c>
      <c r="PXL1" s="5" t="s">
        <v>11671</v>
      </c>
      <c r="PXM1" s="5" t="s">
        <v>11672</v>
      </c>
      <c r="PXN1" s="5" t="s">
        <v>11673</v>
      </c>
      <c r="PXO1" s="5" t="s">
        <v>11674</v>
      </c>
      <c r="PXP1" s="5" t="s">
        <v>11675</v>
      </c>
      <c r="PXQ1" s="5" t="s">
        <v>11676</v>
      </c>
      <c r="PXR1" s="5" t="s">
        <v>11677</v>
      </c>
      <c r="PXS1" s="5" t="s">
        <v>11678</v>
      </c>
      <c r="PXT1" s="5" t="s">
        <v>11679</v>
      </c>
      <c r="PXU1" s="5" t="s">
        <v>11680</v>
      </c>
      <c r="PXV1" s="5" t="s">
        <v>11681</v>
      </c>
      <c r="PXW1" s="5" t="s">
        <v>11682</v>
      </c>
      <c r="PXX1" s="5" t="s">
        <v>11683</v>
      </c>
      <c r="PXY1" s="5" t="s">
        <v>11684</v>
      </c>
      <c r="PXZ1" s="5" t="s">
        <v>11685</v>
      </c>
      <c r="PYA1" s="5" t="s">
        <v>11686</v>
      </c>
      <c r="PYB1" s="5" t="s">
        <v>11687</v>
      </c>
      <c r="PYC1" s="5" t="s">
        <v>11688</v>
      </c>
      <c r="PYD1" s="5" t="s">
        <v>11689</v>
      </c>
      <c r="PYE1" s="5" t="s">
        <v>11690</v>
      </c>
      <c r="PYF1" s="5" t="s">
        <v>11691</v>
      </c>
      <c r="PYG1" s="5" t="s">
        <v>11692</v>
      </c>
      <c r="PYH1" s="5" t="s">
        <v>11693</v>
      </c>
      <c r="PYI1" s="5" t="s">
        <v>11694</v>
      </c>
      <c r="PYJ1" s="5" t="s">
        <v>11695</v>
      </c>
      <c r="PYK1" s="5" t="s">
        <v>11696</v>
      </c>
      <c r="PYL1" s="5" t="s">
        <v>11697</v>
      </c>
      <c r="PYM1" s="5" t="s">
        <v>11698</v>
      </c>
      <c r="PYN1" s="5" t="s">
        <v>11699</v>
      </c>
      <c r="PYO1" s="5" t="s">
        <v>11700</v>
      </c>
      <c r="PYP1" s="5" t="s">
        <v>11701</v>
      </c>
      <c r="PYQ1" s="5" t="s">
        <v>11702</v>
      </c>
      <c r="PYR1" s="5" t="s">
        <v>11703</v>
      </c>
      <c r="PYS1" s="5" t="s">
        <v>11704</v>
      </c>
      <c r="PYT1" s="5" t="s">
        <v>11705</v>
      </c>
      <c r="PYU1" s="5" t="s">
        <v>11706</v>
      </c>
      <c r="PYV1" s="5" t="s">
        <v>11707</v>
      </c>
      <c r="PYW1" s="5" t="s">
        <v>11708</v>
      </c>
      <c r="PYX1" s="5" t="s">
        <v>11709</v>
      </c>
      <c r="PYY1" s="5" t="s">
        <v>11710</v>
      </c>
      <c r="PYZ1" s="5" t="s">
        <v>11711</v>
      </c>
      <c r="PZA1" s="5" t="s">
        <v>11712</v>
      </c>
      <c r="PZB1" s="5" t="s">
        <v>11713</v>
      </c>
      <c r="PZC1" s="5" t="s">
        <v>11714</v>
      </c>
      <c r="PZD1" s="5" t="s">
        <v>11715</v>
      </c>
      <c r="PZE1" s="5" t="s">
        <v>11716</v>
      </c>
      <c r="PZF1" s="5" t="s">
        <v>11717</v>
      </c>
      <c r="PZG1" s="5" t="s">
        <v>11718</v>
      </c>
      <c r="PZH1" s="5" t="s">
        <v>11719</v>
      </c>
      <c r="PZI1" s="5" t="s">
        <v>11720</v>
      </c>
      <c r="PZJ1" s="5" t="s">
        <v>11721</v>
      </c>
      <c r="PZK1" s="5" t="s">
        <v>11722</v>
      </c>
      <c r="PZL1" s="5" t="s">
        <v>11723</v>
      </c>
      <c r="PZM1" s="5" t="s">
        <v>11724</v>
      </c>
      <c r="PZN1" s="5" t="s">
        <v>11725</v>
      </c>
      <c r="PZO1" s="5" t="s">
        <v>11726</v>
      </c>
      <c r="PZP1" s="5" t="s">
        <v>11727</v>
      </c>
      <c r="PZQ1" s="5" t="s">
        <v>11728</v>
      </c>
      <c r="PZR1" s="5" t="s">
        <v>11729</v>
      </c>
      <c r="PZS1" s="5" t="s">
        <v>11730</v>
      </c>
      <c r="PZT1" s="5" t="s">
        <v>11731</v>
      </c>
      <c r="PZU1" s="5" t="s">
        <v>11732</v>
      </c>
      <c r="PZV1" s="5" t="s">
        <v>11733</v>
      </c>
      <c r="PZW1" s="5" t="s">
        <v>11734</v>
      </c>
      <c r="PZX1" s="5" t="s">
        <v>11735</v>
      </c>
      <c r="PZY1" s="5" t="s">
        <v>11736</v>
      </c>
      <c r="PZZ1" s="5" t="s">
        <v>11737</v>
      </c>
      <c r="QAA1" s="5" t="s">
        <v>11738</v>
      </c>
      <c r="QAB1" s="5" t="s">
        <v>11739</v>
      </c>
      <c r="QAC1" s="5" t="s">
        <v>11740</v>
      </c>
      <c r="QAD1" s="5" t="s">
        <v>11741</v>
      </c>
      <c r="QAE1" s="5" t="s">
        <v>11742</v>
      </c>
      <c r="QAF1" s="5" t="s">
        <v>11743</v>
      </c>
      <c r="QAG1" s="5" t="s">
        <v>11744</v>
      </c>
      <c r="QAH1" s="5" t="s">
        <v>11745</v>
      </c>
      <c r="QAI1" s="5" t="s">
        <v>11746</v>
      </c>
      <c r="QAJ1" s="5" t="s">
        <v>11747</v>
      </c>
      <c r="QAK1" s="5" t="s">
        <v>11748</v>
      </c>
      <c r="QAL1" s="5" t="s">
        <v>11749</v>
      </c>
      <c r="QAM1" s="5" t="s">
        <v>11750</v>
      </c>
      <c r="QAN1" s="5" t="s">
        <v>11751</v>
      </c>
      <c r="QAO1" s="5" t="s">
        <v>11752</v>
      </c>
      <c r="QAP1" s="5" t="s">
        <v>11753</v>
      </c>
      <c r="QAQ1" s="5" t="s">
        <v>11754</v>
      </c>
      <c r="QAR1" s="5" t="s">
        <v>11755</v>
      </c>
      <c r="QAS1" s="5" t="s">
        <v>11756</v>
      </c>
      <c r="QAT1" s="5" t="s">
        <v>11757</v>
      </c>
      <c r="QAU1" s="5" t="s">
        <v>11758</v>
      </c>
      <c r="QAV1" s="5" t="s">
        <v>11759</v>
      </c>
      <c r="QAW1" s="5" t="s">
        <v>11760</v>
      </c>
      <c r="QAX1" s="5" t="s">
        <v>11761</v>
      </c>
      <c r="QAY1" s="5" t="s">
        <v>11762</v>
      </c>
      <c r="QAZ1" s="5" t="s">
        <v>11763</v>
      </c>
      <c r="QBA1" s="5" t="s">
        <v>11764</v>
      </c>
      <c r="QBB1" s="5" t="s">
        <v>11765</v>
      </c>
      <c r="QBC1" s="5" t="s">
        <v>11766</v>
      </c>
      <c r="QBD1" s="5" t="s">
        <v>11767</v>
      </c>
      <c r="QBE1" s="5" t="s">
        <v>11768</v>
      </c>
      <c r="QBF1" s="5" t="s">
        <v>11769</v>
      </c>
      <c r="QBG1" s="5" t="s">
        <v>11770</v>
      </c>
      <c r="QBH1" s="5" t="s">
        <v>11771</v>
      </c>
      <c r="QBI1" s="5" t="s">
        <v>11772</v>
      </c>
      <c r="QBJ1" s="5" t="s">
        <v>11773</v>
      </c>
      <c r="QBK1" s="5" t="s">
        <v>11774</v>
      </c>
      <c r="QBL1" s="5" t="s">
        <v>11775</v>
      </c>
      <c r="QBM1" s="5" t="s">
        <v>11776</v>
      </c>
      <c r="QBN1" s="5" t="s">
        <v>11777</v>
      </c>
      <c r="QBO1" s="5" t="s">
        <v>11778</v>
      </c>
      <c r="QBP1" s="5" t="s">
        <v>11779</v>
      </c>
      <c r="QBQ1" s="5" t="s">
        <v>11780</v>
      </c>
      <c r="QBR1" s="5" t="s">
        <v>11781</v>
      </c>
      <c r="QBS1" s="5" t="s">
        <v>11782</v>
      </c>
      <c r="QBT1" s="5" t="s">
        <v>11783</v>
      </c>
      <c r="QBU1" s="5" t="s">
        <v>11784</v>
      </c>
      <c r="QBV1" s="5" t="s">
        <v>11785</v>
      </c>
      <c r="QBW1" s="5" t="s">
        <v>11786</v>
      </c>
      <c r="QBX1" s="5" t="s">
        <v>11787</v>
      </c>
      <c r="QBY1" s="5" t="s">
        <v>11788</v>
      </c>
      <c r="QBZ1" s="5" t="s">
        <v>11789</v>
      </c>
      <c r="QCA1" s="5" t="s">
        <v>11790</v>
      </c>
      <c r="QCB1" s="5" t="s">
        <v>11791</v>
      </c>
      <c r="QCC1" s="5" t="s">
        <v>11792</v>
      </c>
      <c r="QCD1" s="5" t="s">
        <v>11793</v>
      </c>
      <c r="QCE1" s="5" t="s">
        <v>11794</v>
      </c>
      <c r="QCF1" s="5" t="s">
        <v>11795</v>
      </c>
      <c r="QCG1" s="5" t="s">
        <v>11796</v>
      </c>
      <c r="QCH1" s="5" t="s">
        <v>11797</v>
      </c>
      <c r="QCI1" s="5" t="s">
        <v>11798</v>
      </c>
      <c r="QCJ1" s="5" t="s">
        <v>11799</v>
      </c>
      <c r="QCK1" s="5" t="s">
        <v>11800</v>
      </c>
      <c r="QCL1" s="5" t="s">
        <v>11801</v>
      </c>
      <c r="QCM1" s="5" t="s">
        <v>11802</v>
      </c>
      <c r="QCN1" s="5" t="s">
        <v>11803</v>
      </c>
      <c r="QCO1" s="5" t="s">
        <v>11804</v>
      </c>
      <c r="QCP1" s="5" t="s">
        <v>11805</v>
      </c>
      <c r="QCQ1" s="5" t="s">
        <v>11806</v>
      </c>
      <c r="QCR1" s="5" t="s">
        <v>11807</v>
      </c>
      <c r="QCS1" s="5" t="s">
        <v>11808</v>
      </c>
      <c r="QCT1" s="5" t="s">
        <v>11809</v>
      </c>
      <c r="QCU1" s="5" t="s">
        <v>11810</v>
      </c>
      <c r="QCV1" s="5" t="s">
        <v>11811</v>
      </c>
      <c r="QCW1" s="5" t="s">
        <v>11812</v>
      </c>
      <c r="QCX1" s="5" t="s">
        <v>11813</v>
      </c>
      <c r="QCY1" s="5" t="s">
        <v>11814</v>
      </c>
      <c r="QCZ1" s="5" t="s">
        <v>11815</v>
      </c>
      <c r="QDA1" s="5" t="s">
        <v>11816</v>
      </c>
      <c r="QDB1" s="5" t="s">
        <v>11817</v>
      </c>
      <c r="QDC1" s="5" t="s">
        <v>11818</v>
      </c>
      <c r="QDD1" s="5" t="s">
        <v>11819</v>
      </c>
      <c r="QDE1" s="5" t="s">
        <v>11820</v>
      </c>
      <c r="QDF1" s="5" t="s">
        <v>11821</v>
      </c>
      <c r="QDG1" s="5" t="s">
        <v>11822</v>
      </c>
      <c r="QDH1" s="5" t="s">
        <v>11823</v>
      </c>
      <c r="QDI1" s="5" t="s">
        <v>11824</v>
      </c>
      <c r="QDJ1" s="5" t="s">
        <v>11825</v>
      </c>
      <c r="QDK1" s="5" t="s">
        <v>11826</v>
      </c>
      <c r="QDL1" s="5" t="s">
        <v>11827</v>
      </c>
      <c r="QDM1" s="5" t="s">
        <v>11828</v>
      </c>
      <c r="QDN1" s="5" t="s">
        <v>11829</v>
      </c>
      <c r="QDO1" s="5" t="s">
        <v>11830</v>
      </c>
      <c r="QDP1" s="5" t="s">
        <v>11831</v>
      </c>
      <c r="QDQ1" s="5" t="s">
        <v>11832</v>
      </c>
      <c r="QDR1" s="5" t="s">
        <v>11833</v>
      </c>
      <c r="QDS1" s="5" t="s">
        <v>11834</v>
      </c>
      <c r="QDT1" s="5" t="s">
        <v>11835</v>
      </c>
      <c r="QDU1" s="5" t="s">
        <v>11836</v>
      </c>
      <c r="QDV1" s="5" t="s">
        <v>11837</v>
      </c>
      <c r="QDW1" s="5" t="s">
        <v>11838</v>
      </c>
      <c r="QDX1" s="5" t="s">
        <v>11839</v>
      </c>
      <c r="QDY1" s="5" t="s">
        <v>11840</v>
      </c>
      <c r="QDZ1" s="5" t="s">
        <v>11841</v>
      </c>
      <c r="QEA1" s="5" t="s">
        <v>11842</v>
      </c>
      <c r="QEB1" s="5" t="s">
        <v>11843</v>
      </c>
      <c r="QEC1" s="5" t="s">
        <v>11844</v>
      </c>
      <c r="QED1" s="5" t="s">
        <v>11845</v>
      </c>
      <c r="QEE1" s="5" t="s">
        <v>11846</v>
      </c>
      <c r="QEF1" s="5" t="s">
        <v>11847</v>
      </c>
      <c r="QEG1" s="5" t="s">
        <v>11848</v>
      </c>
      <c r="QEH1" s="5" t="s">
        <v>11849</v>
      </c>
      <c r="QEI1" s="5" t="s">
        <v>11850</v>
      </c>
      <c r="QEJ1" s="5" t="s">
        <v>11851</v>
      </c>
      <c r="QEK1" s="5" t="s">
        <v>11852</v>
      </c>
      <c r="QEL1" s="5" t="s">
        <v>11853</v>
      </c>
      <c r="QEM1" s="5" t="s">
        <v>11854</v>
      </c>
      <c r="QEN1" s="5" t="s">
        <v>11855</v>
      </c>
      <c r="QEO1" s="5" t="s">
        <v>11856</v>
      </c>
      <c r="QEP1" s="5" t="s">
        <v>11857</v>
      </c>
      <c r="QEQ1" s="5" t="s">
        <v>11858</v>
      </c>
      <c r="QER1" s="5" t="s">
        <v>11859</v>
      </c>
      <c r="QES1" s="5" t="s">
        <v>11860</v>
      </c>
      <c r="QET1" s="5" t="s">
        <v>11861</v>
      </c>
      <c r="QEU1" s="5" t="s">
        <v>11862</v>
      </c>
      <c r="QEV1" s="5" t="s">
        <v>11863</v>
      </c>
      <c r="QEW1" s="5" t="s">
        <v>11864</v>
      </c>
      <c r="QEX1" s="5" t="s">
        <v>11865</v>
      </c>
      <c r="QEY1" s="5" t="s">
        <v>11866</v>
      </c>
      <c r="QEZ1" s="5" t="s">
        <v>11867</v>
      </c>
      <c r="QFA1" s="5" t="s">
        <v>11868</v>
      </c>
      <c r="QFB1" s="5" t="s">
        <v>11869</v>
      </c>
      <c r="QFC1" s="5" t="s">
        <v>11870</v>
      </c>
      <c r="QFD1" s="5" t="s">
        <v>11871</v>
      </c>
      <c r="QFE1" s="5" t="s">
        <v>11872</v>
      </c>
      <c r="QFF1" s="5" t="s">
        <v>11873</v>
      </c>
      <c r="QFG1" s="5" t="s">
        <v>11874</v>
      </c>
      <c r="QFH1" s="5" t="s">
        <v>11875</v>
      </c>
      <c r="QFI1" s="5" t="s">
        <v>11876</v>
      </c>
      <c r="QFJ1" s="5" t="s">
        <v>11877</v>
      </c>
      <c r="QFK1" s="5" t="s">
        <v>11878</v>
      </c>
      <c r="QFL1" s="5" t="s">
        <v>11879</v>
      </c>
      <c r="QFM1" s="5" t="s">
        <v>11880</v>
      </c>
      <c r="QFN1" s="5" t="s">
        <v>11881</v>
      </c>
      <c r="QFO1" s="5" t="s">
        <v>11882</v>
      </c>
      <c r="QFP1" s="5" t="s">
        <v>11883</v>
      </c>
      <c r="QFQ1" s="5" t="s">
        <v>11884</v>
      </c>
      <c r="QFR1" s="5" t="s">
        <v>11885</v>
      </c>
      <c r="QFS1" s="5" t="s">
        <v>11886</v>
      </c>
      <c r="QFT1" s="5" t="s">
        <v>11887</v>
      </c>
      <c r="QFU1" s="5" t="s">
        <v>11888</v>
      </c>
      <c r="QFV1" s="5" t="s">
        <v>11889</v>
      </c>
      <c r="QFW1" s="5" t="s">
        <v>11890</v>
      </c>
      <c r="QFX1" s="5" t="s">
        <v>11891</v>
      </c>
      <c r="QFY1" s="5" t="s">
        <v>11892</v>
      </c>
      <c r="QFZ1" s="5" t="s">
        <v>11893</v>
      </c>
      <c r="QGA1" s="5" t="s">
        <v>11894</v>
      </c>
      <c r="QGB1" s="5" t="s">
        <v>11895</v>
      </c>
      <c r="QGC1" s="5" t="s">
        <v>11896</v>
      </c>
      <c r="QGD1" s="5" t="s">
        <v>11897</v>
      </c>
      <c r="QGE1" s="5" t="s">
        <v>11898</v>
      </c>
      <c r="QGF1" s="5" t="s">
        <v>11899</v>
      </c>
      <c r="QGG1" s="5" t="s">
        <v>11900</v>
      </c>
      <c r="QGH1" s="5" t="s">
        <v>11901</v>
      </c>
      <c r="QGI1" s="5" t="s">
        <v>11902</v>
      </c>
      <c r="QGJ1" s="5" t="s">
        <v>11903</v>
      </c>
      <c r="QGK1" s="5" t="s">
        <v>11904</v>
      </c>
      <c r="QGL1" s="5" t="s">
        <v>11905</v>
      </c>
      <c r="QGM1" s="5" t="s">
        <v>11906</v>
      </c>
      <c r="QGN1" s="5" t="s">
        <v>11907</v>
      </c>
      <c r="QGO1" s="5" t="s">
        <v>11908</v>
      </c>
      <c r="QGP1" s="5" t="s">
        <v>11909</v>
      </c>
      <c r="QGQ1" s="5" t="s">
        <v>11910</v>
      </c>
      <c r="QGR1" s="5" t="s">
        <v>11911</v>
      </c>
      <c r="QGS1" s="5" t="s">
        <v>11912</v>
      </c>
      <c r="QGT1" s="5" t="s">
        <v>11913</v>
      </c>
      <c r="QGU1" s="5" t="s">
        <v>11914</v>
      </c>
      <c r="QGV1" s="5" t="s">
        <v>11915</v>
      </c>
      <c r="QGW1" s="5" t="s">
        <v>11916</v>
      </c>
      <c r="QGX1" s="5" t="s">
        <v>11917</v>
      </c>
      <c r="QGY1" s="5" t="s">
        <v>11918</v>
      </c>
      <c r="QGZ1" s="5" t="s">
        <v>11919</v>
      </c>
      <c r="QHA1" s="5" t="s">
        <v>11920</v>
      </c>
      <c r="QHB1" s="5" t="s">
        <v>11921</v>
      </c>
      <c r="QHC1" s="5" t="s">
        <v>11922</v>
      </c>
      <c r="QHD1" s="5" t="s">
        <v>11923</v>
      </c>
      <c r="QHE1" s="5" t="s">
        <v>11924</v>
      </c>
      <c r="QHF1" s="5" t="s">
        <v>11925</v>
      </c>
      <c r="QHG1" s="5" t="s">
        <v>11926</v>
      </c>
      <c r="QHH1" s="5" t="s">
        <v>11927</v>
      </c>
      <c r="QHI1" s="5" t="s">
        <v>11928</v>
      </c>
      <c r="QHJ1" s="5" t="s">
        <v>11929</v>
      </c>
      <c r="QHK1" s="5" t="s">
        <v>11930</v>
      </c>
      <c r="QHL1" s="5" t="s">
        <v>11931</v>
      </c>
      <c r="QHM1" s="5" t="s">
        <v>11932</v>
      </c>
      <c r="QHN1" s="5" t="s">
        <v>11933</v>
      </c>
      <c r="QHO1" s="5" t="s">
        <v>11934</v>
      </c>
      <c r="QHP1" s="5" t="s">
        <v>11935</v>
      </c>
      <c r="QHQ1" s="5" t="s">
        <v>11936</v>
      </c>
      <c r="QHR1" s="5" t="s">
        <v>11937</v>
      </c>
      <c r="QHS1" s="5" t="s">
        <v>11938</v>
      </c>
      <c r="QHT1" s="5" t="s">
        <v>11939</v>
      </c>
      <c r="QHU1" s="5" t="s">
        <v>11940</v>
      </c>
      <c r="QHV1" s="5" t="s">
        <v>11941</v>
      </c>
      <c r="QHW1" s="5" t="s">
        <v>11942</v>
      </c>
      <c r="QHX1" s="5" t="s">
        <v>11943</v>
      </c>
      <c r="QHY1" s="5" t="s">
        <v>11944</v>
      </c>
      <c r="QHZ1" s="5" t="s">
        <v>11945</v>
      </c>
      <c r="QIA1" s="5" t="s">
        <v>11946</v>
      </c>
      <c r="QIB1" s="5" t="s">
        <v>11947</v>
      </c>
      <c r="QIC1" s="5" t="s">
        <v>11948</v>
      </c>
      <c r="QID1" s="5" t="s">
        <v>11949</v>
      </c>
      <c r="QIE1" s="5" t="s">
        <v>11950</v>
      </c>
      <c r="QIF1" s="5" t="s">
        <v>11951</v>
      </c>
      <c r="QIG1" s="5" t="s">
        <v>11952</v>
      </c>
      <c r="QIH1" s="5" t="s">
        <v>11953</v>
      </c>
      <c r="QII1" s="5" t="s">
        <v>11954</v>
      </c>
      <c r="QIJ1" s="5" t="s">
        <v>11955</v>
      </c>
      <c r="QIK1" s="5" t="s">
        <v>11956</v>
      </c>
      <c r="QIL1" s="5" t="s">
        <v>11957</v>
      </c>
      <c r="QIM1" s="5" t="s">
        <v>11958</v>
      </c>
      <c r="QIN1" s="5" t="s">
        <v>11959</v>
      </c>
      <c r="QIO1" s="5" t="s">
        <v>11960</v>
      </c>
      <c r="QIP1" s="5" t="s">
        <v>11961</v>
      </c>
      <c r="QIQ1" s="5" t="s">
        <v>11962</v>
      </c>
      <c r="QIR1" s="5" t="s">
        <v>11963</v>
      </c>
      <c r="QIS1" s="5" t="s">
        <v>11964</v>
      </c>
      <c r="QIT1" s="5" t="s">
        <v>11965</v>
      </c>
      <c r="QIU1" s="5" t="s">
        <v>11966</v>
      </c>
      <c r="QIV1" s="5" t="s">
        <v>11967</v>
      </c>
      <c r="QIW1" s="5" t="s">
        <v>11968</v>
      </c>
      <c r="QIX1" s="5" t="s">
        <v>11969</v>
      </c>
      <c r="QIY1" s="5" t="s">
        <v>11970</v>
      </c>
      <c r="QIZ1" s="5" t="s">
        <v>11971</v>
      </c>
      <c r="QJA1" s="5" t="s">
        <v>11972</v>
      </c>
      <c r="QJB1" s="5" t="s">
        <v>11973</v>
      </c>
      <c r="QJC1" s="5" t="s">
        <v>11974</v>
      </c>
      <c r="QJD1" s="5" t="s">
        <v>11975</v>
      </c>
      <c r="QJE1" s="5" t="s">
        <v>11976</v>
      </c>
      <c r="QJF1" s="5" t="s">
        <v>11977</v>
      </c>
      <c r="QJG1" s="5" t="s">
        <v>11978</v>
      </c>
      <c r="QJH1" s="5" t="s">
        <v>11979</v>
      </c>
      <c r="QJI1" s="5" t="s">
        <v>11980</v>
      </c>
      <c r="QJJ1" s="5" t="s">
        <v>11981</v>
      </c>
      <c r="QJK1" s="5" t="s">
        <v>11982</v>
      </c>
      <c r="QJL1" s="5" t="s">
        <v>11983</v>
      </c>
      <c r="QJM1" s="5" t="s">
        <v>11984</v>
      </c>
      <c r="QJN1" s="5" t="s">
        <v>11985</v>
      </c>
      <c r="QJO1" s="5" t="s">
        <v>11986</v>
      </c>
      <c r="QJP1" s="5" t="s">
        <v>11987</v>
      </c>
      <c r="QJQ1" s="5" t="s">
        <v>11988</v>
      </c>
      <c r="QJR1" s="5" t="s">
        <v>11989</v>
      </c>
      <c r="QJS1" s="5" t="s">
        <v>11990</v>
      </c>
      <c r="QJT1" s="5" t="s">
        <v>11991</v>
      </c>
      <c r="QJU1" s="5" t="s">
        <v>11992</v>
      </c>
      <c r="QJV1" s="5" t="s">
        <v>11993</v>
      </c>
      <c r="QJW1" s="5" t="s">
        <v>11994</v>
      </c>
      <c r="QJX1" s="5" t="s">
        <v>11995</v>
      </c>
      <c r="QJY1" s="5" t="s">
        <v>11996</v>
      </c>
      <c r="QJZ1" s="5" t="s">
        <v>11997</v>
      </c>
      <c r="QKA1" s="5" t="s">
        <v>11998</v>
      </c>
      <c r="QKB1" s="5" t="s">
        <v>11999</v>
      </c>
      <c r="QKC1" s="5" t="s">
        <v>12000</v>
      </c>
      <c r="QKD1" s="5" t="s">
        <v>12001</v>
      </c>
      <c r="QKE1" s="5" t="s">
        <v>12002</v>
      </c>
      <c r="QKF1" s="5" t="s">
        <v>12003</v>
      </c>
      <c r="QKG1" s="5" t="s">
        <v>12004</v>
      </c>
      <c r="QKH1" s="5" t="s">
        <v>12005</v>
      </c>
      <c r="QKI1" s="5" t="s">
        <v>12006</v>
      </c>
      <c r="QKJ1" s="5" t="s">
        <v>12007</v>
      </c>
      <c r="QKK1" s="5" t="s">
        <v>12008</v>
      </c>
      <c r="QKL1" s="5" t="s">
        <v>12009</v>
      </c>
      <c r="QKM1" s="5" t="s">
        <v>12010</v>
      </c>
      <c r="QKN1" s="5" t="s">
        <v>12011</v>
      </c>
      <c r="QKO1" s="5" t="s">
        <v>12012</v>
      </c>
      <c r="QKP1" s="5" t="s">
        <v>12013</v>
      </c>
      <c r="QKQ1" s="5" t="s">
        <v>12014</v>
      </c>
      <c r="QKR1" s="5" t="s">
        <v>12015</v>
      </c>
      <c r="QKS1" s="5" t="s">
        <v>12016</v>
      </c>
      <c r="QKT1" s="5" t="s">
        <v>12017</v>
      </c>
      <c r="QKU1" s="5" t="s">
        <v>12018</v>
      </c>
      <c r="QKV1" s="5" t="s">
        <v>12019</v>
      </c>
      <c r="QKW1" s="5" t="s">
        <v>12020</v>
      </c>
      <c r="QKX1" s="5" t="s">
        <v>12021</v>
      </c>
      <c r="QKY1" s="5" t="s">
        <v>12022</v>
      </c>
      <c r="QKZ1" s="5" t="s">
        <v>12023</v>
      </c>
      <c r="QLA1" s="5" t="s">
        <v>12024</v>
      </c>
      <c r="QLB1" s="5" t="s">
        <v>12025</v>
      </c>
      <c r="QLC1" s="5" t="s">
        <v>12026</v>
      </c>
      <c r="QLD1" s="5" t="s">
        <v>12027</v>
      </c>
      <c r="QLE1" s="5" t="s">
        <v>12028</v>
      </c>
      <c r="QLF1" s="5" t="s">
        <v>12029</v>
      </c>
      <c r="QLG1" s="5" t="s">
        <v>12030</v>
      </c>
      <c r="QLH1" s="5" t="s">
        <v>12031</v>
      </c>
      <c r="QLI1" s="5" t="s">
        <v>12032</v>
      </c>
      <c r="QLJ1" s="5" t="s">
        <v>12033</v>
      </c>
      <c r="QLK1" s="5" t="s">
        <v>12034</v>
      </c>
      <c r="QLL1" s="5" t="s">
        <v>12035</v>
      </c>
      <c r="QLM1" s="5" t="s">
        <v>12036</v>
      </c>
      <c r="QLN1" s="5" t="s">
        <v>12037</v>
      </c>
      <c r="QLO1" s="5" t="s">
        <v>12038</v>
      </c>
      <c r="QLP1" s="5" t="s">
        <v>12039</v>
      </c>
      <c r="QLQ1" s="5" t="s">
        <v>12040</v>
      </c>
      <c r="QLR1" s="5" t="s">
        <v>12041</v>
      </c>
      <c r="QLS1" s="5" t="s">
        <v>12042</v>
      </c>
      <c r="QLT1" s="5" t="s">
        <v>12043</v>
      </c>
      <c r="QLU1" s="5" t="s">
        <v>12044</v>
      </c>
      <c r="QLV1" s="5" t="s">
        <v>12045</v>
      </c>
      <c r="QLW1" s="5" t="s">
        <v>12046</v>
      </c>
      <c r="QLX1" s="5" t="s">
        <v>12047</v>
      </c>
      <c r="QLY1" s="5" t="s">
        <v>12048</v>
      </c>
      <c r="QLZ1" s="5" t="s">
        <v>12049</v>
      </c>
      <c r="QMA1" s="5" t="s">
        <v>12050</v>
      </c>
      <c r="QMB1" s="5" t="s">
        <v>12051</v>
      </c>
      <c r="QMC1" s="5" t="s">
        <v>12052</v>
      </c>
      <c r="QMD1" s="5" t="s">
        <v>12053</v>
      </c>
      <c r="QME1" s="5" t="s">
        <v>12054</v>
      </c>
      <c r="QMF1" s="5" t="s">
        <v>12055</v>
      </c>
      <c r="QMG1" s="5" t="s">
        <v>12056</v>
      </c>
      <c r="QMH1" s="5" t="s">
        <v>12057</v>
      </c>
      <c r="QMI1" s="5" t="s">
        <v>12058</v>
      </c>
      <c r="QMJ1" s="5" t="s">
        <v>12059</v>
      </c>
      <c r="QMK1" s="5" t="s">
        <v>12060</v>
      </c>
      <c r="QML1" s="5" t="s">
        <v>12061</v>
      </c>
      <c r="QMM1" s="5" t="s">
        <v>12062</v>
      </c>
      <c r="QMN1" s="5" t="s">
        <v>12063</v>
      </c>
      <c r="QMO1" s="5" t="s">
        <v>12064</v>
      </c>
      <c r="QMP1" s="5" t="s">
        <v>12065</v>
      </c>
      <c r="QMQ1" s="5" t="s">
        <v>12066</v>
      </c>
      <c r="QMR1" s="5" t="s">
        <v>12067</v>
      </c>
      <c r="QMS1" s="5" t="s">
        <v>12068</v>
      </c>
      <c r="QMT1" s="5" t="s">
        <v>12069</v>
      </c>
      <c r="QMU1" s="5" t="s">
        <v>12070</v>
      </c>
      <c r="QMV1" s="5" t="s">
        <v>12071</v>
      </c>
      <c r="QMW1" s="5" t="s">
        <v>12072</v>
      </c>
      <c r="QMX1" s="5" t="s">
        <v>12073</v>
      </c>
      <c r="QMY1" s="5" t="s">
        <v>12074</v>
      </c>
      <c r="QMZ1" s="5" t="s">
        <v>12075</v>
      </c>
      <c r="QNA1" s="5" t="s">
        <v>12076</v>
      </c>
      <c r="QNB1" s="5" t="s">
        <v>12077</v>
      </c>
      <c r="QNC1" s="5" t="s">
        <v>12078</v>
      </c>
      <c r="QND1" s="5" t="s">
        <v>12079</v>
      </c>
      <c r="QNE1" s="5" t="s">
        <v>12080</v>
      </c>
      <c r="QNF1" s="5" t="s">
        <v>12081</v>
      </c>
      <c r="QNG1" s="5" t="s">
        <v>12082</v>
      </c>
      <c r="QNH1" s="5" t="s">
        <v>12083</v>
      </c>
      <c r="QNI1" s="5" t="s">
        <v>12084</v>
      </c>
      <c r="QNJ1" s="5" t="s">
        <v>12085</v>
      </c>
      <c r="QNK1" s="5" t="s">
        <v>12086</v>
      </c>
      <c r="QNL1" s="5" t="s">
        <v>12087</v>
      </c>
      <c r="QNM1" s="5" t="s">
        <v>12088</v>
      </c>
      <c r="QNN1" s="5" t="s">
        <v>12089</v>
      </c>
      <c r="QNO1" s="5" t="s">
        <v>12090</v>
      </c>
      <c r="QNP1" s="5" t="s">
        <v>12091</v>
      </c>
      <c r="QNQ1" s="5" t="s">
        <v>12092</v>
      </c>
      <c r="QNR1" s="5" t="s">
        <v>12093</v>
      </c>
      <c r="QNS1" s="5" t="s">
        <v>12094</v>
      </c>
      <c r="QNT1" s="5" t="s">
        <v>12095</v>
      </c>
      <c r="QNU1" s="5" t="s">
        <v>12096</v>
      </c>
      <c r="QNV1" s="5" t="s">
        <v>12097</v>
      </c>
      <c r="QNW1" s="5" t="s">
        <v>12098</v>
      </c>
      <c r="QNX1" s="5" t="s">
        <v>12099</v>
      </c>
      <c r="QNY1" s="5" t="s">
        <v>12100</v>
      </c>
      <c r="QNZ1" s="5" t="s">
        <v>12101</v>
      </c>
      <c r="QOA1" s="5" t="s">
        <v>12102</v>
      </c>
      <c r="QOB1" s="5" t="s">
        <v>12103</v>
      </c>
      <c r="QOC1" s="5" t="s">
        <v>12104</v>
      </c>
      <c r="QOD1" s="5" t="s">
        <v>12105</v>
      </c>
      <c r="QOE1" s="5" t="s">
        <v>12106</v>
      </c>
      <c r="QOF1" s="5" t="s">
        <v>12107</v>
      </c>
      <c r="QOG1" s="5" t="s">
        <v>12108</v>
      </c>
      <c r="QOH1" s="5" t="s">
        <v>12109</v>
      </c>
      <c r="QOI1" s="5" t="s">
        <v>12110</v>
      </c>
      <c r="QOJ1" s="5" t="s">
        <v>12111</v>
      </c>
      <c r="QOK1" s="5" t="s">
        <v>12112</v>
      </c>
      <c r="QOL1" s="5" t="s">
        <v>12113</v>
      </c>
      <c r="QOM1" s="5" t="s">
        <v>12114</v>
      </c>
      <c r="QON1" s="5" t="s">
        <v>12115</v>
      </c>
      <c r="QOO1" s="5" t="s">
        <v>12116</v>
      </c>
      <c r="QOP1" s="5" t="s">
        <v>12117</v>
      </c>
      <c r="QOQ1" s="5" t="s">
        <v>12118</v>
      </c>
      <c r="QOR1" s="5" t="s">
        <v>12119</v>
      </c>
      <c r="QOS1" s="5" t="s">
        <v>12120</v>
      </c>
      <c r="QOT1" s="5" t="s">
        <v>12121</v>
      </c>
      <c r="QOU1" s="5" t="s">
        <v>12122</v>
      </c>
      <c r="QOV1" s="5" t="s">
        <v>12123</v>
      </c>
      <c r="QOW1" s="5" t="s">
        <v>12124</v>
      </c>
      <c r="QOX1" s="5" t="s">
        <v>12125</v>
      </c>
      <c r="QOY1" s="5" t="s">
        <v>12126</v>
      </c>
      <c r="QOZ1" s="5" t="s">
        <v>12127</v>
      </c>
      <c r="QPA1" s="5" t="s">
        <v>12128</v>
      </c>
      <c r="QPB1" s="5" t="s">
        <v>12129</v>
      </c>
      <c r="QPC1" s="5" t="s">
        <v>12130</v>
      </c>
      <c r="QPD1" s="5" t="s">
        <v>12131</v>
      </c>
      <c r="QPE1" s="5" t="s">
        <v>12132</v>
      </c>
      <c r="QPF1" s="5" t="s">
        <v>12133</v>
      </c>
      <c r="QPG1" s="5" t="s">
        <v>12134</v>
      </c>
      <c r="QPH1" s="5" t="s">
        <v>12135</v>
      </c>
      <c r="QPI1" s="5" t="s">
        <v>12136</v>
      </c>
      <c r="QPJ1" s="5" t="s">
        <v>12137</v>
      </c>
      <c r="QPK1" s="5" t="s">
        <v>12138</v>
      </c>
      <c r="QPL1" s="5" t="s">
        <v>12139</v>
      </c>
      <c r="QPM1" s="5" t="s">
        <v>12140</v>
      </c>
      <c r="QPN1" s="5" t="s">
        <v>12141</v>
      </c>
      <c r="QPO1" s="5" t="s">
        <v>12142</v>
      </c>
      <c r="QPP1" s="5" t="s">
        <v>12143</v>
      </c>
      <c r="QPQ1" s="5" t="s">
        <v>12144</v>
      </c>
      <c r="QPR1" s="5" t="s">
        <v>12145</v>
      </c>
      <c r="QPS1" s="5" t="s">
        <v>12146</v>
      </c>
      <c r="QPT1" s="5" t="s">
        <v>12147</v>
      </c>
      <c r="QPU1" s="5" t="s">
        <v>12148</v>
      </c>
      <c r="QPV1" s="5" t="s">
        <v>12149</v>
      </c>
      <c r="QPW1" s="5" t="s">
        <v>12150</v>
      </c>
      <c r="QPX1" s="5" t="s">
        <v>12151</v>
      </c>
      <c r="QPY1" s="5" t="s">
        <v>12152</v>
      </c>
      <c r="QPZ1" s="5" t="s">
        <v>12153</v>
      </c>
      <c r="QQA1" s="5" t="s">
        <v>12154</v>
      </c>
      <c r="QQB1" s="5" t="s">
        <v>12155</v>
      </c>
      <c r="QQC1" s="5" t="s">
        <v>12156</v>
      </c>
      <c r="QQD1" s="5" t="s">
        <v>12157</v>
      </c>
      <c r="QQE1" s="5" t="s">
        <v>12158</v>
      </c>
      <c r="QQF1" s="5" t="s">
        <v>12159</v>
      </c>
      <c r="QQG1" s="5" t="s">
        <v>12160</v>
      </c>
      <c r="QQH1" s="5" t="s">
        <v>12161</v>
      </c>
      <c r="QQI1" s="5" t="s">
        <v>12162</v>
      </c>
      <c r="QQJ1" s="5" t="s">
        <v>12163</v>
      </c>
      <c r="QQK1" s="5" t="s">
        <v>12164</v>
      </c>
      <c r="QQL1" s="5" t="s">
        <v>12165</v>
      </c>
      <c r="QQM1" s="5" t="s">
        <v>12166</v>
      </c>
      <c r="QQN1" s="5" t="s">
        <v>12167</v>
      </c>
      <c r="QQO1" s="5" t="s">
        <v>12168</v>
      </c>
      <c r="QQP1" s="5" t="s">
        <v>12169</v>
      </c>
      <c r="QQQ1" s="5" t="s">
        <v>12170</v>
      </c>
      <c r="QQR1" s="5" t="s">
        <v>12171</v>
      </c>
      <c r="QQS1" s="5" t="s">
        <v>12172</v>
      </c>
      <c r="QQT1" s="5" t="s">
        <v>12173</v>
      </c>
      <c r="QQU1" s="5" t="s">
        <v>12174</v>
      </c>
      <c r="QQV1" s="5" t="s">
        <v>12175</v>
      </c>
      <c r="QQW1" s="5" t="s">
        <v>12176</v>
      </c>
      <c r="QQX1" s="5" t="s">
        <v>12177</v>
      </c>
      <c r="QQY1" s="5" t="s">
        <v>12178</v>
      </c>
      <c r="QQZ1" s="5" t="s">
        <v>12179</v>
      </c>
      <c r="QRA1" s="5" t="s">
        <v>12180</v>
      </c>
      <c r="QRB1" s="5" t="s">
        <v>12181</v>
      </c>
      <c r="QRC1" s="5" t="s">
        <v>12182</v>
      </c>
      <c r="QRD1" s="5" t="s">
        <v>12183</v>
      </c>
      <c r="QRE1" s="5" t="s">
        <v>12184</v>
      </c>
      <c r="QRF1" s="5" t="s">
        <v>12185</v>
      </c>
      <c r="QRG1" s="5" t="s">
        <v>12186</v>
      </c>
      <c r="QRH1" s="5" t="s">
        <v>12187</v>
      </c>
      <c r="QRI1" s="5" t="s">
        <v>12188</v>
      </c>
      <c r="QRJ1" s="5" t="s">
        <v>12189</v>
      </c>
      <c r="QRK1" s="5" t="s">
        <v>12190</v>
      </c>
      <c r="QRL1" s="5" t="s">
        <v>12191</v>
      </c>
      <c r="QRM1" s="5" t="s">
        <v>12192</v>
      </c>
      <c r="QRN1" s="5" t="s">
        <v>12193</v>
      </c>
      <c r="QRO1" s="5" t="s">
        <v>12194</v>
      </c>
      <c r="QRP1" s="5" t="s">
        <v>12195</v>
      </c>
      <c r="QRQ1" s="5" t="s">
        <v>12196</v>
      </c>
      <c r="QRR1" s="5" t="s">
        <v>12197</v>
      </c>
      <c r="QRS1" s="5" t="s">
        <v>12198</v>
      </c>
      <c r="QRT1" s="5" t="s">
        <v>12199</v>
      </c>
      <c r="QRU1" s="5" t="s">
        <v>12200</v>
      </c>
      <c r="QRV1" s="5" t="s">
        <v>12201</v>
      </c>
      <c r="QRW1" s="5" t="s">
        <v>12202</v>
      </c>
      <c r="QRX1" s="5" t="s">
        <v>12203</v>
      </c>
      <c r="QRY1" s="5" t="s">
        <v>12204</v>
      </c>
      <c r="QRZ1" s="5" t="s">
        <v>12205</v>
      </c>
      <c r="QSA1" s="5" t="s">
        <v>12206</v>
      </c>
      <c r="QSB1" s="5" t="s">
        <v>12207</v>
      </c>
      <c r="QSC1" s="5" t="s">
        <v>12208</v>
      </c>
      <c r="QSD1" s="5" t="s">
        <v>12209</v>
      </c>
      <c r="QSE1" s="5" t="s">
        <v>12210</v>
      </c>
      <c r="QSF1" s="5" t="s">
        <v>12211</v>
      </c>
      <c r="QSG1" s="5" t="s">
        <v>12212</v>
      </c>
      <c r="QSH1" s="5" t="s">
        <v>12213</v>
      </c>
      <c r="QSI1" s="5" t="s">
        <v>12214</v>
      </c>
      <c r="QSJ1" s="5" t="s">
        <v>12215</v>
      </c>
      <c r="QSK1" s="5" t="s">
        <v>12216</v>
      </c>
      <c r="QSL1" s="5" t="s">
        <v>12217</v>
      </c>
      <c r="QSM1" s="5" t="s">
        <v>12218</v>
      </c>
      <c r="QSN1" s="5" t="s">
        <v>12219</v>
      </c>
      <c r="QSO1" s="5" t="s">
        <v>12220</v>
      </c>
      <c r="QSP1" s="5" t="s">
        <v>12221</v>
      </c>
      <c r="QSQ1" s="5" t="s">
        <v>12222</v>
      </c>
      <c r="QSR1" s="5" t="s">
        <v>12223</v>
      </c>
      <c r="QSS1" s="5" t="s">
        <v>12224</v>
      </c>
      <c r="QST1" s="5" t="s">
        <v>12225</v>
      </c>
      <c r="QSU1" s="5" t="s">
        <v>12226</v>
      </c>
      <c r="QSV1" s="5" t="s">
        <v>12227</v>
      </c>
      <c r="QSW1" s="5" t="s">
        <v>12228</v>
      </c>
      <c r="QSX1" s="5" t="s">
        <v>12229</v>
      </c>
      <c r="QSY1" s="5" t="s">
        <v>12230</v>
      </c>
      <c r="QSZ1" s="5" t="s">
        <v>12231</v>
      </c>
      <c r="QTA1" s="5" t="s">
        <v>12232</v>
      </c>
      <c r="QTB1" s="5" t="s">
        <v>12233</v>
      </c>
      <c r="QTC1" s="5" t="s">
        <v>12234</v>
      </c>
      <c r="QTD1" s="5" t="s">
        <v>12235</v>
      </c>
      <c r="QTE1" s="5" t="s">
        <v>12236</v>
      </c>
      <c r="QTF1" s="5" t="s">
        <v>12237</v>
      </c>
      <c r="QTG1" s="5" t="s">
        <v>12238</v>
      </c>
      <c r="QTH1" s="5" t="s">
        <v>12239</v>
      </c>
      <c r="QTI1" s="5" t="s">
        <v>12240</v>
      </c>
      <c r="QTJ1" s="5" t="s">
        <v>12241</v>
      </c>
      <c r="QTK1" s="5" t="s">
        <v>12242</v>
      </c>
      <c r="QTL1" s="5" t="s">
        <v>12243</v>
      </c>
      <c r="QTM1" s="5" t="s">
        <v>12244</v>
      </c>
      <c r="QTN1" s="5" t="s">
        <v>12245</v>
      </c>
      <c r="QTO1" s="5" t="s">
        <v>12246</v>
      </c>
      <c r="QTP1" s="5" t="s">
        <v>12247</v>
      </c>
      <c r="QTQ1" s="5" t="s">
        <v>12248</v>
      </c>
      <c r="QTR1" s="5" t="s">
        <v>12249</v>
      </c>
      <c r="QTS1" s="5" t="s">
        <v>12250</v>
      </c>
      <c r="QTT1" s="5" t="s">
        <v>12251</v>
      </c>
      <c r="QTU1" s="5" t="s">
        <v>12252</v>
      </c>
      <c r="QTV1" s="5" t="s">
        <v>12253</v>
      </c>
      <c r="QTW1" s="5" t="s">
        <v>12254</v>
      </c>
      <c r="QTX1" s="5" t="s">
        <v>12255</v>
      </c>
      <c r="QTY1" s="5" t="s">
        <v>12256</v>
      </c>
      <c r="QTZ1" s="5" t="s">
        <v>12257</v>
      </c>
      <c r="QUA1" s="5" t="s">
        <v>12258</v>
      </c>
      <c r="QUB1" s="5" t="s">
        <v>12259</v>
      </c>
      <c r="QUC1" s="5" t="s">
        <v>12260</v>
      </c>
      <c r="QUD1" s="5" t="s">
        <v>12261</v>
      </c>
      <c r="QUE1" s="5" t="s">
        <v>12262</v>
      </c>
      <c r="QUF1" s="5" t="s">
        <v>12263</v>
      </c>
      <c r="QUG1" s="5" t="s">
        <v>12264</v>
      </c>
      <c r="QUH1" s="5" t="s">
        <v>12265</v>
      </c>
      <c r="QUI1" s="5" t="s">
        <v>12266</v>
      </c>
      <c r="QUJ1" s="5" t="s">
        <v>12267</v>
      </c>
      <c r="QUK1" s="5" t="s">
        <v>12268</v>
      </c>
      <c r="QUL1" s="5" t="s">
        <v>12269</v>
      </c>
      <c r="QUM1" s="5" t="s">
        <v>12270</v>
      </c>
      <c r="QUN1" s="5" t="s">
        <v>12271</v>
      </c>
      <c r="QUO1" s="5" t="s">
        <v>12272</v>
      </c>
      <c r="QUP1" s="5" t="s">
        <v>12273</v>
      </c>
      <c r="QUQ1" s="5" t="s">
        <v>12274</v>
      </c>
      <c r="QUR1" s="5" t="s">
        <v>12275</v>
      </c>
      <c r="QUS1" s="5" t="s">
        <v>12276</v>
      </c>
      <c r="QUT1" s="5" t="s">
        <v>12277</v>
      </c>
      <c r="QUU1" s="5" t="s">
        <v>12278</v>
      </c>
      <c r="QUV1" s="5" t="s">
        <v>12279</v>
      </c>
      <c r="QUW1" s="5" t="s">
        <v>12280</v>
      </c>
      <c r="QUX1" s="5" t="s">
        <v>12281</v>
      </c>
      <c r="QUY1" s="5" t="s">
        <v>12282</v>
      </c>
      <c r="QUZ1" s="5" t="s">
        <v>12283</v>
      </c>
      <c r="QVA1" s="5" t="s">
        <v>12284</v>
      </c>
      <c r="QVB1" s="5" t="s">
        <v>12285</v>
      </c>
      <c r="QVC1" s="5" t="s">
        <v>12286</v>
      </c>
      <c r="QVD1" s="5" t="s">
        <v>12287</v>
      </c>
      <c r="QVE1" s="5" t="s">
        <v>12288</v>
      </c>
      <c r="QVF1" s="5" t="s">
        <v>12289</v>
      </c>
      <c r="QVG1" s="5" t="s">
        <v>12290</v>
      </c>
      <c r="QVH1" s="5" t="s">
        <v>12291</v>
      </c>
      <c r="QVI1" s="5" t="s">
        <v>12292</v>
      </c>
      <c r="QVJ1" s="5" t="s">
        <v>12293</v>
      </c>
      <c r="QVK1" s="5" t="s">
        <v>12294</v>
      </c>
      <c r="QVL1" s="5" t="s">
        <v>12295</v>
      </c>
      <c r="QVM1" s="5" t="s">
        <v>12296</v>
      </c>
      <c r="QVN1" s="5" t="s">
        <v>12297</v>
      </c>
      <c r="QVO1" s="5" t="s">
        <v>12298</v>
      </c>
      <c r="QVP1" s="5" t="s">
        <v>12299</v>
      </c>
      <c r="QVQ1" s="5" t="s">
        <v>12300</v>
      </c>
      <c r="QVR1" s="5" t="s">
        <v>12301</v>
      </c>
      <c r="QVS1" s="5" t="s">
        <v>12302</v>
      </c>
      <c r="QVT1" s="5" t="s">
        <v>12303</v>
      </c>
      <c r="QVU1" s="5" t="s">
        <v>12304</v>
      </c>
      <c r="QVV1" s="5" t="s">
        <v>12305</v>
      </c>
      <c r="QVW1" s="5" t="s">
        <v>12306</v>
      </c>
      <c r="QVX1" s="5" t="s">
        <v>12307</v>
      </c>
      <c r="QVY1" s="5" t="s">
        <v>12308</v>
      </c>
      <c r="QVZ1" s="5" t="s">
        <v>12309</v>
      </c>
      <c r="QWA1" s="5" t="s">
        <v>12310</v>
      </c>
      <c r="QWB1" s="5" t="s">
        <v>12311</v>
      </c>
      <c r="QWC1" s="5" t="s">
        <v>12312</v>
      </c>
      <c r="QWD1" s="5" t="s">
        <v>12313</v>
      </c>
      <c r="QWE1" s="5" t="s">
        <v>12314</v>
      </c>
      <c r="QWF1" s="5" t="s">
        <v>12315</v>
      </c>
      <c r="QWG1" s="5" t="s">
        <v>12316</v>
      </c>
      <c r="QWH1" s="5" t="s">
        <v>12317</v>
      </c>
      <c r="QWI1" s="5" t="s">
        <v>12318</v>
      </c>
      <c r="QWJ1" s="5" t="s">
        <v>12319</v>
      </c>
      <c r="QWK1" s="5" t="s">
        <v>12320</v>
      </c>
      <c r="QWL1" s="5" t="s">
        <v>12321</v>
      </c>
      <c r="QWM1" s="5" t="s">
        <v>12322</v>
      </c>
      <c r="QWN1" s="5" t="s">
        <v>12323</v>
      </c>
      <c r="QWO1" s="5" t="s">
        <v>12324</v>
      </c>
      <c r="QWP1" s="5" t="s">
        <v>12325</v>
      </c>
      <c r="QWQ1" s="5" t="s">
        <v>12326</v>
      </c>
      <c r="QWR1" s="5" t="s">
        <v>12327</v>
      </c>
      <c r="QWS1" s="5" t="s">
        <v>12328</v>
      </c>
      <c r="QWT1" s="5" t="s">
        <v>12329</v>
      </c>
      <c r="QWU1" s="5" t="s">
        <v>12330</v>
      </c>
      <c r="QWV1" s="5" t="s">
        <v>12331</v>
      </c>
      <c r="QWW1" s="5" t="s">
        <v>12332</v>
      </c>
      <c r="QWX1" s="5" t="s">
        <v>12333</v>
      </c>
      <c r="QWY1" s="5" t="s">
        <v>12334</v>
      </c>
      <c r="QWZ1" s="5" t="s">
        <v>12335</v>
      </c>
      <c r="QXA1" s="5" t="s">
        <v>12336</v>
      </c>
      <c r="QXB1" s="5" t="s">
        <v>12337</v>
      </c>
      <c r="QXC1" s="5" t="s">
        <v>12338</v>
      </c>
      <c r="QXD1" s="5" t="s">
        <v>12339</v>
      </c>
      <c r="QXE1" s="5" t="s">
        <v>12340</v>
      </c>
      <c r="QXF1" s="5" t="s">
        <v>12341</v>
      </c>
      <c r="QXG1" s="5" t="s">
        <v>12342</v>
      </c>
      <c r="QXH1" s="5" t="s">
        <v>12343</v>
      </c>
      <c r="QXI1" s="5" t="s">
        <v>12344</v>
      </c>
      <c r="QXJ1" s="5" t="s">
        <v>12345</v>
      </c>
      <c r="QXK1" s="5" t="s">
        <v>12346</v>
      </c>
      <c r="QXL1" s="5" t="s">
        <v>12347</v>
      </c>
      <c r="QXM1" s="5" t="s">
        <v>12348</v>
      </c>
      <c r="QXN1" s="5" t="s">
        <v>12349</v>
      </c>
      <c r="QXO1" s="5" t="s">
        <v>12350</v>
      </c>
      <c r="QXP1" s="5" t="s">
        <v>12351</v>
      </c>
      <c r="QXQ1" s="5" t="s">
        <v>12352</v>
      </c>
      <c r="QXR1" s="5" t="s">
        <v>12353</v>
      </c>
      <c r="QXS1" s="5" t="s">
        <v>12354</v>
      </c>
      <c r="QXT1" s="5" t="s">
        <v>12355</v>
      </c>
      <c r="QXU1" s="5" t="s">
        <v>12356</v>
      </c>
      <c r="QXV1" s="5" t="s">
        <v>12357</v>
      </c>
      <c r="QXW1" s="5" t="s">
        <v>12358</v>
      </c>
      <c r="QXX1" s="5" t="s">
        <v>12359</v>
      </c>
      <c r="QXY1" s="5" t="s">
        <v>12360</v>
      </c>
      <c r="QXZ1" s="5" t="s">
        <v>12361</v>
      </c>
      <c r="QYA1" s="5" t="s">
        <v>12362</v>
      </c>
      <c r="QYB1" s="5" t="s">
        <v>12363</v>
      </c>
      <c r="QYC1" s="5" t="s">
        <v>12364</v>
      </c>
      <c r="QYD1" s="5" t="s">
        <v>12365</v>
      </c>
      <c r="QYE1" s="5" t="s">
        <v>12366</v>
      </c>
      <c r="QYF1" s="5" t="s">
        <v>12367</v>
      </c>
      <c r="QYG1" s="5" t="s">
        <v>12368</v>
      </c>
      <c r="QYH1" s="5" t="s">
        <v>12369</v>
      </c>
      <c r="QYI1" s="5" t="s">
        <v>12370</v>
      </c>
      <c r="QYJ1" s="5" t="s">
        <v>12371</v>
      </c>
      <c r="QYK1" s="5" t="s">
        <v>12372</v>
      </c>
      <c r="QYL1" s="5" t="s">
        <v>12373</v>
      </c>
      <c r="QYM1" s="5" t="s">
        <v>12374</v>
      </c>
      <c r="QYN1" s="5" t="s">
        <v>12375</v>
      </c>
      <c r="QYO1" s="5" t="s">
        <v>12376</v>
      </c>
      <c r="QYP1" s="5" t="s">
        <v>12377</v>
      </c>
      <c r="QYQ1" s="5" t="s">
        <v>12378</v>
      </c>
      <c r="QYR1" s="5" t="s">
        <v>12379</v>
      </c>
      <c r="QYS1" s="5" t="s">
        <v>12380</v>
      </c>
      <c r="QYT1" s="5" t="s">
        <v>12381</v>
      </c>
      <c r="QYU1" s="5" t="s">
        <v>12382</v>
      </c>
      <c r="QYV1" s="5" t="s">
        <v>12383</v>
      </c>
      <c r="QYW1" s="5" t="s">
        <v>12384</v>
      </c>
      <c r="QYX1" s="5" t="s">
        <v>12385</v>
      </c>
      <c r="QYY1" s="5" t="s">
        <v>12386</v>
      </c>
      <c r="QYZ1" s="5" t="s">
        <v>12387</v>
      </c>
      <c r="QZA1" s="5" t="s">
        <v>12388</v>
      </c>
      <c r="QZB1" s="5" t="s">
        <v>12389</v>
      </c>
      <c r="QZC1" s="5" t="s">
        <v>12390</v>
      </c>
      <c r="QZD1" s="5" t="s">
        <v>12391</v>
      </c>
      <c r="QZE1" s="5" t="s">
        <v>12392</v>
      </c>
      <c r="QZF1" s="5" t="s">
        <v>12393</v>
      </c>
      <c r="QZG1" s="5" t="s">
        <v>12394</v>
      </c>
      <c r="QZH1" s="5" t="s">
        <v>12395</v>
      </c>
      <c r="QZI1" s="5" t="s">
        <v>12396</v>
      </c>
      <c r="QZJ1" s="5" t="s">
        <v>12397</v>
      </c>
      <c r="QZK1" s="5" t="s">
        <v>12398</v>
      </c>
      <c r="QZL1" s="5" t="s">
        <v>12399</v>
      </c>
      <c r="QZM1" s="5" t="s">
        <v>12400</v>
      </c>
      <c r="QZN1" s="5" t="s">
        <v>12401</v>
      </c>
      <c r="QZO1" s="5" t="s">
        <v>12402</v>
      </c>
      <c r="QZP1" s="5" t="s">
        <v>12403</v>
      </c>
      <c r="QZQ1" s="5" t="s">
        <v>12404</v>
      </c>
      <c r="QZR1" s="5" t="s">
        <v>12405</v>
      </c>
      <c r="QZS1" s="5" t="s">
        <v>12406</v>
      </c>
      <c r="QZT1" s="5" t="s">
        <v>12407</v>
      </c>
      <c r="QZU1" s="5" t="s">
        <v>12408</v>
      </c>
      <c r="QZV1" s="5" t="s">
        <v>12409</v>
      </c>
      <c r="QZW1" s="5" t="s">
        <v>12410</v>
      </c>
      <c r="QZX1" s="5" t="s">
        <v>12411</v>
      </c>
      <c r="QZY1" s="5" t="s">
        <v>12412</v>
      </c>
      <c r="QZZ1" s="5" t="s">
        <v>12413</v>
      </c>
      <c r="RAA1" s="5" t="s">
        <v>12414</v>
      </c>
      <c r="RAB1" s="5" t="s">
        <v>12415</v>
      </c>
      <c r="RAC1" s="5" t="s">
        <v>12416</v>
      </c>
      <c r="RAD1" s="5" t="s">
        <v>12417</v>
      </c>
      <c r="RAE1" s="5" t="s">
        <v>12418</v>
      </c>
      <c r="RAF1" s="5" t="s">
        <v>12419</v>
      </c>
      <c r="RAG1" s="5" t="s">
        <v>12420</v>
      </c>
      <c r="RAH1" s="5" t="s">
        <v>12421</v>
      </c>
      <c r="RAI1" s="5" t="s">
        <v>12422</v>
      </c>
      <c r="RAJ1" s="5" t="s">
        <v>12423</v>
      </c>
      <c r="RAK1" s="5" t="s">
        <v>12424</v>
      </c>
      <c r="RAL1" s="5" t="s">
        <v>12425</v>
      </c>
      <c r="RAM1" s="5" t="s">
        <v>12426</v>
      </c>
      <c r="RAN1" s="5" t="s">
        <v>12427</v>
      </c>
      <c r="RAO1" s="5" t="s">
        <v>12428</v>
      </c>
      <c r="RAP1" s="5" t="s">
        <v>12429</v>
      </c>
      <c r="RAQ1" s="5" t="s">
        <v>12430</v>
      </c>
      <c r="RAR1" s="5" t="s">
        <v>12431</v>
      </c>
      <c r="RAS1" s="5" t="s">
        <v>12432</v>
      </c>
      <c r="RAT1" s="5" t="s">
        <v>12433</v>
      </c>
      <c r="RAU1" s="5" t="s">
        <v>12434</v>
      </c>
      <c r="RAV1" s="5" t="s">
        <v>12435</v>
      </c>
      <c r="RAW1" s="5" t="s">
        <v>12436</v>
      </c>
      <c r="RAX1" s="5" t="s">
        <v>12437</v>
      </c>
      <c r="RAY1" s="5" t="s">
        <v>12438</v>
      </c>
      <c r="RAZ1" s="5" t="s">
        <v>12439</v>
      </c>
      <c r="RBA1" s="5" t="s">
        <v>12440</v>
      </c>
      <c r="RBB1" s="5" t="s">
        <v>12441</v>
      </c>
      <c r="RBC1" s="5" t="s">
        <v>12442</v>
      </c>
      <c r="RBD1" s="5" t="s">
        <v>12443</v>
      </c>
      <c r="RBE1" s="5" t="s">
        <v>12444</v>
      </c>
      <c r="RBF1" s="5" t="s">
        <v>12445</v>
      </c>
      <c r="RBG1" s="5" t="s">
        <v>12446</v>
      </c>
      <c r="RBH1" s="5" t="s">
        <v>12447</v>
      </c>
      <c r="RBI1" s="5" t="s">
        <v>12448</v>
      </c>
      <c r="RBJ1" s="5" t="s">
        <v>12449</v>
      </c>
      <c r="RBK1" s="5" t="s">
        <v>12450</v>
      </c>
      <c r="RBL1" s="5" t="s">
        <v>12451</v>
      </c>
      <c r="RBM1" s="5" t="s">
        <v>12452</v>
      </c>
      <c r="RBN1" s="5" t="s">
        <v>12453</v>
      </c>
      <c r="RBO1" s="5" t="s">
        <v>12454</v>
      </c>
      <c r="RBP1" s="5" t="s">
        <v>12455</v>
      </c>
      <c r="RBQ1" s="5" t="s">
        <v>12456</v>
      </c>
      <c r="RBR1" s="5" t="s">
        <v>12457</v>
      </c>
      <c r="RBS1" s="5" t="s">
        <v>12458</v>
      </c>
      <c r="RBT1" s="5" t="s">
        <v>12459</v>
      </c>
      <c r="RBU1" s="5" t="s">
        <v>12460</v>
      </c>
      <c r="RBV1" s="5" t="s">
        <v>12461</v>
      </c>
      <c r="RBW1" s="5" t="s">
        <v>12462</v>
      </c>
      <c r="RBX1" s="5" t="s">
        <v>12463</v>
      </c>
      <c r="RBY1" s="5" t="s">
        <v>12464</v>
      </c>
      <c r="RBZ1" s="5" t="s">
        <v>12465</v>
      </c>
      <c r="RCA1" s="5" t="s">
        <v>12466</v>
      </c>
      <c r="RCB1" s="5" t="s">
        <v>12467</v>
      </c>
      <c r="RCC1" s="5" t="s">
        <v>12468</v>
      </c>
      <c r="RCD1" s="5" t="s">
        <v>12469</v>
      </c>
      <c r="RCE1" s="5" t="s">
        <v>12470</v>
      </c>
      <c r="RCF1" s="5" t="s">
        <v>12471</v>
      </c>
      <c r="RCG1" s="5" t="s">
        <v>12472</v>
      </c>
      <c r="RCH1" s="5" t="s">
        <v>12473</v>
      </c>
      <c r="RCI1" s="5" t="s">
        <v>12474</v>
      </c>
      <c r="RCJ1" s="5" t="s">
        <v>12475</v>
      </c>
      <c r="RCK1" s="5" t="s">
        <v>12476</v>
      </c>
      <c r="RCL1" s="5" t="s">
        <v>12477</v>
      </c>
      <c r="RCM1" s="5" t="s">
        <v>12478</v>
      </c>
      <c r="RCN1" s="5" t="s">
        <v>12479</v>
      </c>
      <c r="RCO1" s="5" t="s">
        <v>12480</v>
      </c>
      <c r="RCP1" s="5" t="s">
        <v>12481</v>
      </c>
      <c r="RCQ1" s="5" t="s">
        <v>12482</v>
      </c>
      <c r="RCR1" s="5" t="s">
        <v>12483</v>
      </c>
      <c r="RCS1" s="5" t="s">
        <v>12484</v>
      </c>
      <c r="RCT1" s="5" t="s">
        <v>12485</v>
      </c>
      <c r="RCU1" s="5" t="s">
        <v>12486</v>
      </c>
      <c r="RCV1" s="5" t="s">
        <v>12487</v>
      </c>
      <c r="RCW1" s="5" t="s">
        <v>12488</v>
      </c>
      <c r="RCX1" s="5" t="s">
        <v>12489</v>
      </c>
      <c r="RCY1" s="5" t="s">
        <v>12490</v>
      </c>
      <c r="RCZ1" s="5" t="s">
        <v>12491</v>
      </c>
      <c r="RDA1" s="5" t="s">
        <v>12492</v>
      </c>
      <c r="RDB1" s="5" t="s">
        <v>12493</v>
      </c>
      <c r="RDC1" s="5" t="s">
        <v>12494</v>
      </c>
      <c r="RDD1" s="5" t="s">
        <v>12495</v>
      </c>
      <c r="RDE1" s="5" t="s">
        <v>12496</v>
      </c>
      <c r="RDF1" s="5" t="s">
        <v>12497</v>
      </c>
      <c r="RDG1" s="5" t="s">
        <v>12498</v>
      </c>
      <c r="RDH1" s="5" t="s">
        <v>12499</v>
      </c>
      <c r="RDI1" s="5" t="s">
        <v>12500</v>
      </c>
      <c r="RDJ1" s="5" t="s">
        <v>12501</v>
      </c>
      <c r="RDK1" s="5" t="s">
        <v>12502</v>
      </c>
      <c r="RDL1" s="5" t="s">
        <v>12503</v>
      </c>
      <c r="RDM1" s="5" t="s">
        <v>12504</v>
      </c>
      <c r="RDN1" s="5" t="s">
        <v>12505</v>
      </c>
      <c r="RDO1" s="5" t="s">
        <v>12506</v>
      </c>
      <c r="RDP1" s="5" t="s">
        <v>12507</v>
      </c>
      <c r="RDQ1" s="5" t="s">
        <v>12508</v>
      </c>
      <c r="RDR1" s="5" t="s">
        <v>12509</v>
      </c>
      <c r="RDS1" s="5" t="s">
        <v>12510</v>
      </c>
      <c r="RDT1" s="5" t="s">
        <v>12511</v>
      </c>
      <c r="RDU1" s="5" t="s">
        <v>12512</v>
      </c>
      <c r="RDV1" s="5" t="s">
        <v>12513</v>
      </c>
      <c r="RDW1" s="5" t="s">
        <v>12514</v>
      </c>
      <c r="RDX1" s="5" t="s">
        <v>12515</v>
      </c>
      <c r="RDY1" s="5" t="s">
        <v>12516</v>
      </c>
      <c r="RDZ1" s="5" t="s">
        <v>12517</v>
      </c>
      <c r="REA1" s="5" t="s">
        <v>12518</v>
      </c>
      <c r="REB1" s="5" t="s">
        <v>12519</v>
      </c>
      <c r="REC1" s="5" t="s">
        <v>12520</v>
      </c>
      <c r="RED1" s="5" t="s">
        <v>12521</v>
      </c>
      <c r="REE1" s="5" t="s">
        <v>12522</v>
      </c>
      <c r="REF1" s="5" t="s">
        <v>12523</v>
      </c>
      <c r="REG1" s="5" t="s">
        <v>12524</v>
      </c>
      <c r="REH1" s="5" t="s">
        <v>12525</v>
      </c>
      <c r="REI1" s="5" t="s">
        <v>12526</v>
      </c>
      <c r="REJ1" s="5" t="s">
        <v>12527</v>
      </c>
      <c r="REK1" s="5" t="s">
        <v>12528</v>
      </c>
      <c r="REL1" s="5" t="s">
        <v>12529</v>
      </c>
      <c r="REM1" s="5" t="s">
        <v>12530</v>
      </c>
      <c r="REN1" s="5" t="s">
        <v>12531</v>
      </c>
      <c r="REO1" s="5" t="s">
        <v>12532</v>
      </c>
      <c r="REP1" s="5" t="s">
        <v>12533</v>
      </c>
      <c r="REQ1" s="5" t="s">
        <v>12534</v>
      </c>
      <c r="RER1" s="5" t="s">
        <v>12535</v>
      </c>
      <c r="RES1" s="5" t="s">
        <v>12536</v>
      </c>
      <c r="RET1" s="5" t="s">
        <v>12537</v>
      </c>
      <c r="REU1" s="5" t="s">
        <v>12538</v>
      </c>
      <c r="REV1" s="5" t="s">
        <v>12539</v>
      </c>
      <c r="REW1" s="5" t="s">
        <v>12540</v>
      </c>
      <c r="REX1" s="5" t="s">
        <v>12541</v>
      </c>
      <c r="REY1" s="5" t="s">
        <v>12542</v>
      </c>
      <c r="REZ1" s="5" t="s">
        <v>12543</v>
      </c>
      <c r="RFA1" s="5" t="s">
        <v>12544</v>
      </c>
      <c r="RFB1" s="5" t="s">
        <v>12545</v>
      </c>
      <c r="RFC1" s="5" t="s">
        <v>12546</v>
      </c>
      <c r="RFD1" s="5" t="s">
        <v>12547</v>
      </c>
      <c r="RFE1" s="5" t="s">
        <v>12548</v>
      </c>
      <c r="RFF1" s="5" t="s">
        <v>12549</v>
      </c>
      <c r="RFG1" s="5" t="s">
        <v>12550</v>
      </c>
      <c r="RFH1" s="5" t="s">
        <v>12551</v>
      </c>
      <c r="RFI1" s="5" t="s">
        <v>12552</v>
      </c>
      <c r="RFJ1" s="5" t="s">
        <v>12553</v>
      </c>
      <c r="RFK1" s="5" t="s">
        <v>12554</v>
      </c>
      <c r="RFL1" s="5" t="s">
        <v>12555</v>
      </c>
      <c r="RFM1" s="5" t="s">
        <v>12556</v>
      </c>
      <c r="RFN1" s="5" t="s">
        <v>12557</v>
      </c>
      <c r="RFO1" s="5" t="s">
        <v>12558</v>
      </c>
      <c r="RFP1" s="5" t="s">
        <v>12559</v>
      </c>
      <c r="RFQ1" s="5" t="s">
        <v>12560</v>
      </c>
      <c r="RFR1" s="5" t="s">
        <v>12561</v>
      </c>
      <c r="RFS1" s="5" t="s">
        <v>12562</v>
      </c>
      <c r="RFT1" s="5" t="s">
        <v>12563</v>
      </c>
      <c r="RFU1" s="5" t="s">
        <v>12564</v>
      </c>
      <c r="RFV1" s="5" t="s">
        <v>12565</v>
      </c>
      <c r="RFW1" s="5" t="s">
        <v>12566</v>
      </c>
      <c r="RFX1" s="5" t="s">
        <v>12567</v>
      </c>
      <c r="RFY1" s="5" t="s">
        <v>12568</v>
      </c>
      <c r="RFZ1" s="5" t="s">
        <v>12569</v>
      </c>
      <c r="RGA1" s="5" t="s">
        <v>12570</v>
      </c>
      <c r="RGB1" s="5" t="s">
        <v>12571</v>
      </c>
      <c r="RGC1" s="5" t="s">
        <v>12572</v>
      </c>
      <c r="RGD1" s="5" t="s">
        <v>12573</v>
      </c>
      <c r="RGE1" s="5" t="s">
        <v>12574</v>
      </c>
      <c r="RGF1" s="5" t="s">
        <v>12575</v>
      </c>
      <c r="RGG1" s="5" t="s">
        <v>12576</v>
      </c>
      <c r="RGH1" s="5" t="s">
        <v>12577</v>
      </c>
      <c r="RGI1" s="5" t="s">
        <v>12578</v>
      </c>
      <c r="RGJ1" s="5" t="s">
        <v>12579</v>
      </c>
      <c r="RGK1" s="5" t="s">
        <v>12580</v>
      </c>
      <c r="RGL1" s="5" t="s">
        <v>12581</v>
      </c>
      <c r="RGM1" s="5" t="s">
        <v>12582</v>
      </c>
      <c r="RGN1" s="5" t="s">
        <v>12583</v>
      </c>
      <c r="RGO1" s="5" t="s">
        <v>12584</v>
      </c>
      <c r="RGP1" s="5" t="s">
        <v>12585</v>
      </c>
      <c r="RGQ1" s="5" t="s">
        <v>12586</v>
      </c>
      <c r="RGR1" s="5" t="s">
        <v>12587</v>
      </c>
      <c r="RGS1" s="5" t="s">
        <v>12588</v>
      </c>
      <c r="RGT1" s="5" t="s">
        <v>12589</v>
      </c>
      <c r="RGU1" s="5" t="s">
        <v>12590</v>
      </c>
      <c r="RGV1" s="5" t="s">
        <v>12591</v>
      </c>
      <c r="RGW1" s="5" t="s">
        <v>12592</v>
      </c>
      <c r="RGX1" s="5" t="s">
        <v>12593</v>
      </c>
      <c r="RGY1" s="5" t="s">
        <v>12594</v>
      </c>
      <c r="RGZ1" s="5" t="s">
        <v>12595</v>
      </c>
      <c r="RHA1" s="5" t="s">
        <v>12596</v>
      </c>
      <c r="RHB1" s="5" t="s">
        <v>12597</v>
      </c>
      <c r="RHC1" s="5" t="s">
        <v>12598</v>
      </c>
      <c r="RHD1" s="5" t="s">
        <v>12599</v>
      </c>
      <c r="RHE1" s="5" t="s">
        <v>12600</v>
      </c>
      <c r="RHF1" s="5" t="s">
        <v>12601</v>
      </c>
      <c r="RHG1" s="5" t="s">
        <v>12602</v>
      </c>
      <c r="RHH1" s="5" t="s">
        <v>12603</v>
      </c>
      <c r="RHI1" s="5" t="s">
        <v>12604</v>
      </c>
      <c r="RHJ1" s="5" t="s">
        <v>12605</v>
      </c>
      <c r="RHK1" s="5" t="s">
        <v>12606</v>
      </c>
      <c r="RHL1" s="5" t="s">
        <v>12607</v>
      </c>
      <c r="RHM1" s="5" t="s">
        <v>12608</v>
      </c>
      <c r="RHN1" s="5" t="s">
        <v>12609</v>
      </c>
      <c r="RHO1" s="5" t="s">
        <v>12610</v>
      </c>
      <c r="RHP1" s="5" t="s">
        <v>12611</v>
      </c>
      <c r="RHQ1" s="5" t="s">
        <v>12612</v>
      </c>
      <c r="RHR1" s="5" t="s">
        <v>12613</v>
      </c>
      <c r="RHS1" s="5" t="s">
        <v>12614</v>
      </c>
      <c r="RHT1" s="5" t="s">
        <v>12615</v>
      </c>
      <c r="RHU1" s="5" t="s">
        <v>12616</v>
      </c>
      <c r="RHV1" s="5" t="s">
        <v>12617</v>
      </c>
      <c r="RHW1" s="5" t="s">
        <v>12618</v>
      </c>
      <c r="RHX1" s="5" t="s">
        <v>12619</v>
      </c>
      <c r="RHY1" s="5" t="s">
        <v>12620</v>
      </c>
      <c r="RHZ1" s="5" t="s">
        <v>12621</v>
      </c>
      <c r="RIA1" s="5" t="s">
        <v>12622</v>
      </c>
      <c r="RIB1" s="5" t="s">
        <v>12623</v>
      </c>
      <c r="RIC1" s="5" t="s">
        <v>12624</v>
      </c>
      <c r="RID1" s="5" t="s">
        <v>12625</v>
      </c>
      <c r="RIE1" s="5" t="s">
        <v>12626</v>
      </c>
      <c r="RIF1" s="5" t="s">
        <v>12627</v>
      </c>
      <c r="RIG1" s="5" t="s">
        <v>12628</v>
      </c>
      <c r="RIH1" s="5" t="s">
        <v>12629</v>
      </c>
      <c r="RII1" s="5" t="s">
        <v>12630</v>
      </c>
      <c r="RIJ1" s="5" t="s">
        <v>12631</v>
      </c>
      <c r="RIK1" s="5" t="s">
        <v>12632</v>
      </c>
      <c r="RIL1" s="5" t="s">
        <v>12633</v>
      </c>
      <c r="RIM1" s="5" t="s">
        <v>12634</v>
      </c>
      <c r="RIN1" s="5" t="s">
        <v>12635</v>
      </c>
      <c r="RIO1" s="5" t="s">
        <v>12636</v>
      </c>
      <c r="RIP1" s="5" t="s">
        <v>12637</v>
      </c>
      <c r="RIQ1" s="5" t="s">
        <v>12638</v>
      </c>
      <c r="RIR1" s="5" t="s">
        <v>12639</v>
      </c>
      <c r="RIS1" s="5" t="s">
        <v>12640</v>
      </c>
      <c r="RIT1" s="5" t="s">
        <v>12641</v>
      </c>
      <c r="RIU1" s="5" t="s">
        <v>12642</v>
      </c>
      <c r="RIV1" s="5" t="s">
        <v>12643</v>
      </c>
      <c r="RIW1" s="5" t="s">
        <v>12644</v>
      </c>
      <c r="RIX1" s="5" t="s">
        <v>12645</v>
      </c>
      <c r="RIY1" s="5" t="s">
        <v>12646</v>
      </c>
      <c r="RIZ1" s="5" t="s">
        <v>12647</v>
      </c>
      <c r="RJA1" s="5" t="s">
        <v>12648</v>
      </c>
      <c r="RJB1" s="5" t="s">
        <v>12649</v>
      </c>
      <c r="RJC1" s="5" t="s">
        <v>12650</v>
      </c>
      <c r="RJD1" s="5" t="s">
        <v>12651</v>
      </c>
      <c r="RJE1" s="5" t="s">
        <v>12652</v>
      </c>
      <c r="RJF1" s="5" t="s">
        <v>12653</v>
      </c>
      <c r="RJG1" s="5" t="s">
        <v>12654</v>
      </c>
      <c r="RJH1" s="5" t="s">
        <v>12655</v>
      </c>
      <c r="RJI1" s="5" t="s">
        <v>12656</v>
      </c>
      <c r="RJJ1" s="5" t="s">
        <v>12657</v>
      </c>
      <c r="RJK1" s="5" t="s">
        <v>12658</v>
      </c>
      <c r="RJL1" s="5" t="s">
        <v>12659</v>
      </c>
      <c r="RJM1" s="5" t="s">
        <v>12660</v>
      </c>
      <c r="RJN1" s="5" t="s">
        <v>12661</v>
      </c>
      <c r="RJO1" s="5" t="s">
        <v>12662</v>
      </c>
      <c r="RJP1" s="5" t="s">
        <v>12663</v>
      </c>
      <c r="RJQ1" s="5" t="s">
        <v>12664</v>
      </c>
      <c r="RJR1" s="5" t="s">
        <v>12665</v>
      </c>
      <c r="RJS1" s="5" t="s">
        <v>12666</v>
      </c>
      <c r="RJT1" s="5" t="s">
        <v>12667</v>
      </c>
      <c r="RJU1" s="5" t="s">
        <v>12668</v>
      </c>
      <c r="RJV1" s="5" t="s">
        <v>12669</v>
      </c>
      <c r="RJW1" s="5" t="s">
        <v>12670</v>
      </c>
      <c r="RJX1" s="5" t="s">
        <v>12671</v>
      </c>
      <c r="RJY1" s="5" t="s">
        <v>12672</v>
      </c>
      <c r="RJZ1" s="5" t="s">
        <v>12673</v>
      </c>
      <c r="RKA1" s="5" t="s">
        <v>12674</v>
      </c>
      <c r="RKB1" s="5" t="s">
        <v>12675</v>
      </c>
      <c r="RKC1" s="5" t="s">
        <v>12676</v>
      </c>
      <c r="RKD1" s="5" t="s">
        <v>12677</v>
      </c>
      <c r="RKE1" s="5" t="s">
        <v>12678</v>
      </c>
      <c r="RKF1" s="5" t="s">
        <v>12679</v>
      </c>
      <c r="RKG1" s="5" t="s">
        <v>12680</v>
      </c>
      <c r="RKH1" s="5" t="s">
        <v>12681</v>
      </c>
      <c r="RKI1" s="5" t="s">
        <v>12682</v>
      </c>
      <c r="RKJ1" s="5" t="s">
        <v>12683</v>
      </c>
      <c r="RKK1" s="5" t="s">
        <v>12684</v>
      </c>
      <c r="RKL1" s="5" t="s">
        <v>12685</v>
      </c>
      <c r="RKM1" s="5" t="s">
        <v>12686</v>
      </c>
      <c r="RKN1" s="5" t="s">
        <v>12687</v>
      </c>
      <c r="RKO1" s="5" t="s">
        <v>12688</v>
      </c>
      <c r="RKP1" s="5" t="s">
        <v>12689</v>
      </c>
      <c r="RKQ1" s="5" t="s">
        <v>12690</v>
      </c>
      <c r="RKR1" s="5" t="s">
        <v>12691</v>
      </c>
      <c r="RKS1" s="5" t="s">
        <v>12692</v>
      </c>
      <c r="RKT1" s="5" t="s">
        <v>12693</v>
      </c>
      <c r="RKU1" s="5" t="s">
        <v>12694</v>
      </c>
      <c r="RKV1" s="5" t="s">
        <v>12695</v>
      </c>
      <c r="RKW1" s="5" t="s">
        <v>12696</v>
      </c>
      <c r="RKX1" s="5" t="s">
        <v>12697</v>
      </c>
      <c r="RKY1" s="5" t="s">
        <v>12698</v>
      </c>
      <c r="RKZ1" s="5" t="s">
        <v>12699</v>
      </c>
      <c r="RLA1" s="5" t="s">
        <v>12700</v>
      </c>
      <c r="RLB1" s="5" t="s">
        <v>12701</v>
      </c>
      <c r="RLC1" s="5" t="s">
        <v>12702</v>
      </c>
      <c r="RLD1" s="5" t="s">
        <v>12703</v>
      </c>
      <c r="RLE1" s="5" t="s">
        <v>12704</v>
      </c>
      <c r="RLF1" s="5" t="s">
        <v>12705</v>
      </c>
      <c r="RLG1" s="5" t="s">
        <v>12706</v>
      </c>
      <c r="RLH1" s="5" t="s">
        <v>12707</v>
      </c>
      <c r="RLI1" s="5" t="s">
        <v>12708</v>
      </c>
      <c r="RLJ1" s="5" t="s">
        <v>12709</v>
      </c>
      <c r="RLK1" s="5" t="s">
        <v>12710</v>
      </c>
      <c r="RLL1" s="5" t="s">
        <v>12711</v>
      </c>
      <c r="RLM1" s="5" t="s">
        <v>12712</v>
      </c>
      <c r="RLN1" s="5" t="s">
        <v>12713</v>
      </c>
      <c r="RLO1" s="5" t="s">
        <v>12714</v>
      </c>
      <c r="RLP1" s="5" t="s">
        <v>12715</v>
      </c>
      <c r="RLQ1" s="5" t="s">
        <v>12716</v>
      </c>
      <c r="RLR1" s="5" t="s">
        <v>12717</v>
      </c>
      <c r="RLS1" s="5" t="s">
        <v>12718</v>
      </c>
      <c r="RLT1" s="5" t="s">
        <v>12719</v>
      </c>
      <c r="RLU1" s="5" t="s">
        <v>12720</v>
      </c>
      <c r="RLV1" s="5" t="s">
        <v>12721</v>
      </c>
      <c r="RLW1" s="5" t="s">
        <v>12722</v>
      </c>
      <c r="RLX1" s="5" t="s">
        <v>12723</v>
      </c>
      <c r="RLY1" s="5" t="s">
        <v>12724</v>
      </c>
      <c r="RLZ1" s="5" t="s">
        <v>12725</v>
      </c>
      <c r="RMA1" s="5" t="s">
        <v>12726</v>
      </c>
      <c r="RMB1" s="5" t="s">
        <v>12727</v>
      </c>
      <c r="RMC1" s="5" t="s">
        <v>12728</v>
      </c>
      <c r="RMD1" s="5" t="s">
        <v>12729</v>
      </c>
      <c r="RME1" s="5" t="s">
        <v>12730</v>
      </c>
      <c r="RMF1" s="5" t="s">
        <v>12731</v>
      </c>
      <c r="RMG1" s="5" t="s">
        <v>12732</v>
      </c>
      <c r="RMH1" s="5" t="s">
        <v>12733</v>
      </c>
      <c r="RMI1" s="5" t="s">
        <v>12734</v>
      </c>
      <c r="RMJ1" s="5" t="s">
        <v>12735</v>
      </c>
      <c r="RMK1" s="5" t="s">
        <v>12736</v>
      </c>
      <c r="RML1" s="5" t="s">
        <v>12737</v>
      </c>
      <c r="RMM1" s="5" t="s">
        <v>12738</v>
      </c>
      <c r="RMN1" s="5" t="s">
        <v>12739</v>
      </c>
      <c r="RMO1" s="5" t="s">
        <v>12740</v>
      </c>
      <c r="RMP1" s="5" t="s">
        <v>12741</v>
      </c>
      <c r="RMQ1" s="5" t="s">
        <v>12742</v>
      </c>
      <c r="RMR1" s="5" t="s">
        <v>12743</v>
      </c>
      <c r="RMS1" s="5" t="s">
        <v>12744</v>
      </c>
      <c r="RMT1" s="5" t="s">
        <v>12745</v>
      </c>
      <c r="RMU1" s="5" t="s">
        <v>12746</v>
      </c>
      <c r="RMV1" s="5" t="s">
        <v>12747</v>
      </c>
      <c r="RMW1" s="5" t="s">
        <v>12748</v>
      </c>
      <c r="RMX1" s="5" t="s">
        <v>12749</v>
      </c>
      <c r="RMY1" s="5" t="s">
        <v>12750</v>
      </c>
      <c r="RMZ1" s="5" t="s">
        <v>12751</v>
      </c>
      <c r="RNA1" s="5" t="s">
        <v>12752</v>
      </c>
      <c r="RNB1" s="5" t="s">
        <v>12753</v>
      </c>
      <c r="RNC1" s="5" t="s">
        <v>12754</v>
      </c>
      <c r="RND1" s="5" t="s">
        <v>12755</v>
      </c>
      <c r="RNE1" s="5" t="s">
        <v>12756</v>
      </c>
      <c r="RNF1" s="5" t="s">
        <v>12757</v>
      </c>
      <c r="RNG1" s="5" t="s">
        <v>12758</v>
      </c>
      <c r="RNH1" s="5" t="s">
        <v>12759</v>
      </c>
      <c r="RNI1" s="5" t="s">
        <v>12760</v>
      </c>
      <c r="RNJ1" s="5" t="s">
        <v>12761</v>
      </c>
      <c r="RNK1" s="5" t="s">
        <v>12762</v>
      </c>
      <c r="RNL1" s="5" t="s">
        <v>12763</v>
      </c>
      <c r="RNM1" s="5" t="s">
        <v>12764</v>
      </c>
      <c r="RNN1" s="5" t="s">
        <v>12765</v>
      </c>
      <c r="RNO1" s="5" t="s">
        <v>12766</v>
      </c>
      <c r="RNP1" s="5" t="s">
        <v>12767</v>
      </c>
      <c r="RNQ1" s="5" t="s">
        <v>12768</v>
      </c>
      <c r="RNR1" s="5" t="s">
        <v>12769</v>
      </c>
      <c r="RNS1" s="5" t="s">
        <v>12770</v>
      </c>
      <c r="RNT1" s="5" t="s">
        <v>12771</v>
      </c>
      <c r="RNU1" s="5" t="s">
        <v>12772</v>
      </c>
      <c r="RNV1" s="5" t="s">
        <v>12773</v>
      </c>
      <c r="RNW1" s="5" t="s">
        <v>12774</v>
      </c>
      <c r="RNX1" s="5" t="s">
        <v>12775</v>
      </c>
      <c r="RNY1" s="5" t="s">
        <v>12776</v>
      </c>
      <c r="RNZ1" s="5" t="s">
        <v>12777</v>
      </c>
      <c r="ROA1" s="5" t="s">
        <v>12778</v>
      </c>
      <c r="ROB1" s="5" t="s">
        <v>12779</v>
      </c>
      <c r="ROC1" s="5" t="s">
        <v>12780</v>
      </c>
      <c r="ROD1" s="5" t="s">
        <v>12781</v>
      </c>
      <c r="ROE1" s="5" t="s">
        <v>12782</v>
      </c>
      <c r="ROF1" s="5" t="s">
        <v>12783</v>
      </c>
      <c r="ROG1" s="5" t="s">
        <v>12784</v>
      </c>
      <c r="ROH1" s="5" t="s">
        <v>12785</v>
      </c>
      <c r="ROI1" s="5" t="s">
        <v>12786</v>
      </c>
      <c r="ROJ1" s="5" t="s">
        <v>12787</v>
      </c>
      <c r="ROK1" s="5" t="s">
        <v>12788</v>
      </c>
      <c r="ROL1" s="5" t="s">
        <v>12789</v>
      </c>
      <c r="ROM1" s="5" t="s">
        <v>12790</v>
      </c>
      <c r="RON1" s="5" t="s">
        <v>12791</v>
      </c>
      <c r="ROO1" s="5" t="s">
        <v>12792</v>
      </c>
      <c r="ROP1" s="5" t="s">
        <v>12793</v>
      </c>
      <c r="ROQ1" s="5" t="s">
        <v>12794</v>
      </c>
      <c r="ROR1" s="5" t="s">
        <v>12795</v>
      </c>
      <c r="ROS1" s="5" t="s">
        <v>12796</v>
      </c>
      <c r="ROT1" s="5" t="s">
        <v>12797</v>
      </c>
      <c r="ROU1" s="5" t="s">
        <v>12798</v>
      </c>
      <c r="ROV1" s="5" t="s">
        <v>12799</v>
      </c>
      <c r="ROW1" s="5" t="s">
        <v>12800</v>
      </c>
      <c r="ROX1" s="5" t="s">
        <v>12801</v>
      </c>
      <c r="ROY1" s="5" t="s">
        <v>12802</v>
      </c>
      <c r="ROZ1" s="5" t="s">
        <v>12803</v>
      </c>
      <c r="RPA1" s="5" t="s">
        <v>12804</v>
      </c>
      <c r="RPB1" s="5" t="s">
        <v>12805</v>
      </c>
      <c r="RPC1" s="5" t="s">
        <v>12806</v>
      </c>
      <c r="RPD1" s="5" t="s">
        <v>12807</v>
      </c>
      <c r="RPE1" s="5" t="s">
        <v>12808</v>
      </c>
      <c r="RPF1" s="5" t="s">
        <v>12809</v>
      </c>
      <c r="RPG1" s="5" t="s">
        <v>12810</v>
      </c>
      <c r="RPH1" s="5" t="s">
        <v>12811</v>
      </c>
      <c r="RPI1" s="5" t="s">
        <v>12812</v>
      </c>
      <c r="RPJ1" s="5" t="s">
        <v>12813</v>
      </c>
      <c r="RPK1" s="5" t="s">
        <v>12814</v>
      </c>
      <c r="RPL1" s="5" t="s">
        <v>12815</v>
      </c>
      <c r="RPM1" s="5" t="s">
        <v>12816</v>
      </c>
      <c r="RPN1" s="5" t="s">
        <v>12817</v>
      </c>
      <c r="RPO1" s="5" t="s">
        <v>12818</v>
      </c>
      <c r="RPP1" s="5" t="s">
        <v>12819</v>
      </c>
      <c r="RPQ1" s="5" t="s">
        <v>12820</v>
      </c>
      <c r="RPR1" s="5" t="s">
        <v>12821</v>
      </c>
      <c r="RPS1" s="5" t="s">
        <v>12822</v>
      </c>
      <c r="RPT1" s="5" t="s">
        <v>12823</v>
      </c>
      <c r="RPU1" s="5" t="s">
        <v>12824</v>
      </c>
      <c r="RPV1" s="5" t="s">
        <v>12825</v>
      </c>
      <c r="RPW1" s="5" t="s">
        <v>12826</v>
      </c>
      <c r="RPX1" s="5" t="s">
        <v>12827</v>
      </c>
      <c r="RPY1" s="5" t="s">
        <v>12828</v>
      </c>
      <c r="RPZ1" s="5" t="s">
        <v>12829</v>
      </c>
      <c r="RQA1" s="5" t="s">
        <v>12830</v>
      </c>
      <c r="RQB1" s="5" t="s">
        <v>12831</v>
      </c>
      <c r="RQC1" s="5" t="s">
        <v>12832</v>
      </c>
      <c r="RQD1" s="5" t="s">
        <v>12833</v>
      </c>
      <c r="RQE1" s="5" t="s">
        <v>12834</v>
      </c>
      <c r="RQF1" s="5" t="s">
        <v>12835</v>
      </c>
      <c r="RQG1" s="5" t="s">
        <v>12836</v>
      </c>
      <c r="RQH1" s="5" t="s">
        <v>12837</v>
      </c>
      <c r="RQI1" s="5" t="s">
        <v>12838</v>
      </c>
      <c r="RQJ1" s="5" t="s">
        <v>12839</v>
      </c>
      <c r="RQK1" s="5" t="s">
        <v>12840</v>
      </c>
      <c r="RQL1" s="5" t="s">
        <v>12841</v>
      </c>
      <c r="RQM1" s="5" t="s">
        <v>12842</v>
      </c>
      <c r="RQN1" s="5" t="s">
        <v>12843</v>
      </c>
      <c r="RQO1" s="5" t="s">
        <v>12844</v>
      </c>
      <c r="RQP1" s="5" t="s">
        <v>12845</v>
      </c>
      <c r="RQQ1" s="5" t="s">
        <v>12846</v>
      </c>
      <c r="RQR1" s="5" t="s">
        <v>12847</v>
      </c>
      <c r="RQS1" s="5" t="s">
        <v>12848</v>
      </c>
      <c r="RQT1" s="5" t="s">
        <v>12849</v>
      </c>
      <c r="RQU1" s="5" t="s">
        <v>12850</v>
      </c>
      <c r="RQV1" s="5" t="s">
        <v>12851</v>
      </c>
      <c r="RQW1" s="5" t="s">
        <v>12852</v>
      </c>
      <c r="RQX1" s="5" t="s">
        <v>12853</v>
      </c>
      <c r="RQY1" s="5" t="s">
        <v>12854</v>
      </c>
      <c r="RQZ1" s="5" t="s">
        <v>12855</v>
      </c>
      <c r="RRA1" s="5" t="s">
        <v>12856</v>
      </c>
      <c r="RRB1" s="5" t="s">
        <v>12857</v>
      </c>
      <c r="RRC1" s="5" t="s">
        <v>12858</v>
      </c>
      <c r="RRD1" s="5" t="s">
        <v>12859</v>
      </c>
      <c r="RRE1" s="5" t="s">
        <v>12860</v>
      </c>
      <c r="RRF1" s="5" t="s">
        <v>12861</v>
      </c>
      <c r="RRG1" s="5" t="s">
        <v>12862</v>
      </c>
      <c r="RRH1" s="5" t="s">
        <v>12863</v>
      </c>
      <c r="RRI1" s="5" t="s">
        <v>12864</v>
      </c>
      <c r="RRJ1" s="5" t="s">
        <v>12865</v>
      </c>
      <c r="RRK1" s="5" t="s">
        <v>12866</v>
      </c>
      <c r="RRL1" s="5" t="s">
        <v>12867</v>
      </c>
      <c r="RRM1" s="5" t="s">
        <v>12868</v>
      </c>
      <c r="RRN1" s="5" t="s">
        <v>12869</v>
      </c>
      <c r="RRO1" s="5" t="s">
        <v>12870</v>
      </c>
      <c r="RRP1" s="5" t="s">
        <v>12871</v>
      </c>
      <c r="RRQ1" s="5" t="s">
        <v>12872</v>
      </c>
      <c r="RRR1" s="5" t="s">
        <v>12873</v>
      </c>
      <c r="RRS1" s="5" t="s">
        <v>12874</v>
      </c>
      <c r="RRT1" s="5" t="s">
        <v>12875</v>
      </c>
      <c r="RRU1" s="5" t="s">
        <v>12876</v>
      </c>
      <c r="RRV1" s="5" t="s">
        <v>12877</v>
      </c>
      <c r="RRW1" s="5" t="s">
        <v>12878</v>
      </c>
      <c r="RRX1" s="5" t="s">
        <v>12879</v>
      </c>
      <c r="RRY1" s="5" t="s">
        <v>12880</v>
      </c>
      <c r="RRZ1" s="5" t="s">
        <v>12881</v>
      </c>
      <c r="RSA1" s="5" t="s">
        <v>12882</v>
      </c>
      <c r="RSB1" s="5" t="s">
        <v>12883</v>
      </c>
      <c r="RSC1" s="5" t="s">
        <v>12884</v>
      </c>
      <c r="RSD1" s="5" t="s">
        <v>12885</v>
      </c>
      <c r="RSE1" s="5" t="s">
        <v>12886</v>
      </c>
      <c r="RSF1" s="5" t="s">
        <v>12887</v>
      </c>
      <c r="RSG1" s="5" t="s">
        <v>12888</v>
      </c>
      <c r="RSH1" s="5" t="s">
        <v>12889</v>
      </c>
      <c r="RSI1" s="5" t="s">
        <v>12890</v>
      </c>
      <c r="RSJ1" s="5" t="s">
        <v>12891</v>
      </c>
      <c r="RSK1" s="5" t="s">
        <v>12892</v>
      </c>
      <c r="RSL1" s="5" t="s">
        <v>12893</v>
      </c>
      <c r="RSM1" s="5" t="s">
        <v>12894</v>
      </c>
      <c r="RSN1" s="5" t="s">
        <v>12895</v>
      </c>
      <c r="RSO1" s="5" t="s">
        <v>12896</v>
      </c>
      <c r="RSP1" s="5" t="s">
        <v>12897</v>
      </c>
      <c r="RSQ1" s="5" t="s">
        <v>12898</v>
      </c>
      <c r="RSR1" s="5" t="s">
        <v>12899</v>
      </c>
      <c r="RSS1" s="5" t="s">
        <v>12900</v>
      </c>
      <c r="RST1" s="5" t="s">
        <v>12901</v>
      </c>
      <c r="RSU1" s="5" t="s">
        <v>12902</v>
      </c>
      <c r="RSV1" s="5" t="s">
        <v>12903</v>
      </c>
      <c r="RSW1" s="5" t="s">
        <v>12904</v>
      </c>
      <c r="RSX1" s="5" t="s">
        <v>12905</v>
      </c>
      <c r="RSY1" s="5" t="s">
        <v>12906</v>
      </c>
      <c r="RSZ1" s="5" t="s">
        <v>12907</v>
      </c>
      <c r="RTA1" s="5" t="s">
        <v>12908</v>
      </c>
      <c r="RTB1" s="5" t="s">
        <v>12909</v>
      </c>
      <c r="RTC1" s="5" t="s">
        <v>12910</v>
      </c>
      <c r="RTD1" s="5" t="s">
        <v>12911</v>
      </c>
      <c r="RTE1" s="5" t="s">
        <v>12912</v>
      </c>
      <c r="RTF1" s="5" t="s">
        <v>12913</v>
      </c>
      <c r="RTG1" s="5" t="s">
        <v>12914</v>
      </c>
      <c r="RTH1" s="5" t="s">
        <v>12915</v>
      </c>
      <c r="RTI1" s="5" t="s">
        <v>12916</v>
      </c>
      <c r="RTJ1" s="5" t="s">
        <v>12917</v>
      </c>
      <c r="RTK1" s="5" t="s">
        <v>12918</v>
      </c>
      <c r="RTL1" s="5" t="s">
        <v>12919</v>
      </c>
      <c r="RTM1" s="5" t="s">
        <v>12920</v>
      </c>
      <c r="RTN1" s="5" t="s">
        <v>12921</v>
      </c>
      <c r="RTO1" s="5" t="s">
        <v>12922</v>
      </c>
      <c r="RTP1" s="5" t="s">
        <v>12923</v>
      </c>
      <c r="RTQ1" s="5" t="s">
        <v>12924</v>
      </c>
      <c r="RTR1" s="5" t="s">
        <v>12925</v>
      </c>
      <c r="RTS1" s="5" t="s">
        <v>12926</v>
      </c>
      <c r="RTT1" s="5" t="s">
        <v>12927</v>
      </c>
      <c r="RTU1" s="5" t="s">
        <v>12928</v>
      </c>
      <c r="RTV1" s="5" t="s">
        <v>12929</v>
      </c>
      <c r="RTW1" s="5" t="s">
        <v>12930</v>
      </c>
      <c r="RTX1" s="5" t="s">
        <v>12931</v>
      </c>
      <c r="RTY1" s="5" t="s">
        <v>12932</v>
      </c>
      <c r="RTZ1" s="5" t="s">
        <v>12933</v>
      </c>
      <c r="RUA1" s="5" t="s">
        <v>12934</v>
      </c>
      <c r="RUB1" s="5" t="s">
        <v>12935</v>
      </c>
      <c r="RUC1" s="5" t="s">
        <v>12936</v>
      </c>
      <c r="RUD1" s="5" t="s">
        <v>12937</v>
      </c>
      <c r="RUE1" s="5" t="s">
        <v>12938</v>
      </c>
      <c r="RUF1" s="5" t="s">
        <v>12939</v>
      </c>
      <c r="RUG1" s="5" t="s">
        <v>12940</v>
      </c>
      <c r="RUH1" s="5" t="s">
        <v>12941</v>
      </c>
      <c r="RUI1" s="5" t="s">
        <v>12942</v>
      </c>
      <c r="RUJ1" s="5" t="s">
        <v>12943</v>
      </c>
      <c r="RUK1" s="5" t="s">
        <v>12944</v>
      </c>
      <c r="RUL1" s="5" t="s">
        <v>12945</v>
      </c>
      <c r="RUM1" s="5" t="s">
        <v>12946</v>
      </c>
      <c r="RUN1" s="5" t="s">
        <v>12947</v>
      </c>
      <c r="RUO1" s="5" t="s">
        <v>12948</v>
      </c>
      <c r="RUP1" s="5" t="s">
        <v>12949</v>
      </c>
      <c r="RUQ1" s="5" t="s">
        <v>12950</v>
      </c>
      <c r="RUR1" s="5" t="s">
        <v>12951</v>
      </c>
      <c r="RUS1" s="5" t="s">
        <v>12952</v>
      </c>
      <c r="RUT1" s="5" t="s">
        <v>12953</v>
      </c>
      <c r="RUU1" s="5" t="s">
        <v>12954</v>
      </c>
      <c r="RUV1" s="5" t="s">
        <v>12955</v>
      </c>
      <c r="RUW1" s="5" t="s">
        <v>12956</v>
      </c>
      <c r="RUX1" s="5" t="s">
        <v>12957</v>
      </c>
      <c r="RUY1" s="5" t="s">
        <v>12958</v>
      </c>
      <c r="RUZ1" s="5" t="s">
        <v>12959</v>
      </c>
      <c r="RVA1" s="5" t="s">
        <v>12960</v>
      </c>
      <c r="RVB1" s="5" t="s">
        <v>12961</v>
      </c>
      <c r="RVC1" s="5" t="s">
        <v>12962</v>
      </c>
      <c r="RVD1" s="5" t="s">
        <v>12963</v>
      </c>
      <c r="RVE1" s="5" t="s">
        <v>12964</v>
      </c>
      <c r="RVF1" s="5" t="s">
        <v>12965</v>
      </c>
      <c r="RVG1" s="5" t="s">
        <v>12966</v>
      </c>
      <c r="RVH1" s="5" t="s">
        <v>12967</v>
      </c>
      <c r="RVI1" s="5" t="s">
        <v>12968</v>
      </c>
      <c r="RVJ1" s="5" t="s">
        <v>12969</v>
      </c>
      <c r="RVK1" s="5" t="s">
        <v>12970</v>
      </c>
      <c r="RVL1" s="5" t="s">
        <v>12971</v>
      </c>
      <c r="RVM1" s="5" t="s">
        <v>12972</v>
      </c>
      <c r="RVN1" s="5" t="s">
        <v>12973</v>
      </c>
      <c r="RVO1" s="5" t="s">
        <v>12974</v>
      </c>
      <c r="RVP1" s="5" t="s">
        <v>12975</v>
      </c>
      <c r="RVQ1" s="5" t="s">
        <v>12976</v>
      </c>
      <c r="RVR1" s="5" t="s">
        <v>12977</v>
      </c>
      <c r="RVS1" s="5" t="s">
        <v>12978</v>
      </c>
      <c r="RVT1" s="5" t="s">
        <v>12979</v>
      </c>
      <c r="RVU1" s="5" t="s">
        <v>12980</v>
      </c>
      <c r="RVV1" s="5" t="s">
        <v>12981</v>
      </c>
      <c r="RVW1" s="5" t="s">
        <v>12982</v>
      </c>
      <c r="RVX1" s="5" t="s">
        <v>12983</v>
      </c>
      <c r="RVY1" s="5" t="s">
        <v>12984</v>
      </c>
      <c r="RVZ1" s="5" t="s">
        <v>12985</v>
      </c>
      <c r="RWA1" s="5" t="s">
        <v>12986</v>
      </c>
      <c r="RWB1" s="5" t="s">
        <v>12987</v>
      </c>
      <c r="RWC1" s="5" t="s">
        <v>12988</v>
      </c>
      <c r="RWD1" s="5" t="s">
        <v>12989</v>
      </c>
      <c r="RWE1" s="5" t="s">
        <v>12990</v>
      </c>
      <c r="RWF1" s="5" t="s">
        <v>12991</v>
      </c>
      <c r="RWG1" s="5" t="s">
        <v>12992</v>
      </c>
      <c r="RWH1" s="5" t="s">
        <v>12993</v>
      </c>
      <c r="RWI1" s="5" t="s">
        <v>12994</v>
      </c>
      <c r="RWJ1" s="5" t="s">
        <v>12995</v>
      </c>
      <c r="RWK1" s="5" t="s">
        <v>12996</v>
      </c>
      <c r="RWL1" s="5" t="s">
        <v>12997</v>
      </c>
      <c r="RWM1" s="5" t="s">
        <v>12998</v>
      </c>
      <c r="RWN1" s="5" t="s">
        <v>12999</v>
      </c>
      <c r="RWO1" s="5" t="s">
        <v>13000</v>
      </c>
      <c r="RWP1" s="5" t="s">
        <v>13001</v>
      </c>
      <c r="RWQ1" s="5" t="s">
        <v>13002</v>
      </c>
      <c r="RWR1" s="5" t="s">
        <v>13003</v>
      </c>
      <c r="RWS1" s="5" t="s">
        <v>13004</v>
      </c>
      <c r="RWT1" s="5" t="s">
        <v>13005</v>
      </c>
      <c r="RWU1" s="5" t="s">
        <v>13006</v>
      </c>
      <c r="RWV1" s="5" t="s">
        <v>13007</v>
      </c>
      <c r="RWW1" s="5" t="s">
        <v>13008</v>
      </c>
      <c r="RWX1" s="5" t="s">
        <v>13009</v>
      </c>
      <c r="RWY1" s="5" t="s">
        <v>13010</v>
      </c>
      <c r="RWZ1" s="5" t="s">
        <v>13011</v>
      </c>
      <c r="RXA1" s="5" t="s">
        <v>13012</v>
      </c>
      <c r="RXB1" s="5" t="s">
        <v>13013</v>
      </c>
      <c r="RXC1" s="5" t="s">
        <v>13014</v>
      </c>
      <c r="RXD1" s="5" t="s">
        <v>13015</v>
      </c>
      <c r="RXE1" s="5" t="s">
        <v>13016</v>
      </c>
      <c r="RXF1" s="5" t="s">
        <v>13017</v>
      </c>
      <c r="RXG1" s="5" t="s">
        <v>13018</v>
      </c>
      <c r="RXH1" s="5" t="s">
        <v>13019</v>
      </c>
      <c r="RXI1" s="5" t="s">
        <v>13020</v>
      </c>
      <c r="RXJ1" s="5" t="s">
        <v>13021</v>
      </c>
      <c r="RXK1" s="5" t="s">
        <v>13022</v>
      </c>
      <c r="RXL1" s="5" t="s">
        <v>13023</v>
      </c>
      <c r="RXM1" s="5" t="s">
        <v>13024</v>
      </c>
      <c r="RXN1" s="5" t="s">
        <v>13025</v>
      </c>
      <c r="RXO1" s="5" t="s">
        <v>13026</v>
      </c>
      <c r="RXP1" s="5" t="s">
        <v>13027</v>
      </c>
      <c r="RXQ1" s="5" t="s">
        <v>13028</v>
      </c>
      <c r="RXR1" s="5" t="s">
        <v>13029</v>
      </c>
      <c r="RXS1" s="5" t="s">
        <v>13030</v>
      </c>
      <c r="RXT1" s="5" t="s">
        <v>13031</v>
      </c>
      <c r="RXU1" s="5" t="s">
        <v>13032</v>
      </c>
      <c r="RXV1" s="5" t="s">
        <v>13033</v>
      </c>
      <c r="RXW1" s="5" t="s">
        <v>13034</v>
      </c>
      <c r="RXX1" s="5" t="s">
        <v>13035</v>
      </c>
      <c r="RXY1" s="5" t="s">
        <v>13036</v>
      </c>
      <c r="RXZ1" s="5" t="s">
        <v>13037</v>
      </c>
      <c r="RYA1" s="5" t="s">
        <v>13038</v>
      </c>
      <c r="RYB1" s="5" t="s">
        <v>13039</v>
      </c>
      <c r="RYC1" s="5" t="s">
        <v>13040</v>
      </c>
      <c r="RYD1" s="5" t="s">
        <v>13041</v>
      </c>
      <c r="RYE1" s="5" t="s">
        <v>13042</v>
      </c>
      <c r="RYF1" s="5" t="s">
        <v>13043</v>
      </c>
      <c r="RYG1" s="5" t="s">
        <v>13044</v>
      </c>
      <c r="RYH1" s="5" t="s">
        <v>13045</v>
      </c>
      <c r="RYI1" s="5" t="s">
        <v>13046</v>
      </c>
      <c r="RYJ1" s="5" t="s">
        <v>13047</v>
      </c>
      <c r="RYK1" s="5" t="s">
        <v>13048</v>
      </c>
      <c r="RYL1" s="5" t="s">
        <v>13049</v>
      </c>
      <c r="RYM1" s="5" t="s">
        <v>13050</v>
      </c>
      <c r="RYN1" s="5" t="s">
        <v>13051</v>
      </c>
      <c r="RYO1" s="5" t="s">
        <v>13052</v>
      </c>
      <c r="RYP1" s="5" t="s">
        <v>13053</v>
      </c>
      <c r="RYQ1" s="5" t="s">
        <v>13054</v>
      </c>
      <c r="RYR1" s="5" t="s">
        <v>13055</v>
      </c>
      <c r="RYS1" s="5" t="s">
        <v>13056</v>
      </c>
      <c r="RYT1" s="5" t="s">
        <v>13057</v>
      </c>
      <c r="RYU1" s="5" t="s">
        <v>13058</v>
      </c>
      <c r="RYV1" s="5" t="s">
        <v>13059</v>
      </c>
      <c r="RYW1" s="5" t="s">
        <v>13060</v>
      </c>
      <c r="RYX1" s="5" t="s">
        <v>13061</v>
      </c>
      <c r="RYY1" s="5" t="s">
        <v>13062</v>
      </c>
      <c r="RYZ1" s="5" t="s">
        <v>13063</v>
      </c>
      <c r="RZA1" s="5" t="s">
        <v>13064</v>
      </c>
      <c r="RZB1" s="5" t="s">
        <v>13065</v>
      </c>
      <c r="RZC1" s="5" t="s">
        <v>13066</v>
      </c>
      <c r="RZD1" s="5" t="s">
        <v>13067</v>
      </c>
      <c r="RZE1" s="5" t="s">
        <v>13068</v>
      </c>
      <c r="RZF1" s="5" t="s">
        <v>13069</v>
      </c>
      <c r="RZG1" s="5" t="s">
        <v>13070</v>
      </c>
      <c r="RZH1" s="5" t="s">
        <v>13071</v>
      </c>
      <c r="RZI1" s="5" t="s">
        <v>13072</v>
      </c>
      <c r="RZJ1" s="5" t="s">
        <v>13073</v>
      </c>
      <c r="RZK1" s="5" t="s">
        <v>13074</v>
      </c>
      <c r="RZL1" s="5" t="s">
        <v>13075</v>
      </c>
      <c r="RZM1" s="5" t="s">
        <v>13076</v>
      </c>
      <c r="RZN1" s="5" t="s">
        <v>13077</v>
      </c>
      <c r="RZO1" s="5" t="s">
        <v>13078</v>
      </c>
      <c r="RZP1" s="5" t="s">
        <v>13079</v>
      </c>
      <c r="RZQ1" s="5" t="s">
        <v>13080</v>
      </c>
      <c r="RZR1" s="5" t="s">
        <v>13081</v>
      </c>
      <c r="RZS1" s="5" t="s">
        <v>13082</v>
      </c>
      <c r="RZT1" s="5" t="s">
        <v>13083</v>
      </c>
      <c r="RZU1" s="5" t="s">
        <v>13084</v>
      </c>
      <c r="RZV1" s="5" t="s">
        <v>13085</v>
      </c>
      <c r="RZW1" s="5" t="s">
        <v>13086</v>
      </c>
      <c r="RZX1" s="5" t="s">
        <v>13087</v>
      </c>
      <c r="RZY1" s="5" t="s">
        <v>13088</v>
      </c>
      <c r="RZZ1" s="5" t="s">
        <v>13089</v>
      </c>
      <c r="SAA1" s="5" t="s">
        <v>13090</v>
      </c>
      <c r="SAB1" s="5" t="s">
        <v>13091</v>
      </c>
      <c r="SAC1" s="5" t="s">
        <v>13092</v>
      </c>
      <c r="SAD1" s="5" t="s">
        <v>13093</v>
      </c>
      <c r="SAE1" s="5" t="s">
        <v>13094</v>
      </c>
      <c r="SAF1" s="5" t="s">
        <v>13095</v>
      </c>
      <c r="SAG1" s="5" t="s">
        <v>13096</v>
      </c>
      <c r="SAH1" s="5" t="s">
        <v>13097</v>
      </c>
      <c r="SAI1" s="5" t="s">
        <v>13098</v>
      </c>
      <c r="SAJ1" s="5" t="s">
        <v>13099</v>
      </c>
      <c r="SAK1" s="5" t="s">
        <v>13100</v>
      </c>
      <c r="SAL1" s="5" t="s">
        <v>13101</v>
      </c>
      <c r="SAM1" s="5" t="s">
        <v>13102</v>
      </c>
      <c r="SAN1" s="5" t="s">
        <v>13103</v>
      </c>
      <c r="SAO1" s="5" t="s">
        <v>13104</v>
      </c>
      <c r="SAP1" s="5" t="s">
        <v>13105</v>
      </c>
      <c r="SAQ1" s="5" t="s">
        <v>13106</v>
      </c>
      <c r="SAR1" s="5" t="s">
        <v>13107</v>
      </c>
      <c r="SAS1" s="5" t="s">
        <v>13108</v>
      </c>
      <c r="SAT1" s="5" t="s">
        <v>13109</v>
      </c>
      <c r="SAU1" s="5" t="s">
        <v>13110</v>
      </c>
      <c r="SAV1" s="5" t="s">
        <v>13111</v>
      </c>
      <c r="SAW1" s="5" t="s">
        <v>13112</v>
      </c>
      <c r="SAX1" s="5" t="s">
        <v>13113</v>
      </c>
      <c r="SAY1" s="5" t="s">
        <v>13114</v>
      </c>
      <c r="SAZ1" s="5" t="s">
        <v>13115</v>
      </c>
      <c r="SBA1" s="5" t="s">
        <v>13116</v>
      </c>
      <c r="SBB1" s="5" t="s">
        <v>13117</v>
      </c>
      <c r="SBC1" s="5" t="s">
        <v>13118</v>
      </c>
      <c r="SBD1" s="5" t="s">
        <v>13119</v>
      </c>
      <c r="SBE1" s="5" t="s">
        <v>13120</v>
      </c>
      <c r="SBF1" s="5" t="s">
        <v>13121</v>
      </c>
      <c r="SBG1" s="5" t="s">
        <v>13122</v>
      </c>
      <c r="SBH1" s="5" t="s">
        <v>13123</v>
      </c>
      <c r="SBI1" s="5" t="s">
        <v>13124</v>
      </c>
      <c r="SBJ1" s="5" t="s">
        <v>13125</v>
      </c>
      <c r="SBK1" s="5" t="s">
        <v>13126</v>
      </c>
      <c r="SBL1" s="5" t="s">
        <v>13127</v>
      </c>
      <c r="SBM1" s="5" t="s">
        <v>13128</v>
      </c>
      <c r="SBN1" s="5" t="s">
        <v>13129</v>
      </c>
      <c r="SBO1" s="5" t="s">
        <v>13130</v>
      </c>
      <c r="SBP1" s="5" t="s">
        <v>13131</v>
      </c>
      <c r="SBQ1" s="5" t="s">
        <v>13132</v>
      </c>
      <c r="SBR1" s="5" t="s">
        <v>13133</v>
      </c>
      <c r="SBS1" s="5" t="s">
        <v>13134</v>
      </c>
      <c r="SBT1" s="5" t="s">
        <v>13135</v>
      </c>
      <c r="SBU1" s="5" t="s">
        <v>13136</v>
      </c>
      <c r="SBV1" s="5" t="s">
        <v>13137</v>
      </c>
      <c r="SBW1" s="5" t="s">
        <v>13138</v>
      </c>
      <c r="SBX1" s="5" t="s">
        <v>13139</v>
      </c>
      <c r="SBY1" s="5" t="s">
        <v>13140</v>
      </c>
      <c r="SBZ1" s="5" t="s">
        <v>13141</v>
      </c>
      <c r="SCA1" s="5" t="s">
        <v>13142</v>
      </c>
      <c r="SCB1" s="5" t="s">
        <v>13143</v>
      </c>
      <c r="SCC1" s="5" t="s">
        <v>13144</v>
      </c>
      <c r="SCD1" s="5" t="s">
        <v>13145</v>
      </c>
      <c r="SCE1" s="5" t="s">
        <v>13146</v>
      </c>
      <c r="SCF1" s="5" t="s">
        <v>13147</v>
      </c>
      <c r="SCG1" s="5" t="s">
        <v>13148</v>
      </c>
      <c r="SCH1" s="5" t="s">
        <v>13149</v>
      </c>
      <c r="SCI1" s="5" t="s">
        <v>13150</v>
      </c>
      <c r="SCJ1" s="5" t="s">
        <v>13151</v>
      </c>
      <c r="SCK1" s="5" t="s">
        <v>13152</v>
      </c>
      <c r="SCL1" s="5" t="s">
        <v>13153</v>
      </c>
      <c r="SCM1" s="5" t="s">
        <v>13154</v>
      </c>
      <c r="SCN1" s="5" t="s">
        <v>13155</v>
      </c>
      <c r="SCO1" s="5" t="s">
        <v>13156</v>
      </c>
      <c r="SCP1" s="5" t="s">
        <v>13157</v>
      </c>
      <c r="SCQ1" s="5" t="s">
        <v>13158</v>
      </c>
      <c r="SCR1" s="5" t="s">
        <v>13159</v>
      </c>
      <c r="SCS1" s="5" t="s">
        <v>13160</v>
      </c>
      <c r="SCT1" s="5" t="s">
        <v>13161</v>
      </c>
      <c r="SCU1" s="5" t="s">
        <v>13162</v>
      </c>
      <c r="SCV1" s="5" t="s">
        <v>13163</v>
      </c>
      <c r="SCW1" s="5" t="s">
        <v>13164</v>
      </c>
      <c r="SCX1" s="5" t="s">
        <v>13165</v>
      </c>
      <c r="SCY1" s="5" t="s">
        <v>13166</v>
      </c>
      <c r="SCZ1" s="5" t="s">
        <v>13167</v>
      </c>
      <c r="SDA1" s="5" t="s">
        <v>13168</v>
      </c>
      <c r="SDB1" s="5" t="s">
        <v>13169</v>
      </c>
      <c r="SDC1" s="5" t="s">
        <v>13170</v>
      </c>
      <c r="SDD1" s="5" t="s">
        <v>13171</v>
      </c>
      <c r="SDE1" s="5" t="s">
        <v>13172</v>
      </c>
      <c r="SDF1" s="5" t="s">
        <v>13173</v>
      </c>
      <c r="SDG1" s="5" t="s">
        <v>13174</v>
      </c>
      <c r="SDH1" s="5" t="s">
        <v>13175</v>
      </c>
      <c r="SDI1" s="5" t="s">
        <v>13176</v>
      </c>
      <c r="SDJ1" s="5" t="s">
        <v>13177</v>
      </c>
      <c r="SDK1" s="5" t="s">
        <v>13178</v>
      </c>
      <c r="SDL1" s="5" t="s">
        <v>13179</v>
      </c>
      <c r="SDM1" s="5" t="s">
        <v>13180</v>
      </c>
      <c r="SDN1" s="5" t="s">
        <v>13181</v>
      </c>
      <c r="SDO1" s="5" t="s">
        <v>13182</v>
      </c>
      <c r="SDP1" s="5" t="s">
        <v>13183</v>
      </c>
      <c r="SDQ1" s="5" t="s">
        <v>13184</v>
      </c>
      <c r="SDR1" s="5" t="s">
        <v>13185</v>
      </c>
      <c r="SDS1" s="5" t="s">
        <v>13186</v>
      </c>
      <c r="SDT1" s="5" t="s">
        <v>13187</v>
      </c>
      <c r="SDU1" s="5" t="s">
        <v>13188</v>
      </c>
      <c r="SDV1" s="5" t="s">
        <v>13189</v>
      </c>
      <c r="SDW1" s="5" t="s">
        <v>13190</v>
      </c>
      <c r="SDX1" s="5" t="s">
        <v>13191</v>
      </c>
      <c r="SDY1" s="5" t="s">
        <v>13192</v>
      </c>
      <c r="SDZ1" s="5" t="s">
        <v>13193</v>
      </c>
      <c r="SEA1" s="5" t="s">
        <v>13194</v>
      </c>
      <c r="SEB1" s="5" t="s">
        <v>13195</v>
      </c>
      <c r="SEC1" s="5" t="s">
        <v>13196</v>
      </c>
      <c r="SED1" s="5" t="s">
        <v>13197</v>
      </c>
      <c r="SEE1" s="5" t="s">
        <v>13198</v>
      </c>
      <c r="SEF1" s="5" t="s">
        <v>13199</v>
      </c>
      <c r="SEG1" s="5" t="s">
        <v>13200</v>
      </c>
      <c r="SEH1" s="5" t="s">
        <v>13201</v>
      </c>
      <c r="SEI1" s="5" t="s">
        <v>13202</v>
      </c>
      <c r="SEJ1" s="5" t="s">
        <v>13203</v>
      </c>
      <c r="SEK1" s="5" t="s">
        <v>13204</v>
      </c>
      <c r="SEL1" s="5" t="s">
        <v>13205</v>
      </c>
      <c r="SEM1" s="5" t="s">
        <v>13206</v>
      </c>
      <c r="SEN1" s="5" t="s">
        <v>13207</v>
      </c>
      <c r="SEO1" s="5" t="s">
        <v>13208</v>
      </c>
      <c r="SEP1" s="5" t="s">
        <v>13209</v>
      </c>
      <c r="SEQ1" s="5" t="s">
        <v>13210</v>
      </c>
      <c r="SER1" s="5" t="s">
        <v>13211</v>
      </c>
      <c r="SES1" s="5" t="s">
        <v>13212</v>
      </c>
      <c r="SET1" s="5" t="s">
        <v>13213</v>
      </c>
      <c r="SEU1" s="5" t="s">
        <v>13214</v>
      </c>
      <c r="SEV1" s="5" t="s">
        <v>13215</v>
      </c>
      <c r="SEW1" s="5" t="s">
        <v>13216</v>
      </c>
      <c r="SEX1" s="5" t="s">
        <v>13217</v>
      </c>
      <c r="SEY1" s="5" t="s">
        <v>13218</v>
      </c>
      <c r="SEZ1" s="5" t="s">
        <v>13219</v>
      </c>
      <c r="SFA1" s="5" t="s">
        <v>13220</v>
      </c>
      <c r="SFB1" s="5" t="s">
        <v>13221</v>
      </c>
      <c r="SFC1" s="5" t="s">
        <v>13222</v>
      </c>
      <c r="SFD1" s="5" t="s">
        <v>13223</v>
      </c>
      <c r="SFE1" s="5" t="s">
        <v>13224</v>
      </c>
      <c r="SFF1" s="5" t="s">
        <v>13225</v>
      </c>
      <c r="SFG1" s="5" t="s">
        <v>13226</v>
      </c>
      <c r="SFH1" s="5" t="s">
        <v>13227</v>
      </c>
      <c r="SFI1" s="5" t="s">
        <v>13228</v>
      </c>
      <c r="SFJ1" s="5" t="s">
        <v>13229</v>
      </c>
      <c r="SFK1" s="5" t="s">
        <v>13230</v>
      </c>
      <c r="SFL1" s="5" t="s">
        <v>13231</v>
      </c>
      <c r="SFM1" s="5" t="s">
        <v>13232</v>
      </c>
      <c r="SFN1" s="5" t="s">
        <v>13233</v>
      </c>
      <c r="SFO1" s="5" t="s">
        <v>13234</v>
      </c>
      <c r="SFP1" s="5" t="s">
        <v>13235</v>
      </c>
      <c r="SFQ1" s="5" t="s">
        <v>13236</v>
      </c>
      <c r="SFR1" s="5" t="s">
        <v>13237</v>
      </c>
      <c r="SFS1" s="5" t="s">
        <v>13238</v>
      </c>
      <c r="SFT1" s="5" t="s">
        <v>13239</v>
      </c>
      <c r="SFU1" s="5" t="s">
        <v>13240</v>
      </c>
      <c r="SFV1" s="5" t="s">
        <v>13241</v>
      </c>
      <c r="SFW1" s="5" t="s">
        <v>13242</v>
      </c>
      <c r="SFX1" s="5" t="s">
        <v>13243</v>
      </c>
      <c r="SFY1" s="5" t="s">
        <v>13244</v>
      </c>
      <c r="SFZ1" s="5" t="s">
        <v>13245</v>
      </c>
      <c r="SGA1" s="5" t="s">
        <v>13246</v>
      </c>
      <c r="SGB1" s="5" t="s">
        <v>13247</v>
      </c>
      <c r="SGC1" s="5" t="s">
        <v>13248</v>
      </c>
      <c r="SGD1" s="5" t="s">
        <v>13249</v>
      </c>
      <c r="SGE1" s="5" t="s">
        <v>13250</v>
      </c>
      <c r="SGF1" s="5" t="s">
        <v>13251</v>
      </c>
      <c r="SGG1" s="5" t="s">
        <v>13252</v>
      </c>
      <c r="SGH1" s="5" t="s">
        <v>13253</v>
      </c>
      <c r="SGI1" s="5" t="s">
        <v>13254</v>
      </c>
      <c r="SGJ1" s="5" t="s">
        <v>13255</v>
      </c>
      <c r="SGK1" s="5" t="s">
        <v>13256</v>
      </c>
      <c r="SGL1" s="5" t="s">
        <v>13257</v>
      </c>
      <c r="SGM1" s="5" t="s">
        <v>13258</v>
      </c>
      <c r="SGN1" s="5" t="s">
        <v>13259</v>
      </c>
      <c r="SGO1" s="5" t="s">
        <v>13260</v>
      </c>
      <c r="SGP1" s="5" t="s">
        <v>13261</v>
      </c>
      <c r="SGQ1" s="5" t="s">
        <v>13262</v>
      </c>
      <c r="SGR1" s="5" t="s">
        <v>13263</v>
      </c>
      <c r="SGS1" s="5" t="s">
        <v>13264</v>
      </c>
      <c r="SGT1" s="5" t="s">
        <v>13265</v>
      </c>
      <c r="SGU1" s="5" t="s">
        <v>13266</v>
      </c>
      <c r="SGV1" s="5" t="s">
        <v>13267</v>
      </c>
      <c r="SGW1" s="5" t="s">
        <v>13268</v>
      </c>
      <c r="SGX1" s="5" t="s">
        <v>13269</v>
      </c>
      <c r="SGY1" s="5" t="s">
        <v>13270</v>
      </c>
      <c r="SGZ1" s="5" t="s">
        <v>13271</v>
      </c>
      <c r="SHA1" s="5" t="s">
        <v>13272</v>
      </c>
      <c r="SHB1" s="5" t="s">
        <v>13273</v>
      </c>
      <c r="SHC1" s="5" t="s">
        <v>13274</v>
      </c>
      <c r="SHD1" s="5" t="s">
        <v>13275</v>
      </c>
      <c r="SHE1" s="5" t="s">
        <v>13276</v>
      </c>
      <c r="SHF1" s="5" t="s">
        <v>13277</v>
      </c>
      <c r="SHG1" s="5" t="s">
        <v>13278</v>
      </c>
      <c r="SHH1" s="5" t="s">
        <v>13279</v>
      </c>
      <c r="SHI1" s="5" t="s">
        <v>13280</v>
      </c>
      <c r="SHJ1" s="5" t="s">
        <v>13281</v>
      </c>
      <c r="SHK1" s="5" t="s">
        <v>13282</v>
      </c>
      <c r="SHL1" s="5" t="s">
        <v>13283</v>
      </c>
      <c r="SHM1" s="5" t="s">
        <v>13284</v>
      </c>
      <c r="SHN1" s="5" t="s">
        <v>13285</v>
      </c>
      <c r="SHO1" s="5" t="s">
        <v>13286</v>
      </c>
      <c r="SHP1" s="5" t="s">
        <v>13287</v>
      </c>
      <c r="SHQ1" s="5" t="s">
        <v>13288</v>
      </c>
      <c r="SHR1" s="5" t="s">
        <v>13289</v>
      </c>
      <c r="SHS1" s="5" t="s">
        <v>13290</v>
      </c>
      <c r="SHT1" s="5" t="s">
        <v>13291</v>
      </c>
      <c r="SHU1" s="5" t="s">
        <v>13292</v>
      </c>
      <c r="SHV1" s="5" t="s">
        <v>13293</v>
      </c>
      <c r="SHW1" s="5" t="s">
        <v>13294</v>
      </c>
      <c r="SHX1" s="5" t="s">
        <v>13295</v>
      </c>
      <c r="SHY1" s="5" t="s">
        <v>13296</v>
      </c>
      <c r="SHZ1" s="5" t="s">
        <v>13297</v>
      </c>
      <c r="SIA1" s="5" t="s">
        <v>13298</v>
      </c>
      <c r="SIB1" s="5" t="s">
        <v>13299</v>
      </c>
      <c r="SIC1" s="5" t="s">
        <v>13300</v>
      </c>
      <c r="SID1" s="5" t="s">
        <v>13301</v>
      </c>
      <c r="SIE1" s="5" t="s">
        <v>13302</v>
      </c>
      <c r="SIF1" s="5" t="s">
        <v>13303</v>
      </c>
      <c r="SIG1" s="5" t="s">
        <v>13304</v>
      </c>
      <c r="SIH1" s="5" t="s">
        <v>13305</v>
      </c>
      <c r="SII1" s="5" t="s">
        <v>13306</v>
      </c>
      <c r="SIJ1" s="5" t="s">
        <v>13307</v>
      </c>
      <c r="SIK1" s="5" t="s">
        <v>13308</v>
      </c>
      <c r="SIL1" s="5" t="s">
        <v>13309</v>
      </c>
      <c r="SIM1" s="5" t="s">
        <v>13310</v>
      </c>
      <c r="SIN1" s="5" t="s">
        <v>13311</v>
      </c>
      <c r="SIO1" s="5" t="s">
        <v>13312</v>
      </c>
      <c r="SIP1" s="5" t="s">
        <v>13313</v>
      </c>
      <c r="SIQ1" s="5" t="s">
        <v>13314</v>
      </c>
      <c r="SIR1" s="5" t="s">
        <v>13315</v>
      </c>
      <c r="SIS1" s="5" t="s">
        <v>13316</v>
      </c>
      <c r="SIT1" s="5" t="s">
        <v>13317</v>
      </c>
      <c r="SIU1" s="5" t="s">
        <v>13318</v>
      </c>
      <c r="SIV1" s="5" t="s">
        <v>13319</v>
      </c>
      <c r="SIW1" s="5" t="s">
        <v>13320</v>
      </c>
      <c r="SIX1" s="5" t="s">
        <v>13321</v>
      </c>
      <c r="SIY1" s="5" t="s">
        <v>13322</v>
      </c>
      <c r="SIZ1" s="5" t="s">
        <v>13323</v>
      </c>
      <c r="SJA1" s="5" t="s">
        <v>13324</v>
      </c>
      <c r="SJB1" s="5" t="s">
        <v>13325</v>
      </c>
      <c r="SJC1" s="5" t="s">
        <v>13326</v>
      </c>
      <c r="SJD1" s="5" t="s">
        <v>13327</v>
      </c>
      <c r="SJE1" s="5" t="s">
        <v>13328</v>
      </c>
      <c r="SJF1" s="5" t="s">
        <v>13329</v>
      </c>
      <c r="SJG1" s="5" t="s">
        <v>13330</v>
      </c>
      <c r="SJH1" s="5" t="s">
        <v>13331</v>
      </c>
      <c r="SJI1" s="5" t="s">
        <v>13332</v>
      </c>
      <c r="SJJ1" s="5" t="s">
        <v>13333</v>
      </c>
      <c r="SJK1" s="5" t="s">
        <v>13334</v>
      </c>
      <c r="SJL1" s="5" t="s">
        <v>13335</v>
      </c>
      <c r="SJM1" s="5" t="s">
        <v>13336</v>
      </c>
      <c r="SJN1" s="5" t="s">
        <v>13337</v>
      </c>
      <c r="SJO1" s="5" t="s">
        <v>13338</v>
      </c>
      <c r="SJP1" s="5" t="s">
        <v>13339</v>
      </c>
      <c r="SJQ1" s="5" t="s">
        <v>13340</v>
      </c>
      <c r="SJR1" s="5" t="s">
        <v>13341</v>
      </c>
      <c r="SJS1" s="5" t="s">
        <v>13342</v>
      </c>
      <c r="SJT1" s="5" t="s">
        <v>13343</v>
      </c>
      <c r="SJU1" s="5" t="s">
        <v>13344</v>
      </c>
      <c r="SJV1" s="5" t="s">
        <v>13345</v>
      </c>
      <c r="SJW1" s="5" t="s">
        <v>13346</v>
      </c>
      <c r="SJX1" s="5" t="s">
        <v>13347</v>
      </c>
      <c r="SJY1" s="5" t="s">
        <v>13348</v>
      </c>
      <c r="SJZ1" s="5" t="s">
        <v>13349</v>
      </c>
      <c r="SKA1" s="5" t="s">
        <v>13350</v>
      </c>
      <c r="SKB1" s="5" t="s">
        <v>13351</v>
      </c>
      <c r="SKC1" s="5" t="s">
        <v>13352</v>
      </c>
      <c r="SKD1" s="5" t="s">
        <v>13353</v>
      </c>
      <c r="SKE1" s="5" t="s">
        <v>13354</v>
      </c>
      <c r="SKF1" s="5" t="s">
        <v>13355</v>
      </c>
      <c r="SKG1" s="5" t="s">
        <v>13356</v>
      </c>
      <c r="SKH1" s="5" t="s">
        <v>13357</v>
      </c>
      <c r="SKI1" s="5" t="s">
        <v>13358</v>
      </c>
      <c r="SKJ1" s="5" t="s">
        <v>13359</v>
      </c>
      <c r="SKK1" s="5" t="s">
        <v>13360</v>
      </c>
      <c r="SKL1" s="5" t="s">
        <v>13361</v>
      </c>
      <c r="SKM1" s="5" t="s">
        <v>13362</v>
      </c>
      <c r="SKN1" s="5" t="s">
        <v>13363</v>
      </c>
      <c r="SKO1" s="5" t="s">
        <v>13364</v>
      </c>
      <c r="SKP1" s="5" t="s">
        <v>13365</v>
      </c>
      <c r="SKQ1" s="5" t="s">
        <v>13366</v>
      </c>
      <c r="SKR1" s="5" t="s">
        <v>13367</v>
      </c>
      <c r="SKS1" s="5" t="s">
        <v>13368</v>
      </c>
      <c r="SKT1" s="5" t="s">
        <v>13369</v>
      </c>
      <c r="SKU1" s="5" t="s">
        <v>13370</v>
      </c>
      <c r="SKV1" s="5" t="s">
        <v>13371</v>
      </c>
      <c r="SKW1" s="5" t="s">
        <v>13372</v>
      </c>
      <c r="SKX1" s="5" t="s">
        <v>13373</v>
      </c>
      <c r="SKY1" s="5" t="s">
        <v>13374</v>
      </c>
      <c r="SKZ1" s="5" t="s">
        <v>13375</v>
      </c>
      <c r="SLA1" s="5" t="s">
        <v>13376</v>
      </c>
      <c r="SLB1" s="5" t="s">
        <v>13377</v>
      </c>
      <c r="SLC1" s="5" t="s">
        <v>13378</v>
      </c>
      <c r="SLD1" s="5" t="s">
        <v>13379</v>
      </c>
      <c r="SLE1" s="5" t="s">
        <v>13380</v>
      </c>
      <c r="SLF1" s="5" t="s">
        <v>13381</v>
      </c>
      <c r="SLG1" s="5" t="s">
        <v>13382</v>
      </c>
      <c r="SLH1" s="5" t="s">
        <v>13383</v>
      </c>
      <c r="SLI1" s="5" t="s">
        <v>13384</v>
      </c>
      <c r="SLJ1" s="5" t="s">
        <v>13385</v>
      </c>
      <c r="SLK1" s="5" t="s">
        <v>13386</v>
      </c>
      <c r="SLL1" s="5" t="s">
        <v>13387</v>
      </c>
      <c r="SLM1" s="5" t="s">
        <v>13388</v>
      </c>
      <c r="SLN1" s="5" t="s">
        <v>13389</v>
      </c>
      <c r="SLO1" s="5" t="s">
        <v>13390</v>
      </c>
      <c r="SLP1" s="5" t="s">
        <v>13391</v>
      </c>
      <c r="SLQ1" s="5" t="s">
        <v>13392</v>
      </c>
      <c r="SLR1" s="5" t="s">
        <v>13393</v>
      </c>
      <c r="SLS1" s="5" t="s">
        <v>13394</v>
      </c>
      <c r="SLT1" s="5" t="s">
        <v>13395</v>
      </c>
      <c r="SLU1" s="5" t="s">
        <v>13396</v>
      </c>
      <c r="SLV1" s="5" t="s">
        <v>13397</v>
      </c>
      <c r="SLW1" s="5" t="s">
        <v>13398</v>
      </c>
      <c r="SLX1" s="5" t="s">
        <v>13399</v>
      </c>
      <c r="SLY1" s="5" t="s">
        <v>13400</v>
      </c>
      <c r="SLZ1" s="5" t="s">
        <v>13401</v>
      </c>
      <c r="SMA1" s="5" t="s">
        <v>13402</v>
      </c>
      <c r="SMB1" s="5" t="s">
        <v>13403</v>
      </c>
      <c r="SMC1" s="5" t="s">
        <v>13404</v>
      </c>
      <c r="SMD1" s="5" t="s">
        <v>13405</v>
      </c>
      <c r="SME1" s="5" t="s">
        <v>13406</v>
      </c>
      <c r="SMF1" s="5" t="s">
        <v>13407</v>
      </c>
      <c r="SMG1" s="5" t="s">
        <v>13408</v>
      </c>
      <c r="SMH1" s="5" t="s">
        <v>13409</v>
      </c>
      <c r="SMI1" s="5" t="s">
        <v>13410</v>
      </c>
      <c r="SMJ1" s="5" t="s">
        <v>13411</v>
      </c>
      <c r="SMK1" s="5" t="s">
        <v>13412</v>
      </c>
      <c r="SML1" s="5" t="s">
        <v>13413</v>
      </c>
      <c r="SMM1" s="5" t="s">
        <v>13414</v>
      </c>
      <c r="SMN1" s="5" t="s">
        <v>13415</v>
      </c>
      <c r="SMO1" s="5" t="s">
        <v>13416</v>
      </c>
      <c r="SMP1" s="5" t="s">
        <v>13417</v>
      </c>
      <c r="SMQ1" s="5" t="s">
        <v>13418</v>
      </c>
      <c r="SMR1" s="5" t="s">
        <v>13419</v>
      </c>
      <c r="SMS1" s="5" t="s">
        <v>13420</v>
      </c>
      <c r="SMT1" s="5" t="s">
        <v>13421</v>
      </c>
      <c r="SMU1" s="5" t="s">
        <v>13422</v>
      </c>
      <c r="SMV1" s="5" t="s">
        <v>13423</v>
      </c>
      <c r="SMW1" s="5" t="s">
        <v>13424</v>
      </c>
      <c r="SMX1" s="5" t="s">
        <v>13425</v>
      </c>
      <c r="SMY1" s="5" t="s">
        <v>13426</v>
      </c>
      <c r="SMZ1" s="5" t="s">
        <v>13427</v>
      </c>
      <c r="SNA1" s="5" t="s">
        <v>13428</v>
      </c>
      <c r="SNB1" s="5" t="s">
        <v>13429</v>
      </c>
      <c r="SNC1" s="5" t="s">
        <v>13430</v>
      </c>
      <c r="SND1" s="5" t="s">
        <v>13431</v>
      </c>
      <c r="SNE1" s="5" t="s">
        <v>13432</v>
      </c>
      <c r="SNF1" s="5" t="s">
        <v>13433</v>
      </c>
      <c r="SNG1" s="5" t="s">
        <v>13434</v>
      </c>
      <c r="SNH1" s="5" t="s">
        <v>13435</v>
      </c>
      <c r="SNI1" s="5" t="s">
        <v>13436</v>
      </c>
      <c r="SNJ1" s="5" t="s">
        <v>13437</v>
      </c>
      <c r="SNK1" s="5" t="s">
        <v>13438</v>
      </c>
      <c r="SNL1" s="5" t="s">
        <v>13439</v>
      </c>
      <c r="SNM1" s="5" t="s">
        <v>13440</v>
      </c>
      <c r="SNN1" s="5" t="s">
        <v>13441</v>
      </c>
      <c r="SNO1" s="5" t="s">
        <v>13442</v>
      </c>
      <c r="SNP1" s="5" t="s">
        <v>13443</v>
      </c>
      <c r="SNQ1" s="5" t="s">
        <v>13444</v>
      </c>
      <c r="SNR1" s="5" t="s">
        <v>13445</v>
      </c>
      <c r="SNS1" s="5" t="s">
        <v>13446</v>
      </c>
      <c r="SNT1" s="5" t="s">
        <v>13447</v>
      </c>
      <c r="SNU1" s="5" t="s">
        <v>13448</v>
      </c>
      <c r="SNV1" s="5" t="s">
        <v>13449</v>
      </c>
      <c r="SNW1" s="5" t="s">
        <v>13450</v>
      </c>
      <c r="SNX1" s="5" t="s">
        <v>13451</v>
      </c>
      <c r="SNY1" s="5" t="s">
        <v>13452</v>
      </c>
      <c r="SNZ1" s="5" t="s">
        <v>13453</v>
      </c>
      <c r="SOA1" s="5" t="s">
        <v>13454</v>
      </c>
      <c r="SOB1" s="5" t="s">
        <v>13455</v>
      </c>
      <c r="SOC1" s="5" t="s">
        <v>13456</v>
      </c>
      <c r="SOD1" s="5" t="s">
        <v>13457</v>
      </c>
      <c r="SOE1" s="5" t="s">
        <v>13458</v>
      </c>
      <c r="SOF1" s="5" t="s">
        <v>13459</v>
      </c>
      <c r="SOG1" s="5" t="s">
        <v>13460</v>
      </c>
      <c r="SOH1" s="5" t="s">
        <v>13461</v>
      </c>
      <c r="SOI1" s="5" t="s">
        <v>13462</v>
      </c>
      <c r="SOJ1" s="5" t="s">
        <v>13463</v>
      </c>
      <c r="SOK1" s="5" t="s">
        <v>13464</v>
      </c>
      <c r="SOL1" s="5" t="s">
        <v>13465</v>
      </c>
      <c r="SOM1" s="5" t="s">
        <v>13466</v>
      </c>
      <c r="SON1" s="5" t="s">
        <v>13467</v>
      </c>
      <c r="SOO1" s="5" t="s">
        <v>13468</v>
      </c>
      <c r="SOP1" s="5" t="s">
        <v>13469</v>
      </c>
      <c r="SOQ1" s="5" t="s">
        <v>13470</v>
      </c>
      <c r="SOR1" s="5" t="s">
        <v>13471</v>
      </c>
      <c r="SOS1" s="5" t="s">
        <v>13472</v>
      </c>
      <c r="SOT1" s="5" t="s">
        <v>13473</v>
      </c>
      <c r="SOU1" s="5" t="s">
        <v>13474</v>
      </c>
      <c r="SOV1" s="5" t="s">
        <v>13475</v>
      </c>
      <c r="SOW1" s="5" t="s">
        <v>13476</v>
      </c>
      <c r="SOX1" s="5" t="s">
        <v>13477</v>
      </c>
      <c r="SOY1" s="5" t="s">
        <v>13478</v>
      </c>
      <c r="SOZ1" s="5" t="s">
        <v>13479</v>
      </c>
      <c r="SPA1" s="5" t="s">
        <v>13480</v>
      </c>
      <c r="SPB1" s="5" t="s">
        <v>13481</v>
      </c>
      <c r="SPC1" s="5" t="s">
        <v>13482</v>
      </c>
      <c r="SPD1" s="5" t="s">
        <v>13483</v>
      </c>
      <c r="SPE1" s="5" t="s">
        <v>13484</v>
      </c>
      <c r="SPF1" s="5" t="s">
        <v>13485</v>
      </c>
      <c r="SPG1" s="5" t="s">
        <v>13486</v>
      </c>
      <c r="SPH1" s="5" t="s">
        <v>13487</v>
      </c>
      <c r="SPI1" s="5" t="s">
        <v>13488</v>
      </c>
      <c r="SPJ1" s="5" t="s">
        <v>13489</v>
      </c>
      <c r="SPK1" s="5" t="s">
        <v>13490</v>
      </c>
      <c r="SPL1" s="5" t="s">
        <v>13491</v>
      </c>
      <c r="SPM1" s="5" t="s">
        <v>13492</v>
      </c>
      <c r="SPN1" s="5" t="s">
        <v>13493</v>
      </c>
      <c r="SPO1" s="5" t="s">
        <v>13494</v>
      </c>
      <c r="SPP1" s="5" t="s">
        <v>13495</v>
      </c>
      <c r="SPQ1" s="5" t="s">
        <v>13496</v>
      </c>
      <c r="SPR1" s="5" t="s">
        <v>13497</v>
      </c>
      <c r="SPS1" s="5" t="s">
        <v>13498</v>
      </c>
      <c r="SPT1" s="5" t="s">
        <v>13499</v>
      </c>
      <c r="SPU1" s="5" t="s">
        <v>13500</v>
      </c>
      <c r="SPV1" s="5" t="s">
        <v>13501</v>
      </c>
      <c r="SPW1" s="5" t="s">
        <v>13502</v>
      </c>
      <c r="SPX1" s="5" t="s">
        <v>13503</v>
      </c>
      <c r="SPY1" s="5" t="s">
        <v>13504</v>
      </c>
      <c r="SPZ1" s="5" t="s">
        <v>13505</v>
      </c>
      <c r="SQA1" s="5" t="s">
        <v>13506</v>
      </c>
      <c r="SQB1" s="5" t="s">
        <v>13507</v>
      </c>
      <c r="SQC1" s="5" t="s">
        <v>13508</v>
      </c>
      <c r="SQD1" s="5" t="s">
        <v>13509</v>
      </c>
      <c r="SQE1" s="5" t="s">
        <v>13510</v>
      </c>
      <c r="SQF1" s="5" t="s">
        <v>13511</v>
      </c>
      <c r="SQG1" s="5" t="s">
        <v>13512</v>
      </c>
      <c r="SQH1" s="5" t="s">
        <v>13513</v>
      </c>
      <c r="SQI1" s="5" t="s">
        <v>13514</v>
      </c>
      <c r="SQJ1" s="5" t="s">
        <v>13515</v>
      </c>
      <c r="SQK1" s="5" t="s">
        <v>13516</v>
      </c>
      <c r="SQL1" s="5" t="s">
        <v>13517</v>
      </c>
      <c r="SQM1" s="5" t="s">
        <v>13518</v>
      </c>
      <c r="SQN1" s="5" t="s">
        <v>13519</v>
      </c>
      <c r="SQO1" s="5" t="s">
        <v>13520</v>
      </c>
      <c r="SQP1" s="5" t="s">
        <v>13521</v>
      </c>
      <c r="SQQ1" s="5" t="s">
        <v>13522</v>
      </c>
      <c r="SQR1" s="5" t="s">
        <v>13523</v>
      </c>
      <c r="SQS1" s="5" t="s">
        <v>13524</v>
      </c>
      <c r="SQT1" s="5" t="s">
        <v>13525</v>
      </c>
      <c r="SQU1" s="5" t="s">
        <v>13526</v>
      </c>
      <c r="SQV1" s="5" t="s">
        <v>13527</v>
      </c>
      <c r="SQW1" s="5" t="s">
        <v>13528</v>
      </c>
      <c r="SQX1" s="5" t="s">
        <v>13529</v>
      </c>
      <c r="SQY1" s="5" t="s">
        <v>13530</v>
      </c>
      <c r="SQZ1" s="5" t="s">
        <v>13531</v>
      </c>
      <c r="SRA1" s="5" t="s">
        <v>13532</v>
      </c>
      <c r="SRB1" s="5" t="s">
        <v>13533</v>
      </c>
      <c r="SRC1" s="5" t="s">
        <v>13534</v>
      </c>
      <c r="SRD1" s="5" t="s">
        <v>13535</v>
      </c>
      <c r="SRE1" s="5" t="s">
        <v>13536</v>
      </c>
      <c r="SRF1" s="5" t="s">
        <v>13537</v>
      </c>
      <c r="SRG1" s="5" t="s">
        <v>13538</v>
      </c>
      <c r="SRH1" s="5" t="s">
        <v>13539</v>
      </c>
      <c r="SRI1" s="5" t="s">
        <v>13540</v>
      </c>
      <c r="SRJ1" s="5" t="s">
        <v>13541</v>
      </c>
      <c r="SRK1" s="5" t="s">
        <v>13542</v>
      </c>
      <c r="SRL1" s="5" t="s">
        <v>13543</v>
      </c>
      <c r="SRM1" s="5" t="s">
        <v>13544</v>
      </c>
      <c r="SRN1" s="5" t="s">
        <v>13545</v>
      </c>
      <c r="SRO1" s="5" t="s">
        <v>13546</v>
      </c>
      <c r="SRP1" s="5" t="s">
        <v>13547</v>
      </c>
      <c r="SRQ1" s="5" t="s">
        <v>13548</v>
      </c>
      <c r="SRR1" s="5" t="s">
        <v>13549</v>
      </c>
      <c r="SRS1" s="5" t="s">
        <v>13550</v>
      </c>
      <c r="SRT1" s="5" t="s">
        <v>13551</v>
      </c>
      <c r="SRU1" s="5" t="s">
        <v>13552</v>
      </c>
      <c r="SRV1" s="5" t="s">
        <v>13553</v>
      </c>
      <c r="SRW1" s="5" t="s">
        <v>13554</v>
      </c>
      <c r="SRX1" s="5" t="s">
        <v>13555</v>
      </c>
      <c r="SRY1" s="5" t="s">
        <v>13556</v>
      </c>
      <c r="SRZ1" s="5" t="s">
        <v>13557</v>
      </c>
      <c r="SSA1" s="5" t="s">
        <v>13558</v>
      </c>
      <c r="SSB1" s="5" t="s">
        <v>13559</v>
      </c>
      <c r="SSC1" s="5" t="s">
        <v>13560</v>
      </c>
      <c r="SSD1" s="5" t="s">
        <v>13561</v>
      </c>
      <c r="SSE1" s="5" t="s">
        <v>13562</v>
      </c>
      <c r="SSF1" s="5" t="s">
        <v>13563</v>
      </c>
      <c r="SSG1" s="5" t="s">
        <v>13564</v>
      </c>
      <c r="SSH1" s="5" t="s">
        <v>13565</v>
      </c>
      <c r="SSI1" s="5" t="s">
        <v>13566</v>
      </c>
      <c r="SSJ1" s="5" t="s">
        <v>13567</v>
      </c>
      <c r="SSK1" s="5" t="s">
        <v>13568</v>
      </c>
      <c r="SSL1" s="5" t="s">
        <v>13569</v>
      </c>
      <c r="SSM1" s="5" t="s">
        <v>13570</v>
      </c>
      <c r="SSN1" s="5" t="s">
        <v>13571</v>
      </c>
      <c r="SSO1" s="5" t="s">
        <v>13572</v>
      </c>
      <c r="SSP1" s="5" t="s">
        <v>13573</v>
      </c>
      <c r="SSQ1" s="5" t="s">
        <v>13574</v>
      </c>
      <c r="SSR1" s="5" t="s">
        <v>13575</v>
      </c>
      <c r="SSS1" s="5" t="s">
        <v>13576</v>
      </c>
      <c r="SST1" s="5" t="s">
        <v>13577</v>
      </c>
      <c r="SSU1" s="5" t="s">
        <v>13578</v>
      </c>
      <c r="SSV1" s="5" t="s">
        <v>13579</v>
      </c>
      <c r="SSW1" s="5" t="s">
        <v>13580</v>
      </c>
      <c r="SSX1" s="5" t="s">
        <v>13581</v>
      </c>
      <c r="SSY1" s="5" t="s">
        <v>13582</v>
      </c>
      <c r="SSZ1" s="5" t="s">
        <v>13583</v>
      </c>
      <c r="STA1" s="5" t="s">
        <v>13584</v>
      </c>
      <c r="STB1" s="5" t="s">
        <v>13585</v>
      </c>
      <c r="STC1" s="5" t="s">
        <v>13586</v>
      </c>
      <c r="STD1" s="5" t="s">
        <v>13587</v>
      </c>
      <c r="STE1" s="5" t="s">
        <v>13588</v>
      </c>
      <c r="STF1" s="5" t="s">
        <v>13589</v>
      </c>
      <c r="STG1" s="5" t="s">
        <v>13590</v>
      </c>
      <c r="STH1" s="5" t="s">
        <v>13591</v>
      </c>
      <c r="STI1" s="5" t="s">
        <v>13592</v>
      </c>
      <c r="STJ1" s="5" t="s">
        <v>13593</v>
      </c>
      <c r="STK1" s="5" t="s">
        <v>13594</v>
      </c>
      <c r="STL1" s="5" t="s">
        <v>13595</v>
      </c>
      <c r="STM1" s="5" t="s">
        <v>13596</v>
      </c>
      <c r="STN1" s="5" t="s">
        <v>13597</v>
      </c>
      <c r="STO1" s="5" t="s">
        <v>13598</v>
      </c>
      <c r="STP1" s="5" t="s">
        <v>13599</v>
      </c>
      <c r="STQ1" s="5" t="s">
        <v>13600</v>
      </c>
      <c r="STR1" s="5" t="s">
        <v>13601</v>
      </c>
      <c r="STS1" s="5" t="s">
        <v>13602</v>
      </c>
      <c r="STT1" s="5" t="s">
        <v>13603</v>
      </c>
      <c r="STU1" s="5" t="s">
        <v>13604</v>
      </c>
      <c r="STV1" s="5" t="s">
        <v>13605</v>
      </c>
      <c r="STW1" s="5" t="s">
        <v>13606</v>
      </c>
      <c r="STX1" s="5" t="s">
        <v>13607</v>
      </c>
      <c r="STY1" s="5" t="s">
        <v>13608</v>
      </c>
      <c r="STZ1" s="5" t="s">
        <v>13609</v>
      </c>
      <c r="SUA1" s="5" t="s">
        <v>13610</v>
      </c>
      <c r="SUB1" s="5" t="s">
        <v>13611</v>
      </c>
      <c r="SUC1" s="5" t="s">
        <v>13612</v>
      </c>
      <c r="SUD1" s="5" t="s">
        <v>13613</v>
      </c>
      <c r="SUE1" s="5" t="s">
        <v>13614</v>
      </c>
      <c r="SUF1" s="5" t="s">
        <v>13615</v>
      </c>
      <c r="SUG1" s="5" t="s">
        <v>13616</v>
      </c>
      <c r="SUH1" s="5" t="s">
        <v>13617</v>
      </c>
      <c r="SUI1" s="5" t="s">
        <v>13618</v>
      </c>
      <c r="SUJ1" s="5" t="s">
        <v>13619</v>
      </c>
      <c r="SUK1" s="5" t="s">
        <v>13620</v>
      </c>
      <c r="SUL1" s="5" t="s">
        <v>13621</v>
      </c>
      <c r="SUM1" s="5" t="s">
        <v>13622</v>
      </c>
      <c r="SUN1" s="5" t="s">
        <v>13623</v>
      </c>
      <c r="SUO1" s="5" t="s">
        <v>13624</v>
      </c>
      <c r="SUP1" s="5" t="s">
        <v>13625</v>
      </c>
      <c r="SUQ1" s="5" t="s">
        <v>13626</v>
      </c>
      <c r="SUR1" s="5" t="s">
        <v>13627</v>
      </c>
      <c r="SUS1" s="5" t="s">
        <v>13628</v>
      </c>
      <c r="SUT1" s="5" t="s">
        <v>13629</v>
      </c>
      <c r="SUU1" s="5" t="s">
        <v>13630</v>
      </c>
      <c r="SUV1" s="5" t="s">
        <v>13631</v>
      </c>
      <c r="SUW1" s="5" t="s">
        <v>13632</v>
      </c>
      <c r="SUX1" s="5" t="s">
        <v>13633</v>
      </c>
      <c r="SUY1" s="5" t="s">
        <v>13634</v>
      </c>
      <c r="SUZ1" s="5" t="s">
        <v>13635</v>
      </c>
      <c r="SVA1" s="5" t="s">
        <v>13636</v>
      </c>
      <c r="SVB1" s="5" t="s">
        <v>13637</v>
      </c>
      <c r="SVC1" s="5" t="s">
        <v>13638</v>
      </c>
      <c r="SVD1" s="5" t="s">
        <v>13639</v>
      </c>
      <c r="SVE1" s="5" t="s">
        <v>13640</v>
      </c>
      <c r="SVF1" s="5" t="s">
        <v>13641</v>
      </c>
      <c r="SVG1" s="5" t="s">
        <v>13642</v>
      </c>
      <c r="SVH1" s="5" t="s">
        <v>13643</v>
      </c>
      <c r="SVI1" s="5" t="s">
        <v>13644</v>
      </c>
      <c r="SVJ1" s="5" t="s">
        <v>13645</v>
      </c>
      <c r="SVK1" s="5" t="s">
        <v>13646</v>
      </c>
      <c r="SVL1" s="5" t="s">
        <v>13647</v>
      </c>
      <c r="SVM1" s="5" t="s">
        <v>13648</v>
      </c>
      <c r="SVN1" s="5" t="s">
        <v>13649</v>
      </c>
      <c r="SVO1" s="5" t="s">
        <v>13650</v>
      </c>
      <c r="SVP1" s="5" t="s">
        <v>13651</v>
      </c>
      <c r="SVQ1" s="5" t="s">
        <v>13652</v>
      </c>
      <c r="SVR1" s="5" t="s">
        <v>13653</v>
      </c>
      <c r="SVS1" s="5" t="s">
        <v>13654</v>
      </c>
      <c r="SVT1" s="5" t="s">
        <v>13655</v>
      </c>
      <c r="SVU1" s="5" t="s">
        <v>13656</v>
      </c>
      <c r="SVV1" s="5" t="s">
        <v>13657</v>
      </c>
      <c r="SVW1" s="5" t="s">
        <v>13658</v>
      </c>
      <c r="SVX1" s="5" t="s">
        <v>13659</v>
      </c>
      <c r="SVY1" s="5" t="s">
        <v>13660</v>
      </c>
      <c r="SVZ1" s="5" t="s">
        <v>13661</v>
      </c>
      <c r="SWA1" s="5" t="s">
        <v>13662</v>
      </c>
      <c r="SWB1" s="5" t="s">
        <v>13663</v>
      </c>
      <c r="SWC1" s="5" t="s">
        <v>13664</v>
      </c>
      <c r="SWD1" s="5" t="s">
        <v>13665</v>
      </c>
      <c r="SWE1" s="5" t="s">
        <v>13666</v>
      </c>
      <c r="SWF1" s="5" t="s">
        <v>13667</v>
      </c>
      <c r="SWG1" s="5" t="s">
        <v>13668</v>
      </c>
      <c r="SWH1" s="5" t="s">
        <v>13669</v>
      </c>
      <c r="SWI1" s="5" t="s">
        <v>13670</v>
      </c>
      <c r="SWJ1" s="5" t="s">
        <v>13671</v>
      </c>
      <c r="SWK1" s="5" t="s">
        <v>13672</v>
      </c>
      <c r="SWL1" s="5" t="s">
        <v>13673</v>
      </c>
      <c r="SWM1" s="5" t="s">
        <v>13674</v>
      </c>
      <c r="SWN1" s="5" t="s">
        <v>13675</v>
      </c>
      <c r="SWO1" s="5" t="s">
        <v>13676</v>
      </c>
      <c r="SWP1" s="5" t="s">
        <v>13677</v>
      </c>
      <c r="SWQ1" s="5" t="s">
        <v>13678</v>
      </c>
      <c r="SWR1" s="5" t="s">
        <v>13679</v>
      </c>
      <c r="SWS1" s="5" t="s">
        <v>13680</v>
      </c>
      <c r="SWT1" s="5" t="s">
        <v>13681</v>
      </c>
      <c r="SWU1" s="5" t="s">
        <v>13682</v>
      </c>
      <c r="SWV1" s="5" t="s">
        <v>13683</v>
      </c>
      <c r="SWW1" s="5" t="s">
        <v>13684</v>
      </c>
      <c r="SWX1" s="5" t="s">
        <v>13685</v>
      </c>
      <c r="SWY1" s="5" t="s">
        <v>13686</v>
      </c>
      <c r="SWZ1" s="5" t="s">
        <v>13687</v>
      </c>
      <c r="SXA1" s="5" t="s">
        <v>13688</v>
      </c>
      <c r="SXB1" s="5" t="s">
        <v>13689</v>
      </c>
      <c r="SXC1" s="5" t="s">
        <v>13690</v>
      </c>
      <c r="SXD1" s="5" t="s">
        <v>13691</v>
      </c>
      <c r="SXE1" s="5" t="s">
        <v>13692</v>
      </c>
      <c r="SXF1" s="5" t="s">
        <v>13693</v>
      </c>
      <c r="SXG1" s="5" t="s">
        <v>13694</v>
      </c>
      <c r="SXH1" s="5" t="s">
        <v>13695</v>
      </c>
      <c r="SXI1" s="5" t="s">
        <v>13696</v>
      </c>
      <c r="SXJ1" s="5" t="s">
        <v>13697</v>
      </c>
      <c r="SXK1" s="5" t="s">
        <v>13698</v>
      </c>
      <c r="SXL1" s="5" t="s">
        <v>13699</v>
      </c>
      <c r="SXM1" s="5" t="s">
        <v>13700</v>
      </c>
      <c r="SXN1" s="5" t="s">
        <v>13701</v>
      </c>
      <c r="SXO1" s="5" t="s">
        <v>13702</v>
      </c>
      <c r="SXP1" s="5" t="s">
        <v>13703</v>
      </c>
      <c r="SXQ1" s="5" t="s">
        <v>13704</v>
      </c>
      <c r="SXR1" s="5" t="s">
        <v>13705</v>
      </c>
      <c r="SXS1" s="5" t="s">
        <v>13706</v>
      </c>
      <c r="SXT1" s="5" t="s">
        <v>13707</v>
      </c>
      <c r="SXU1" s="5" t="s">
        <v>13708</v>
      </c>
      <c r="SXV1" s="5" t="s">
        <v>13709</v>
      </c>
      <c r="SXW1" s="5" t="s">
        <v>13710</v>
      </c>
      <c r="SXX1" s="5" t="s">
        <v>13711</v>
      </c>
      <c r="SXY1" s="5" t="s">
        <v>13712</v>
      </c>
      <c r="SXZ1" s="5" t="s">
        <v>13713</v>
      </c>
      <c r="SYA1" s="5" t="s">
        <v>13714</v>
      </c>
      <c r="SYB1" s="5" t="s">
        <v>13715</v>
      </c>
      <c r="SYC1" s="5" t="s">
        <v>13716</v>
      </c>
      <c r="SYD1" s="5" t="s">
        <v>13717</v>
      </c>
      <c r="SYE1" s="5" t="s">
        <v>13718</v>
      </c>
      <c r="SYF1" s="5" t="s">
        <v>13719</v>
      </c>
      <c r="SYG1" s="5" t="s">
        <v>13720</v>
      </c>
      <c r="SYH1" s="5" t="s">
        <v>13721</v>
      </c>
      <c r="SYI1" s="5" t="s">
        <v>13722</v>
      </c>
      <c r="SYJ1" s="5" t="s">
        <v>13723</v>
      </c>
      <c r="SYK1" s="5" t="s">
        <v>13724</v>
      </c>
      <c r="SYL1" s="5" t="s">
        <v>13725</v>
      </c>
      <c r="SYM1" s="5" t="s">
        <v>13726</v>
      </c>
      <c r="SYN1" s="5" t="s">
        <v>13727</v>
      </c>
      <c r="SYO1" s="5" t="s">
        <v>13728</v>
      </c>
      <c r="SYP1" s="5" t="s">
        <v>13729</v>
      </c>
      <c r="SYQ1" s="5" t="s">
        <v>13730</v>
      </c>
      <c r="SYR1" s="5" t="s">
        <v>13731</v>
      </c>
      <c r="SYS1" s="5" t="s">
        <v>13732</v>
      </c>
      <c r="SYT1" s="5" t="s">
        <v>13733</v>
      </c>
      <c r="SYU1" s="5" t="s">
        <v>13734</v>
      </c>
      <c r="SYV1" s="5" t="s">
        <v>13735</v>
      </c>
      <c r="SYW1" s="5" t="s">
        <v>13736</v>
      </c>
      <c r="SYX1" s="5" t="s">
        <v>13737</v>
      </c>
      <c r="SYY1" s="5" t="s">
        <v>13738</v>
      </c>
      <c r="SYZ1" s="5" t="s">
        <v>13739</v>
      </c>
      <c r="SZA1" s="5" t="s">
        <v>13740</v>
      </c>
      <c r="SZB1" s="5" t="s">
        <v>13741</v>
      </c>
      <c r="SZC1" s="5" t="s">
        <v>13742</v>
      </c>
      <c r="SZD1" s="5" t="s">
        <v>13743</v>
      </c>
      <c r="SZE1" s="5" t="s">
        <v>13744</v>
      </c>
      <c r="SZF1" s="5" t="s">
        <v>13745</v>
      </c>
      <c r="SZG1" s="5" t="s">
        <v>13746</v>
      </c>
      <c r="SZH1" s="5" t="s">
        <v>13747</v>
      </c>
      <c r="SZI1" s="5" t="s">
        <v>13748</v>
      </c>
      <c r="SZJ1" s="5" t="s">
        <v>13749</v>
      </c>
      <c r="SZK1" s="5" t="s">
        <v>13750</v>
      </c>
      <c r="SZL1" s="5" t="s">
        <v>13751</v>
      </c>
      <c r="SZM1" s="5" t="s">
        <v>13752</v>
      </c>
      <c r="SZN1" s="5" t="s">
        <v>13753</v>
      </c>
      <c r="SZO1" s="5" t="s">
        <v>13754</v>
      </c>
      <c r="SZP1" s="5" t="s">
        <v>13755</v>
      </c>
      <c r="SZQ1" s="5" t="s">
        <v>13756</v>
      </c>
      <c r="SZR1" s="5" t="s">
        <v>13757</v>
      </c>
      <c r="SZS1" s="5" t="s">
        <v>13758</v>
      </c>
      <c r="SZT1" s="5" t="s">
        <v>13759</v>
      </c>
      <c r="SZU1" s="5" t="s">
        <v>13760</v>
      </c>
      <c r="SZV1" s="5" t="s">
        <v>13761</v>
      </c>
      <c r="SZW1" s="5" t="s">
        <v>13762</v>
      </c>
      <c r="SZX1" s="5" t="s">
        <v>13763</v>
      </c>
      <c r="SZY1" s="5" t="s">
        <v>13764</v>
      </c>
      <c r="SZZ1" s="5" t="s">
        <v>13765</v>
      </c>
      <c r="TAA1" s="5" t="s">
        <v>13766</v>
      </c>
      <c r="TAB1" s="5" t="s">
        <v>13767</v>
      </c>
      <c r="TAC1" s="5" t="s">
        <v>13768</v>
      </c>
      <c r="TAD1" s="5" t="s">
        <v>13769</v>
      </c>
      <c r="TAE1" s="5" t="s">
        <v>13770</v>
      </c>
      <c r="TAF1" s="5" t="s">
        <v>13771</v>
      </c>
      <c r="TAG1" s="5" t="s">
        <v>13772</v>
      </c>
      <c r="TAH1" s="5" t="s">
        <v>13773</v>
      </c>
      <c r="TAI1" s="5" t="s">
        <v>13774</v>
      </c>
      <c r="TAJ1" s="5" t="s">
        <v>13775</v>
      </c>
      <c r="TAK1" s="5" t="s">
        <v>13776</v>
      </c>
      <c r="TAL1" s="5" t="s">
        <v>13777</v>
      </c>
      <c r="TAM1" s="5" t="s">
        <v>13778</v>
      </c>
      <c r="TAN1" s="5" t="s">
        <v>13779</v>
      </c>
      <c r="TAO1" s="5" t="s">
        <v>13780</v>
      </c>
      <c r="TAP1" s="5" t="s">
        <v>13781</v>
      </c>
      <c r="TAQ1" s="5" t="s">
        <v>13782</v>
      </c>
      <c r="TAR1" s="5" t="s">
        <v>13783</v>
      </c>
      <c r="TAS1" s="5" t="s">
        <v>13784</v>
      </c>
      <c r="TAT1" s="5" t="s">
        <v>13785</v>
      </c>
      <c r="TAU1" s="5" t="s">
        <v>13786</v>
      </c>
      <c r="TAV1" s="5" t="s">
        <v>13787</v>
      </c>
      <c r="TAW1" s="5" t="s">
        <v>13788</v>
      </c>
      <c r="TAX1" s="5" t="s">
        <v>13789</v>
      </c>
      <c r="TAY1" s="5" t="s">
        <v>13790</v>
      </c>
      <c r="TAZ1" s="5" t="s">
        <v>13791</v>
      </c>
      <c r="TBA1" s="5" t="s">
        <v>13792</v>
      </c>
      <c r="TBB1" s="5" t="s">
        <v>13793</v>
      </c>
      <c r="TBC1" s="5" t="s">
        <v>13794</v>
      </c>
      <c r="TBD1" s="5" t="s">
        <v>13795</v>
      </c>
      <c r="TBE1" s="5" t="s">
        <v>13796</v>
      </c>
      <c r="TBF1" s="5" t="s">
        <v>13797</v>
      </c>
      <c r="TBG1" s="5" t="s">
        <v>13798</v>
      </c>
      <c r="TBH1" s="5" t="s">
        <v>13799</v>
      </c>
      <c r="TBI1" s="5" t="s">
        <v>13800</v>
      </c>
      <c r="TBJ1" s="5" t="s">
        <v>13801</v>
      </c>
      <c r="TBK1" s="5" t="s">
        <v>13802</v>
      </c>
      <c r="TBL1" s="5" t="s">
        <v>13803</v>
      </c>
      <c r="TBM1" s="5" t="s">
        <v>13804</v>
      </c>
      <c r="TBN1" s="5" t="s">
        <v>13805</v>
      </c>
      <c r="TBO1" s="5" t="s">
        <v>13806</v>
      </c>
      <c r="TBP1" s="5" t="s">
        <v>13807</v>
      </c>
      <c r="TBQ1" s="5" t="s">
        <v>13808</v>
      </c>
      <c r="TBR1" s="5" t="s">
        <v>13809</v>
      </c>
      <c r="TBS1" s="5" t="s">
        <v>13810</v>
      </c>
      <c r="TBT1" s="5" t="s">
        <v>13811</v>
      </c>
      <c r="TBU1" s="5" t="s">
        <v>13812</v>
      </c>
      <c r="TBV1" s="5" t="s">
        <v>13813</v>
      </c>
      <c r="TBW1" s="5" t="s">
        <v>13814</v>
      </c>
      <c r="TBX1" s="5" t="s">
        <v>13815</v>
      </c>
      <c r="TBY1" s="5" t="s">
        <v>13816</v>
      </c>
      <c r="TBZ1" s="5" t="s">
        <v>13817</v>
      </c>
      <c r="TCA1" s="5" t="s">
        <v>13818</v>
      </c>
      <c r="TCB1" s="5" t="s">
        <v>13819</v>
      </c>
      <c r="TCC1" s="5" t="s">
        <v>13820</v>
      </c>
      <c r="TCD1" s="5" t="s">
        <v>13821</v>
      </c>
      <c r="TCE1" s="5" t="s">
        <v>13822</v>
      </c>
      <c r="TCF1" s="5" t="s">
        <v>13823</v>
      </c>
      <c r="TCG1" s="5" t="s">
        <v>13824</v>
      </c>
      <c r="TCH1" s="5" t="s">
        <v>13825</v>
      </c>
      <c r="TCI1" s="5" t="s">
        <v>13826</v>
      </c>
      <c r="TCJ1" s="5" t="s">
        <v>13827</v>
      </c>
      <c r="TCK1" s="5" t="s">
        <v>13828</v>
      </c>
      <c r="TCL1" s="5" t="s">
        <v>13829</v>
      </c>
      <c r="TCM1" s="5" t="s">
        <v>13830</v>
      </c>
      <c r="TCN1" s="5" t="s">
        <v>13831</v>
      </c>
      <c r="TCO1" s="5" t="s">
        <v>13832</v>
      </c>
      <c r="TCP1" s="5" t="s">
        <v>13833</v>
      </c>
      <c r="TCQ1" s="5" t="s">
        <v>13834</v>
      </c>
      <c r="TCR1" s="5" t="s">
        <v>13835</v>
      </c>
      <c r="TCS1" s="5" t="s">
        <v>13836</v>
      </c>
      <c r="TCT1" s="5" t="s">
        <v>13837</v>
      </c>
      <c r="TCU1" s="5" t="s">
        <v>13838</v>
      </c>
      <c r="TCV1" s="5" t="s">
        <v>13839</v>
      </c>
      <c r="TCW1" s="5" t="s">
        <v>13840</v>
      </c>
      <c r="TCX1" s="5" t="s">
        <v>13841</v>
      </c>
      <c r="TCY1" s="5" t="s">
        <v>13842</v>
      </c>
      <c r="TCZ1" s="5" t="s">
        <v>13843</v>
      </c>
      <c r="TDA1" s="5" t="s">
        <v>13844</v>
      </c>
      <c r="TDB1" s="5" t="s">
        <v>13845</v>
      </c>
      <c r="TDC1" s="5" t="s">
        <v>13846</v>
      </c>
      <c r="TDD1" s="5" t="s">
        <v>13847</v>
      </c>
      <c r="TDE1" s="5" t="s">
        <v>13848</v>
      </c>
      <c r="TDF1" s="5" t="s">
        <v>13849</v>
      </c>
      <c r="TDG1" s="5" t="s">
        <v>13850</v>
      </c>
      <c r="TDH1" s="5" t="s">
        <v>13851</v>
      </c>
      <c r="TDI1" s="5" t="s">
        <v>13852</v>
      </c>
      <c r="TDJ1" s="5" t="s">
        <v>13853</v>
      </c>
      <c r="TDK1" s="5" t="s">
        <v>13854</v>
      </c>
      <c r="TDL1" s="5" t="s">
        <v>13855</v>
      </c>
      <c r="TDM1" s="5" t="s">
        <v>13856</v>
      </c>
      <c r="TDN1" s="5" t="s">
        <v>13857</v>
      </c>
      <c r="TDO1" s="5" t="s">
        <v>13858</v>
      </c>
      <c r="TDP1" s="5" t="s">
        <v>13859</v>
      </c>
      <c r="TDQ1" s="5" t="s">
        <v>13860</v>
      </c>
      <c r="TDR1" s="5" t="s">
        <v>13861</v>
      </c>
      <c r="TDS1" s="5" t="s">
        <v>13862</v>
      </c>
      <c r="TDT1" s="5" t="s">
        <v>13863</v>
      </c>
      <c r="TDU1" s="5" t="s">
        <v>13864</v>
      </c>
      <c r="TDV1" s="5" t="s">
        <v>13865</v>
      </c>
      <c r="TDW1" s="5" t="s">
        <v>13866</v>
      </c>
      <c r="TDX1" s="5" t="s">
        <v>13867</v>
      </c>
      <c r="TDY1" s="5" t="s">
        <v>13868</v>
      </c>
      <c r="TDZ1" s="5" t="s">
        <v>13869</v>
      </c>
      <c r="TEA1" s="5" t="s">
        <v>13870</v>
      </c>
      <c r="TEB1" s="5" t="s">
        <v>13871</v>
      </c>
      <c r="TEC1" s="5" t="s">
        <v>13872</v>
      </c>
      <c r="TED1" s="5" t="s">
        <v>13873</v>
      </c>
      <c r="TEE1" s="5" t="s">
        <v>13874</v>
      </c>
      <c r="TEF1" s="5" t="s">
        <v>13875</v>
      </c>
      <c r="TEG1" s="5" t="s">
        <v>13876</v>
      </c>
      <c r="TEH1" s="5" t="s">
        <v>13877</v>
      </c>
      <c r="TEI1" s="5" t="s">
        <v>13878</v>
      </c>
      <c r="TEJ1" s="5" t="s">
        <v>13879</v>
      </c>
      <c r="TEK1" s="5" t="s">
        <v>13880</v>
      </c>
      <c r="TEL1" s="5" t="s">
        <v>13881</v>
      </c>
      <c r="TEM1" s="5" t="s">
        <v>13882</v>
      </c>
      <c r="TEN1" s="5" t="s">
        <v>13883</v>
      </c>
      <c r="TEO1" s="5" t="s">
        <v>13884</v>
      </c>
      <c r="TEP1" s="5" t="s">
        <v>13885</v>
      </c>
      <c r="TEQ1" s="5" t="s">
        <v>13886</v>
      </c>
      <c r="TER1" s="5" t="s">
        <v>13887</v>
      </c>
      <c r="TES1" s="5" t="s">
        <v>13888</v>
      </c>
      <c r="TET1" s="5" t="s">
        <v>13889</v>
      </c>
      <c r="TEU1" s="5" t="s">
        <v>13890</v>
      </c>
      <c r="TEV1" s="5" t="s">
        <v>13891</v>
      </c>
      <c r="TEW1" s="5" t="s">
        <v>13892</v>
      </c>
      <c r="TEX1" s="5" t="s">
        <v>13893</v>
      </c>
      <c r="TEY1" s="5" t="s">
        <v>13894</v>
      </c>
      <c r="TEZ1" s="5" t="s">
        <v>13895</v>
      </c>
      <c r="TFA1" s="5" t="s">
        <v>13896</v>
      </c>
      <c r="TFB1" s="5" t="s">
        <v>13897</v>
      </c>
      <c r="TFC1" s="5" t="s">
        <v>13898</v>
      </c>
      <c r="TFD1" s="5" t="s">
        <v>13899</v>
      </c>
      <c r="TFE1" s="5" t="s">
        <v>13900</v>
      </c>
      <c r="TFF1" s="5" t="s">
        <v>13901</v>
      </c>
      <c r="TFG1" s="5" t="s">
        <v>13902</v>
      </c>
      <c r="TFH1" s="5" t="s">
        <v>13903</v>
      </c>
      <c r="TFI1" s="5" t="s">
        <v>13904</v>
      </c>
      <c r="TFJ1" s="5" t="s">
        <v>13905</v>
      </c>
      <c r="TFK1" s="5" t="s">
        <v>13906</v>
      </c>
      <c r="TFL1" s="5" t="s">
        <v>13907</v>
      </c>
      <c r="TFM1" s="5" t="s">
        <v>13908</v>
      </c>
      <c r="TFN1" s="5" t="s">
        <v>13909</v>
      </c>
      <c r="TFO1" s="5" t="s">
        <v>13910</v>
      </c>
      <c r="TFP1" s="5" t="s">
        <v>13911</v>
      </c>
      <c r="TFQ1" s="5" t="s">
        <v>13912</v>
      </c>
      <c r="TFR1" s="5" t="s">
        <v>13913</v>
      </c>
      <c r="TFS1" s="5" t="s">
        <v>13914</v>
      </c>
      <c r="TFT1" s="5" t="s">
        <v>13915</v>
      </c>
      <c r="TFU1" s="5" t="s">
        <v>13916</v>
      </c>
      <c r="TFV1" s="5" t="s">
        <v>13917</v>
      </c>
      <c r="TFW1" s="5" t="s">
        <v>13918</v>
      </c>
      <c r="TFX1" s="5" t="s">
        <v>13919</v>
      </c>
      <c r="TFY1" s="5" t="s">
        <v>13920</v>
      </c>
      <c r="TFZ1" s="5" t="s">
        <v>13921</v>
      </c>
      <c r="TGA1" s="5" t="s">
        <v>13922</v>
      </c>
      <c r="TGB1" s="5" t="s">
        <v>13923</v>
      </c>
      <c r="TGC1" s="5" t="s">
        <v>13924</v>
      </c>
      <c r="TGD1" s="5" t="s">
        <v>13925</v>
      </c>
      <c r="TGE1" s="5" t="s">
        <v>13926</v>
      </c>
      <c r="TGF1" s="5" t="s">
        <v>13927</v>
      </c>
      <c r="TGG1" s="5" t="s">
        <v>13928</v>
      </c>
      <c r="TGH1" s="5" t="s">
        <v>13929</v>
      </c>
      <c r="TGI1" s="5" t="s">
        <v>13930</v>
      </c>
      <c r="TGJ1" s="5" t="s">
        <v>13931</v>
      </c>
      <c r="TGK1" s="5" t="s">
        <v>13932</v>
      </c>
      <c r="TGL1" s="5" t="s">
        <v>13933</v>
      </c>
      <c r="TGM1" s="5" t="s">
        <v>13934</v>
      </c>
      <c r="TGN1" s="5" t="s">
        <v>13935</v>
      </c>
      <c r="TGO1" s="5" t="s">
        <v>13936</v>
      </c>
      <c r="TGP1" s="5" t="s">
        <v>13937</v>
      </c>
      <c r="TGQ1" s="5" t="s">
        <v>13938</v>
      </c>
      <c r="TGR1" s="5" t="s">
        <v>13939</v>
      </c>
      <c r="TGS1" s="5" t="s">
        <v>13940</v>
      </c>
      <c r="TGT1" s="5" t="s">
        <v>13941</v>
      </c>
      <c r="TGU1" s="5" t="s">
        <v>13942</v>
      </c>
      <c r="TGV1" s="5" t="s">
        <v>13943</v>
      </c>
      <c r="TGW1" s="5" t="s">
        <v>13944</v>
      </c>
      <c r="TGX1" s="5" t="s">
        <v>13945</v>
      </c>
      <c r="TGY1" s="5" t="s">
        <v>13946</v>
      </c>
      <c r="TGZ1" s="5" t="s">
        <v>13947</v>
      </c>
      <c r="THA1" s="5" t="s">
        <v>13948</v>
      </c>
      <c r="THB1" s="5" t="s">
        <v>13949</v>
      </c>
      <c r="THC1" s="5" t="s">
        <v>13950</v>
      </c>
      <c r="THD1" s="5" t="s">
        <v>13951</v>
      </c>
      <c r="THE1" s="5" t="s">
        <v>13952</v>
      </c>
      <c r="THF1" s="5" t="s">
        <v>13953</v>
      </c>
      <c r="THG1" s="5" t="s">
        <v>13954</v>
      </c>
      <c r="THH1" s="5" t="s">
        <v>13955</v>
      </c>
      <c r="THI1" s="5" t="s">
        <v>13956</v>
      </c>
      <c r="THJ1" s="5" t="s">
        <v>13957</v>
      </c>
      <c r="THK1" s="5" t="s">
        <v>13958</v>
      </c>
      <c r="THL1" s="5" t="s">
        <v>13959</v>
      </c>
      <c r="THM1" s="5" t="s">
        <v>13960</v>
      </c>
      <c r="THN1" s="5" t="s">
        <v>13961</v>
      </c>
      <c r="THO1" s="5" t="s">
        <v>13962</v>
      </c>
      <c r="THP1" s="5" t="s">
        <v>13963</v>
      </c>
      <c r="THQ1" s="5" t="s">
        <v>13964</v>
      </c>
      <c r="THR1" s="5" t="s">
        <v>13965</v>
      </c>
      <c r="THS1" s="5" t="s">
        <v>13966</v>
      </c>
      <c r="THT1" s="5" t="s">
        <v>13967</v>
      </c>
      <c r="THU1" s="5" t="s">
        <v>13968</v>
      </c>
      <c r="THV1" s="5" t="s">
        <v>13969</v>
      </c>
      <c r="THW1" s="5" t="s">
        <v>13970</v>
      </c>
      <c r="THX1" s="5" t="s">
        <v>13971</v>
      </c>
      <c r="THY1" s="5" t="s">
        <v>13972</v>
      </c>
      <c r="THZ1" s="5" t="s">
        <v>13973</v>
      </c>
      <c r="TIA1" s="5" t="s">
        <v>13974</v>
      </c>
      <c r="TIB1" s="5" t="s">
        <v>13975</v>
      </c>
      <c r="TIC1" s="5" t="s">
        <v>13976</v>
      </c>
      <c r="TID1" s="5" t="s">
        <v>13977</v>
      </c>
      <c r="TIE1" s="5" t="s">
        <v>13978</v>
      </c>
      <c r="TIF1" s="5" t="s">
        <v>13979</v>
      </c>
      <c r="TIG1" s="5" t="s">
        <v>13980</v>
      </c>
      <c r="TIH1" s="5" t="s">
        <v>13981</v>
      </c>
      <c r="TII1" s="5" t="s">
        <v>13982</v>
      </c>
      <c r="TIJ1" s="5" t="s">
        <v>13983</v>
      </c>
      <c r="TIK1" s="5" t="s">
        <v>13984</v>
      </c>
      <c r="TIL1" s="5" t="s">
        <v>13985</v>
      </c>
      <c r="TIM1" s="5" t="s">
        <v>13986</v>
      </c>
      <c r="TIN1" s="5" t="s">
        <v>13987</v>
      </c>
      <c r="TIO1" s="5" t="s">
        <v>13988</v>
      </c>
      <c r="TIP1" s="5" t="s">
        <v>13989</v>
      </c>
      <c r="TIQ1" s="5" t="s">
        <v>13990</v>
      </c>
      <c r="TIR1" s="5" t="s">
        <v>13991</v>
      </c>
      <c r="TIS1" s="5" t="s">
        <v>13992</v>
      </c>
      <c r="TIT1" s="5" t="s">
        <v>13993</v>
      </c>
      <c r="TIU1" s="5" t="s">
        <v>13994</v>
      </c>
      <c r="TIV1" s="5" t="s">
        <v>13995</v>
      </c>
      <c r="TIW1" s="5" t="s">
        <v>13996</v>
      </c>
      <c r="TIX1" s="5" t="s">
        <v>13997</v>
      </c>
      <c r="TIY1" s="5" t="s">
        <v>13998</v>
      </c>
      <c r="TIZ1" s="5" t="s">
        <v>13999</v>
      </c>
      <c r="TJA1" s="5" t="s">
        <v>14000</v>
      </c>
      <c r="TJB1" s="5" t="s">
        <v>14001</v>
      </c>
      <c r="TJC1" s="5" t="s">
        <v>14002</v>
      </c>
      <c r="TJD1" s="5" t="s">
        <v>14003</v>
      </c>
      <c r="TJE1" s="5" t="s">
        <v>14004</v>
      </c>
      <c r="TJF1" s="5" t="s">
        <v>14005</v>
      </c>
      <c r="TJG1" s="5" t="s">
        <v>14006</v>
      </c>
      <c r="TJH1" s="5" t="s">
        <v>14007</v>
      </c>
      <c r="TJI1" s="5" t="s">
        <v>14008</v>
      </c>
      <c r="TJJ1" s="5" t="s">
        <v>14009</v>
      </c>
      <c r="TJK1" s="5" t="s">
        <v>14010</v>
      </c>
      <c r="TJL1" s="5" t="s">
        <v>14011</v>
      </c>
      <c r="TJM1" s="5" t="s">
        <v>14012</v>
      </c>
      <c r="TJN1" s="5" t="s">
        <v>14013</v>
      </c>
      <c r="TJO1" s="5" t="s">
        <v>14014</v>
      </c>
      <c r="TJP1" s="5" t="s">
        <v>14015</v>
      </c>
      <c r="TJQ1" s="5" t="s">
        <v>14016</v>
      </c>
      <c r="TJR1" s="5" t="s">
        <v>14017</v>
      </c>
      <c r="TJS1" s="5" t="s">
        <v>14018</v>
      </c>
      <c r="TJT1" s="5" t="s">
        <v>14019</v>
      </c>
      <c r="TJU1" s="5" t="s">
        <v>14020</v>
      </c>
      <c r="TJV1" s="5" t="s">
        <v>14021</v>
      </c>
      <c r="TJW1" s="5" t="s">
        <v>14022</v>
      </c>
      <c r="TJX1" s="5" t="s">
        <v>14023</v>
      </c>
      <c r="TJY1" s="5" t="s">
        <v>14024</v>
      </c>
      <c r="TJZ1" s="5" t="s">
        <v>14025</v>
      </c>
      <c r="TKA1" s="5" t="s">
        <v>14026</v>
      </c>
      <c r="TKB1" s="5" t="s">
        <v>14027</v>
      </c>
      <c r="TKC1" s="5" t="s">
        <v>14028</v>
      </c>
      <c r="TKD1" s="5" t="s">
        <v>14029</v>
      </c>
      <c r="TKE1" s="5" t="s">
        <v>14030</v>
      </c>
      <c r="TKF1" s="5" t="s">
        <v>14031</v>
      </c>
      <c r="TKG1" s="5" t="s">
        <v>14032</v>
      </c>
      <c r="TKH1" s="5" t="s">
        <v>14033</v>
      </c>
      <c r="TKI1" s="5" t="s">
        <v>14034</v>
      </c>
      <c r="TKJ1" s="5" t="s">
        <v>14035</v>
      </c>
      <c r="TKK1" s="5" t="s">
        <v>14036</v>
      </c>
      <c r="TKL1" s="5" t="s">
        <v>14037</v>
      </c>
      <c r="TKM1" s="5" t="s">
        <v>14038</v>
      </c>
      <c r="TKN1" s="5" t="s">
        <v>14039</v>
      </c>
      <c r="TKO1" s="5" t="s">
        <v>14040</v>
      </c>
      <c r="TKP1" s="5" t="s">
        <v>14041</v>
      </c>
      <c r="TKQ1" s="5" t="s">
        <v>14042</v>
      </c>
      <c r="TKR1" s="5" t="s">
        <v>14043</v>
      </c>
      <c r="TKS1" s="5" t="s">
        <v>14044</v>
      </c>
      <c r="TKT1" s="5" t="s">
        <v>14045</v>
      </c>
      <c r="TKU1" s="5" t="s">
        <v>14046</v>
      </c>
      <c r="TKV1" s="5" t="s">
        <v>14047</v>
      </c>
      <c r="TKW1" s="5" t="s">
        <v>14048</v>
      </c>
      <c r="TKX1" s="5" t="s">
        <v>14049</v>
      </c>
      <c r="TKY1" s="5" t="s">
        <v>14050</v>
      </c>
      <c r="TKZ1" s="5" t="s">
        <v>14051</v>
      </c>
      <c r="TLA1" s="5" t="s">
        <v>14052</v>
      </c>
      <c r="TLB1" s="5" t="s">
        <v>14053</v>
      </c>
      <c r="TLC1" s="5" t="s">
        <v>14054</v>
      </c>
      <c r="TLD1" s="5" t="s">
        <v>14055</v>
      </c>
      <c r="TLE1" s="5" t="s">
        <v>14056</v>
      </c>
      <c r="TLF1" s="5" t="s">
        <v>14057</v>
      </c>
      <c r="TLG1" s="5" t="s">
        <v>14058</v>
      </c>
      <c r="TLH1" s="5" t="s">
        <v>14059</v>
      </c>
      <c r="TLI1" s="5" t="s">
        <v>14060</v>
      </c>
      <c r="TLJ1" s="5" t="s">
        <v>14061</v>
      </c>
      <c r="TLK1" s="5" t="s">
        <v>14062</v>
      </c>
      <c r="TLL1" s="5" t="s">
        <v>14063</v>
      </c>
      <c r="TLM1" s="5" t="s">
        <v>14064</v>
      </c>
      <c r="TLN1" s="5" t="s">
        <v>14065</v>
      </c>
      <c r="TLO1" s="5" t="s">
        <v>14066</v>
      </c>
      <c r="TLP1" s="5" t="s">
        <v>14067</v>
      </c>
      <c r="TLQ1" s="5" t="s">
        <v>14068</v>
      </c>
      <c r="TLR1" s="5" t="s">
        <v>14069</v>
      </c>
      <c r="TLS1" s="5" t="s">
        <v>14070</v>
      </c>
      <c r="TLT1" s="5" t="s">
        <v>14071</v>
      </c>
      <c r="TLU1" s="5" t="s">
        <v>14072</v>
      </c>
      <c r="TLV1" s="5" t="s">
        <v>14073</v>
      </c>
      <c r="TLW1" s="5" t="s">
        <v>14074</v>
      </c>
      <c r="TLX1" s="5" t="s">
        <v>14075</v>
      </c>
      <c r="TLY1" s="5" t="s">
        <v>14076</v>
      </c>
      <c r="TLZ1" s="5" t="s">
        <v>14077</v>
      </c>
      <c r="TMA1" s="5" t="s">
        <v>14078</v>
      </c>
      <c r="TMB1" s="5" t="s">
        <v>14079</v>
      </c>
      <c r="TMC1" s="5" t="s">
        <v>14080</v>
      </c>
      <c r="TMD1" s="5" t="s">
        <v>14081</v>
      </c>
      <c r="TME1" s="5" t="s">
        <v>14082</v>
      </c>
      <c r="TMF1" s="5" t="s">
        <v>14083</v>
      </c>
      <c r="TMG1" s="5" t="s">
        <v>14084</v>
      </c>
      <c r="TMH1" s="5" t="s">
        <v>14085</v>
      </c>
      <c r="TMI1" s="5" t="s">
        <v>14086</v>
      </c>
      <c r="TMJ1" s="5" t="s">
        <v>14087</v>
      </c>
      <c r="TMK1" s="5" t="s">
        <v>14088</v>
      </c>
      <c r="TML1" s="5" t="s">
        <v>14089</v>
      </c>
      <c r="TMM1" s="5" t="s">
        <v>14090</v>
      </c>
      <c r="TMN1" s="5" t="s">
        <v>14091</v>
      </c>
      <c r="TMO1" s="5" t="s">
        <v>14092</v>
      </c>
      <c r="TMP1" s="5" t="s">
        <v>14093</v>
      </c>
      <c r="TMQ1" s="5" t="s">
        <v>14094</v>
      </c>
      <c r="TMR1" s="5" t="s">
        <v>14095</v>
      </c>
      <c r="TMS1" s="5" t="s">
        <v>14096</v>
      </c>
      <c r="TMT1" s="5" t="s">
        <v>14097</v>
      </c>
      <c r="TMU1" s="5" t="s">
        <v>14098</v>
      </c>
      <c r="TMV1" s="5" t="s">
        <v>14099</v>
      </c>
      <c r="TMW1" s="5" t="s">
        <v>14100</v>
      </c>
      <c r="TMX1" s="5" t="s">
        <v>14101</v>
      </c>
      <c r="TMY1" s="5" t="s">
        <v>14102</v>
      </c>
      <c r="TMZ1" s="5" t="s">
        <v>14103</v>
      </c>
      <c r="TNA1" s="5" t="s">
        <v>14104</v>
      </c>
      <c r="TNB1" s="5" t="s">
        <v>14105</v>
      </c>
      <c r="TNC1" s="5" t="s">
        <v>14106</v>
      </c>
      <c r="TND1" s="5" t="s">
        <v>14107</v>
      </c>
      <c r="TNE1" s="5" t="s">
        <v>14108</v>
      </c>
      <c r="TNF1" s="5" t="s">
        <v>14109</v>
      </c>
      <c r="TNG1" s="5" t="s">
        <v>14110</v>
      </c>
      <c r="TNH1" s="5" t="s">
        <v>14111</v>
      </c>
      <c r="TNI1" s="5" t="s">
        <v>14112</v>
      </c>
      <c r="TNJ1" s="5" t="s">
        <v>14113</v>
      </c>
      <c r="TNK1" s="5" t="s">
        <v>14114</v>
      </c>
      <c r="TNL1" s="5" t="s">
        <v>14115</v>
      </c>
      <c r="TNM1" s="5" t="s">
        <v>14116</v>
      </c>
      <c r="TNN1" s="5" t="s">
        <v>14117</v>
      </c>
      <c r="TNO1" s="5" t="s">
        <v>14118</v>
      </c>
      <c r="TNP1" s="5" t="s">
        <v>14119</v>
      </c>
      <c r="TNQ1" s="5" t="s">
        <v>14120</v>
      </c>
      <c r="TNR1" s="5" t="s">
        <v>14121</v>
      </c>
      <c r="TNS1" s="5" t="s">
        <v>14122</v>
      </c>
      <c r="TNT1" s="5" t="s">
        <v>14123</v>
      </c>
      <c r="TNU1" s="5" t="s">
        <v>14124</v>
      </c>
      <c r="TNV1" s="5" t="s">
        <v>14125</v>
      </c>
      <c r="TNW1" s="5" t="s">
        <v>14126</v>
      </c>
      <c r="TNX1" s="5" t="s">
        <v>14127</v>
      </c>
      <c r="TNY1" s="5" t="s">
        <v>14128</v>
      </c>
      <c r="TNZ1" s="5" t="s">
        <v>14129</v>
      </c>
      <c r="TOA1" s="5" t="s">
        <v>14130</v>
      </c>
      <c r="TOB1" s="5" t="s">
        <v>14131</v>
      </c>
      <c r="TOC1" s="5" t="s">
        <v>14132</v>
      </c>
      <c r="TOD1" s="5" t="s">
        <v>14133</v>
      </c>
      <c r="TOE1" s="5" t="s">
        <v>14134</v>
      </c>
      <c r="TOF1" s="5" t="s">
        <v>14135</v>
      </c>
      <c r="TOG1" s="5" t="s">
        <v>14136</v>
      </c>
      <c r="TOH1" s="5" t="s">
        <v>14137</v>
      </c>
      <c r="TOI1" s="5" t="s">
        <v>14138</v>
      </c>
      <c r="TOJ1" s="5" t="s">
        <v>14139</v>
      </c>
      <c r="TOK1" s="5" t="s">
        <v>14140</v>
      </c>
      <c r="TOL1" s="5" t="s">
        <v>14141</v>
      </c>
      <c r="TOM1" s="5" t="s">
        <v>14142</v>
      </c>
      <c r="TON1" s="5" t="s">
        <v>14143</v>
      </c>
      <c r="TOO1" s="5" t="s">
        <v>14144</v>
      </c>
      <c r="TOP1" s="5" t="s">
        <v>14145</v>
      </c>
      <c r="TOQ1" s="5" t="s">
        <v>14146</v>
      </c>
      <c r="TOR1" s="5" t="s">
        <v>14147</v>
      </c>
      <c r="TOS1" s="5" t="s">
        <v>14148</v>
      </c>
      <c r="TOT1" s="5" t="s">
        <v>14149</v>
      </c>
      <c r="TOU1" s="5" t="s">
        <v>14150</v>
      </c>
      <c r="TOV1" s="5" t="s">
        <v>14151</v>
      </c>
      <c r="TOW1" s="5" t="s">
        <v>14152</v>
      </c>
      <c r="TOX1" s="5" t="s">
        <v>14153</v>
      </c>
      <c r="TOY1" s="5" t="s">
        <v>14154</v>
      </c>
      <c r="TOZ1" s="5" t="s">
        <v>14155</v>
      </c>
      <c r="TPA1" s="5" t="s">
        <v>14156</v>
      </c>
      <c r="TPB1" s="5" t="s">
        <v>14157</v>
      </c>
      <c r="TPC1" s="5" t="s">
        <v>14158</v>
      </c>
      <c r="TPD1" s="5" t="s">
        <v>14159</v>
      </c>
      <c r="TPE1" s="5" t="s">
        <v>14160</v>
      </c>
      <c r="TPF1" s="5" t="s">
        <v>14161</v>
      </c>
      <c r="TPG1" s="5" t="s">
        <v>14162</v>
      </c>
      <c r="TPH1" s="5" t="s">
        <v>14163</v>
      </c>
      <c r="TPI1" s="5" t="s">
        <v>14164</v>
      </c>
      <c r="TPJ1" s="5" t="s">
        <v>14165</v>
      </c>
      <c r="TPK1" s="5" t="s">
        <v>14166</v>
      </c>
      <c r="TPL1" s="5" t="s">
        <v>14167</v>
      </c>
      <c r="TPM1" s="5" t="s">
        <v>14168</v>
      </c>
      <c r="TPN1" s="5" t="s">
        <v>14169</v>
      </c>
      <c r="TPO1" s="5" t="s">
        <v>14170</v>
      </c>
      <c r="TPP1" s="5" t="s">
        <v>14171</v>
      </c>
      <c r="TPQ1" s="5" t="s">
        <v>14172</v>
      </c>
      <c r="TPR1" s="5" t="s">
        <v>14173</v>
      </c>
      <c r="TPS1" s="5" t="s">
        <v>14174</v>
      </c>
      <c r="TPT1" s="5" t="s">
        <v>14175</v>
      </c>
      <c r="TPU1" s="5" t="s">
        <v>14176</v>
      </c>
      <c r="TPV1" s="5" t="s">
        <v>14177</v>
      </c>
      <c r="TPW1" s="5" t="s">
        <v>14178</v>
      </c>
      <c r="TPX1" s="5" t="s">
        <v>14179</v>
      </c>
      <c r="TPY1" s="5" t="s">
        <v>14180</v>
      </c>
      <c r="TPZ1" s="5" t="s">
        <v>14181</v>
      </c>
      <c r="TQA1" s="5" t="s">
        <v>14182</v>
      </c>
      <c r="TQB1" s="5" t="s">
        <v>14183</v>
      </c>
      <c r="TQC1" s="5" t="s">
        <v>14184</v>
      </c>
      <c r="TQD1" s="5" t="s">
        <v>14185</v>
      </c>
      <c r="TQE1" s="5" t="s">
        <v>14186</v>
      </c>
      <c r="TQF1" s="5" t="s">
        <v>14187</v>
      </c>
      <c r="TQG1" s="5" t="s">
        <v>14188</v>
      </c>
      <c r="TQH1" s="5" t="s">
        <v>14189</v>
      </c>
      <c r="TQI1" s="5" t="s">
        <v>14190</v>
      </c>
      <c r="TQJ1" s="5" t="s">
        <v>14191</v>
      </c>
      <c r="TQK1" s="5" t="s">
        <v>14192</v>
      </c>
      <c r="TQL1" s="5" t="s">
        <v>14193</v>
      </c>
      <c r="TQM1" s="5" t="s">
        <v>14194</v>
      </c>
      <c r="TQN1" s="5" t="s">
        <v>14195</v>
      </c>
      <c r="TQO1" s="5" t="s">
        <v>14196</v>
      </c>
      <c r="TQP1" s="5" t="s">
        <v>14197</v>
      </c>
      <c r="TQQ1" s="5" t="s">
        <v>14198</v>
      </c>
      <c r="TQR1" s="5" t="s">
        <v>14199</v>
      </c>
      <c r="TQS1" s="5" t="s">
        <v>14200</v>
      </c>
      <c r="TQT1" s="5" t="s">
        <v>14201</v>
      </c>
      <c r="TQU1" s="5" t="s">
        <v>14202</v>
      </c>
      <c r="TQV1" s="5" t="s">
        <v>14203</v>
      </c>
      <c r="TQW1" s="5" t="s">
        <v>14204</v>
      </c>
      <c r="TQX1" s="5" t="s">
        <v>14205</v>
      </c>
      <c r="TQY1" s="5" t="s">
        <v>14206</v>
      </c>
      <c r="TQZ1" s="5" t="s">
        <v>14207</v>
      </c>
      <c r="TRA1" s="5" t="s">
        <v>14208</v>
      </c>
      <c r="TRB1" s="5" t="s">
        <v>14209</v>
      </c>
      <c r="TRC1" s="5" t="s">
        <v>14210</v>
      </c>
      <c r="TRD1" s="5" t="s">
        <v>14211</v>
      </c>
      <c r="TRE1" s="5" t="s">
        <v>14212</v>
      </c>
      <c r="TRF1" s="5" t="s">
        <v>14213</v>
      </c>
      <c r="TRG1" s="5" t="s">
        <v>14214</v>
      </c>
      <c r="TRH1" s="5" t="s">
        <v>14215</v>
      </c>
      <c r="TRI1" s="5" t="s">
        <v>14216</v>
      </c>
      <c r="TRJ1" s="5" t="s">
        <v>14217</v>
      </c>
      <c r="TRK1" s="5" t="s">
        <v>14218</v>
      </c>
      <c r="TRL1" s="5" t="s">
        <v>14219</v>
      </c>
      <c r="TRM1" s="5" t="s">
        <v>14220</v>
      </c>
      <c r="TRN1" s="5" t="s">
        <v>14221</v>
      </c>
      <c r="TRO1" s="5" t="s">
        <v>14222</v>
      </c>
      <c r="TRP1" s="5" t="s">
        <v>14223</v>
      </c>
      <c r="TRQ1" s="5" t="s">
        <v>14224</v>
      </c>
      <c r="TRR1" s="5" t="s">
        <v>14225</v>
      </c>
      <c r="TRS1" s="5" t="s">
        <v>14226</v>
      </c>
      <c r="TRT1" s="5" t="s">
        <v>14227</v>
      </c>
      <c r="TRU1" s="5" t="s">
        <v>14228</v>
      </c>
      <c r="TRV1" s="5" t="s">
        <v>14229</v>
      </c>
      <c r="TRW1" s="5" t="s">
        <v>14230</v>
      </c>
      <c r="TRX1" s="5" t="s">
        <v>14231</v>
      </c>
      <c r="TRY1" s="5" t="s">
        <v>14232</v>
      </c>
      <c r="TRZ1" s="5" t="s">
        <v>14233</v>
      </c>
      <c r="TSA1" s="5" t="s">
        <v>14234</v>
      </c>
      <c r="TSB1" s="5" t="s">
        <v>14235</v>
      </c>
      <c r="TSC1" s="5" t="s">
        <v>14236</v>
      </c>
      <c r="TSD1" s="5" t="s">
        <v>14237</v>
      </c>
      <c r="TSE1" s="5" t="s">
        <v>14238</v>
      </c>
      <c r="TSF1" s="5" t="s">
        <v>14239</v>
      </c>
      <c r="TSG1" s="5" t="s">
        <v>14240</v>
      </c>
      <c r="TSH1" s="5" t="s">
        <v>14241</v>
      </c>
      <c r="TSI1" s="5" t="s">
        <v>14242</v>
      </c>
      <c r="TSJ1" s="5" t="s">
        <v>14243</v>
      </c>
      <c r="TSK1" s="5" t="s">
        <v>14244</v>
      </c>
      <c r="TSL1" s="5" t="s">
        <v>14245</v>
      </c>
      <c r="TSM1" s="5" t="s">
        <v>14246</v>
      </c>
      <c r="TSN1" s="5" t="s">
        <v>14247</v>
      </c>
      <c r="TSO1" s="5" t="s">
        <v>14248</v>
      </c>
      <c r="TSP1" s="5" t="s">
        <v>14249</v>
      </c>
      <c r="TSQ1" s="5" t="s">
        <v>14250</v>
      </c>
      <c r="TSR1" s="5" t="s">
        <v>14251</v>
      </c>
      <c r="TSS1" s="5" t="s">
        <v>14252</v>
      </c>
      <c r="TST1" s="5" t="s">
        <v>14253</v>
      </c>
      <c r="TSU1" s="5" t="s">
        <v>14254</v>
      </c>
      <c r="TSV1" s="5" t="s">
        <v>14255</v>
      </c>
      <c r="TSW1" s="5" t="s">
        <v>14256</v>
      </c>
      <c r="TSX1" s="5" t="s">
        <v>14257</v>
      </c>
      <c r="TSY1" s="5" t="s">
        <v>14258</v>
      </c>
      <c r="TSZ1" s="5" t="s">
        <v>14259</v>
      </c>
      <c r="TTA1" s="5" t="s">
        <v>14260</v>
      </c>
      <c r="TTB1" s="5" t="s">
        <v>14261</v>
      </c>
      <c r="TTC1" s="5" t="s">
        <v>14262</v>
      </c>
      <c r="TTD1" s="5" t="s">
        <v>14263</v>
      </c>
      <c r="TTE1" s="5" t="s">
        <v>14264</v>
      </c>
      <c r="TTF1" s="5" t="s">
        <v>14265</v>
      </c>
      <c r="TTG1" s="5" t="s">
        <v>14266</v>
      </c>
      <c r="TTH1" s="5" t="s">
        <v>14267</v>
      </c>
      <c r="TTI1" s="5" t="s">
        <v>14268</v>
      </c>
      <c r="TTJ1" s="5" t="s">
        <v>14269</v>
      </c>
      <c r="TTK1" s="5" t="s">
        <v>14270</v>
      </c>
      <c r="TTL1" s="5" t="s">
        <v>14271</v>
      </c>
      <c r="TTM1" s="5" t="s">
        <v>14272</v>
      </c>
      <c r="TTN1" s="5" t="s">
        <v>14273</v>
      </c>
      <c r="TTO1" s="5" t="s">
        <v>14274</v>
      </c>
      <c r="TTP1" s="5" t="s">
        <v>14275</v>
      </c>
      <c r="TTQ1" s="5" t="s">
        <v>14276</v>
      </c>
      <c r="TTR1" s="5" t="s">
        <v>14277</v>
      </c>
      <c r="TTS1" s="5" t="s">
        <v>14278</v>
      </c>
      <c r="TTT1" s="5" t="s">
        <v>14279</v>
      </c>
      <c r="TTU1" s="5" t="s">
        <v>14280</v>
      </c>
      <c r="TTV1" s="5" t="s">
        <v>14281</v>
      </c>
      <c r="TTW1" s="5" t="s">
        <v>14282</v>
      </c>
      <c r="TTX1" s="5" t="s">
        <v>14283</v>
      </c>
      <c r="TTY1" s="5" t="s">
        <v>14284</v>
      </c>
      <c r="TTZ1" s="5" t="s">
        <v>14285</v>
      </c>
      <c r="TUA1" s="5" t="s">
        <v>14286</v>
      </c>
      <c r="TUB1" s="5" t="s">
        <v>14287</v>
      </c>
      <c r="TUC1" s="5" t="s">
        <v>14288</v>
      </c>
      <c r="TUD1" s="5" t="s">
        <v>14289</v>
      </c>
      <c r="TUE1" s="5" t="s">
        <v>14290</v>
      </c>
      <c r="TUF1" s="5" t="s">
        <v>14291</v>
      </c>
      <c r="TUG1" s="5" t="s">
        <v>14292</v>
      </c>
      <c r="TUH1" s="5" t="s">
        <v>14293</v>
      </c>
      <c r="TUI1" s="5" t="s">
        <v>14294</v>
      </c>
      <c r="TUJ1" s="5" t="s">
        <v>14295</v>
      </c>
      <c r="TUK1" s="5" t="s">
        <v>14296</v>
      </c>
      <c r="TUL1" s="5" t="s">
        <v>14297</v>
      </c>
      <c r="TUM1" s="5" t="s">
        <v>14298</v>
      </c>
      <c r="TUN1" s="5" t="s">
        <v>14299</v>
      </c>
      <c r="TUO1" s="5" t="s">
        <v>14300</v>
      </c>
      <c r="TUP1" s="5" t="s">
        <v>14301</v>
      </c>
      <c r="TUQ1" s="5" t="s">
        <v>14302</v>
      </c>
      <c r="TUR1" s="5" t="s">
        <v>14303</v>
      </c>
      <c r="TUS1" s="5" t="s">
        <v>14304</v>
      </c>
      <c r="TUT1" s="5" t="s">
        <v>14305</v>
      </c>
      <c r="TUU1" s="5" t="s">
        <v>14306</v>
      </c>
      <c r="TUV1" s="5" t="s">
        <v>14307</v>
      </c>
      <c r="TUW1" s="5" t="s">
        <v>14308</v>
      </c>
      <c r="TUX1" s="5" t="s">
        <v>14309</v>
      </c>
      <c r="TUY1" s="5" t="s">
        <v>14310</v>
      </c>
      <c r="TUZ1" s="5" t="s">
        <v>14311</v>
      </c>
      <c r="TVA1" s="5" t="s">
        <v>14312</v>
      </c>
      <c r="TVB1" s="5" t="s">
        <v>14313</v>
      </c>
      <c r="TVC1" s="5" t="s">
        <v>14314</v>
      </c>
      <c r="TVD1" s="5" t="s">
        <v>14315</v>
      </c>
      <c r="TVE1" s="5" t="s">
        <v>14316</v>
      </c>
      <c r="TVF1" s="5" t="s">
        <v>14317</v>
      </c>
      <c r="TVG1" s="5" t="s">
        <v>14318</v>
      </c>
      <c r="TVH1" s="5" t="s">
        <v>14319</v>
      </c>
      <c r="TVI1" s="5" t="s">
        <v>14320</v>
      </c>
      <c r="TVJ1" s="5" t="s">
        <v>14321</v>
      </c>
      <c r="TVK1" s="5" t="s">
        <v>14322</v>
      </c>
      <c r="TVL1" s="5" t="s">
        <v>14323</v>
      </c>
      <c r="TVM1" s="5" t="s">
        <v>14324</v>
      </c>
      <c r="TVN1" s="5" t="s">
        <v>14325</v>
      </c>
      <c r="TVO1" s="5" t="s">
        <v>14326</v>
      </c>
      <c r="TVP1" s="5" t="s">
        <v>14327</v>
      </c>
      <c r="TVQ1" s="5" t="s">
        <v>14328</v>
      </c>
      <c r="TVR1" s="5" t="s">
        <v>14329</v>
      </c>
      <c r="TVS1" s="5" t="s">
        <v>14330</v>
      </c>
      <c r="TVT1" s="5" t="s">
        <v>14331</v>
      </c>
      <c r="TVU1" s="5" t="s">
        <v>14332</v>
      </c>
      <c r="TVV1" s="5" t="s">
        <v>14333</v>
      </c>
      <c r="TVW1" s="5" t="s">
        <v>14334</v>
      </c>
      <c r="TVX1" s="5" t="s">
        <v>14335</v>
      </c>
      <c r="TVY1" s="5" t="s">
        <v>14336</v>
      </c>
      <c r="TVZ1" s="5" t="s">
        <v>14337</v>
      </c>
      <c r="TWA1" s="5" t="s">
        <v>14338</v>
      </c>
      <c r="TWB1" s="5" t="s">
        <v>14339</v>
      </c>
      <c r="TWC1" s="5" t="s">
        <v>14340</v>
      </c>
      <c r="TWD1" s="5" t="s">
        <v>14341</v>
      </c>
      <c r="TWE1" s="5" t="s">
        <v>14342</v>
      </c>
      <c r="TWF1" s="5" t="s">
        <v>14343</v>
      </c>
      <c r="TWG1" s="5" t="s">
        <v>14344</v>
      </c>
      <c r="TWH1" s="5" t="s">
        <v>14345</v>
      </c>
      <c r="TWI1" s="5" t="s">
        <v>14346</v>
      </c>
      <c r="TWJ1" s="5" t="s">
        <v>14347</v>
      </c>
      <c r="TWK1" s="5" t="s">
        <v>14348</v>
      </c>
      <c r="TWL1" s="5" t="s">
        <v>14349</v>
      </c>
      <c r="TWM1" s="5" t="s">
        <v>14350</v>
      </c>
      <c r="TWN1" s="5" t="s">
        <v>14351</v>
      </c>
      <c r="TWO1" s="5" t="s">
        <v>14352</v>
      </c>
      <c r="TWP1" s="5" t="s">
        <v>14353</v>
      </c>
      <c r="TWQ1" s="5" t="s">
        <v>14354</v>
      </c>
      <c r="TWR1" s="5" t="s">
        <v>14355</v>
      </c>
      <c r="TWS1" s="5" t="s">
        <v>14356</v>
      </c>
      <c r="TWT1" s="5" t="s">
        <v>14357</v>
      </c>
      <c r="TWU1" s="5" t="s">
        <v>14358</v>
      </c>
      <c r="TWV1" s="5" t="s">
        <v>14359</v>
      </c>
      <c r="TWW1" s="5" t="s">
        <v>14360</v>
      </c>
      <c r="TWX1" s="5" t="s">
        <v>14361</v>
      </c>
      <c r="TWY1" s="5" t="s">
        <v>14362</v>
      </c>
      <c r="TWZ1" s="5" t="s">
        <v>14363</v>
      </c>
      <c r="TXA1" s="5" t="s">
        <v>14364</v>
      </c>
      <c r="TXB1" s="5" t="s">
        <v>14365</v>
      </c>
      <c r="TXC1" s="5" t="s">
        <v>14366</v>
      </c>
      <c r="TXD1" s="5" t="s">
        <v>14367</v>
      </c>
      <c r="TXE1" s="5" t="s">
        <v>14368</v>
      </c>
      <c r="TXF1" s="5" t="s">
        <v>14369</v>
      </c>
      <c r="TXG1" s="5" t="s">
        <v>14370</v>
      </c>
      <c r="TXH1" s="5" t="s">
        <v>14371</v>
      </c>
      <c r="TXI1" s="5" t="s">
        <v>14372</v>
      </c>
      <c r="TXJ1" s="5" t="s">
        <v>14373</v>
      </c>
      <c r="TXK1" s="5" t="s">
        <v>14374</v>
      </c>
      <c r="TXL1" s="5" t="s">
        <v>14375</v>
      </c>
      <c r="TXM1" s="5" t="s">
        <v>14376</v>
      </c>
      <c r="TXN1" s="5" t="s">
        <v>14377</v>
      </c>
      <c r="TXO1" s="5" t="s">
        <v>14378</v>
      </c>
      <c r="TXP1" s="5" t="s">
        <v>14379</v>
      </c>
      <c r="TXQ1" s="5" t="s">
        <v>14380</v>
      </c>
      <c r="TXR1" s="5" t="s">
        <v>14381</v>
      </c>
      <c r="TXS1" s="5" t="s">
        <v>14382</v>
      </c>
      <c r="TXT1" s="5" t="s">
        <v>14383</v>
      </c>
      <c r="TXU1" s="5" t="s">
        <v>14384</v>
      </c>
      <c r="TXV1" s="5" t="s">
        <v>14385</v>
      </c>
      <c r="TXW1" s="5" t="s">
        <v>14386</v>
      </c>
      <c r="TXX1" s="5" t="s">
        <v>14387</v>
      </c>
      <c r="TXY1" s="5" t="s">
        <v>14388</v>
      </c>
      <c r="TXZ1" s="5" t="s">
        <v>14389</v>
      </c>
      <c r="TYA1" s="5" t="s">
        <v>14390</v>
      </c>
      <c r="TYB1" s="5" t="s">
        <v>14391</v>
      </c>
      <c r="TYC1" s="5" t="s">
        <v>14392</v>
      </c>
      <c r="TYD1" s="5" t="s">
        <v>14393</v>
      </c>
      <c r="TYE1" s="5" t="s">
        <v>14394</v>
      </c>
      <c r="TYF1" s="5" t="s">
        <v>14395</v>
      </c>
      <c r="TYG1" s="5" t="s">
        <v>14396</v>
      </c>
      <c r="TYH1" s="5" t="s">
        <v>14397</v>
      </c>
      <c r="TYI1" s="5" t="s">
        <v>14398</v>
      </c>
      <c r="TYJ1" s="5" t="s">
        <v>14399</v>
      </c>
      <c r="TYK1" s="5" t="s">
        <v>14400</v>
      </c>
      <c r="TYL1" s="5" t="s">
        <v>14401</v>
      </c>
      <c r="TYM1" s="5" t="s">
        <v>14402</v>
      </c>
      <c r="TYN1" s="5" t="s">
        <v>14403</v>
      </c>
      <c r="TYO1" s="5" t="s">
        <v>14404</v>
      </c>
      <c r="TYP1" s="5" t="s">
        <v>14405</v>
      </c>
      <c r="TYQ1" s="5" t="s">
        <v>14406</v>
      </c>
      <c r="TYR1" s="5" t="s">
        <v>14407</v>
      </c>
      <c r="TYS1" s="5" t="s">
        <v>14408</v>
      </c>
      <c r="TYT1" s="5" t="s">
        <v>14409</v>
      </c>
      <c r="TYU1" s="5" t="s">
        <v>14410</v>
      </c>
      <c r="TYV1" s="5" t="s">
        <v>14411</v>
      </c>
      <c r="TYW1" s="5" t="s">
        <v>14412</v>
      </c>
      <c r="TYX1" s="5" t="s">
        <v>14413</v>
      </c>
      <c r="TYY1" s="5" t="s">
        <v>14414</v>
      </c>
      <c r="TYZ1" s="5" t="s">
        <v>14415</v>
      </c>
      <c r="TZA1" s="5" t="s">
        <v>14416</v>
      </c>
      <c r="TZB1" s="5" t="s">
        <v>14417</v>
      </c>
      <c r="TZC1" s="5" t="s">
        <v>14418</v>
      </c>
      <c r="TZD1" s="5" t="s">
        <v>14419</v>
      </c>
      <c r="TZE1" s="5" t="s">
        <v>14420</v>
      </c>
      <c r="TZF1" s="5" t="s">
        <v>14421</v>
      </c>
      <c r="TZG1" s="5" t="s">
        <v>14422</v>
      </c>
      <c r="TZH1" s="5" t="s">
        <v>14423</v>
      </c>
      <c r="TZI1" s="5" t="s">
        <v>14424</v>
      </c>
      <c r="TZJ1" s="5" t="s">
        <v>14425</v>
      </c>
      <c r="TZK1" s="5" t="s">
        <v>14426</v>
      </c>
      <c r="TZL1" s="5" t="s">
        <v>14427</v>
      </c>
      <c r="TZM1" s="5" t="s">
        <v>14428</v>
      </c>
      <c r="TZN1" s="5" t="s">
        <v>14429</v>
      </c>
      <c r="TZO1" s="5" t="s">
        <v>14430</v>
      </c>
      <c r="TZP1" s="5" t="s">
        <v>14431</v>
      </c>
      <c r="TZQ1" s="5" t="s">
        <v>14432</v>
      </c>
      <c r="TZR1" s="5" t="s">
        <v>14433</v>
      </c>
      <c r="TZS1" s="5" t="s">
        <v>14434</v>
      </c>
      <c r="TZT1" s="5" t="s">
        <v>14435</v>
      </c>
      <c r="TZU1" s="5" t="s">
        <v>14436</v>
      </c>
      <c r="TZV1" s="5" t="s">
        <v>14437</v>
      </c>
      <c r="TZW1" s="5" t="s">
        <v>14438</v>
      </c>
      <c r="TZX1" s="5" t="s">
        <v>14439</v>
      </c>
      <c r="TZY1" s="5" t="s">
        <v>14440</v>
      </c>
      <c r="TZZ1" s="5" t="s">
        <v>14441</v>
      </c>
      <c r="UAA1" s="5" t="s">
        <v>14442</v>
      </c>
      <c r="UAB1" s="5" t="s">
        <v>14443</v>
      </c>
      <c r="UAC1" s="5" t="s">
        <v>14444</v>
      </c>
      <c r="UAD1" s="5" t="s">
        <v>14445</v>
      </c>
      <c r="UAE1" s="5" t="s">
        <v>14446</v>
      </c>
      <c r="UAF1" s="5" t="s">
        <v>14447</v>
      </c>
      <c r="UAG1" s="5" t="s">
        <v>14448</v>
      </c>
      <c r="UAH1" s="5" t="s">
        <v>14449</v>
      </c>
      <c r="UAI1" s="5" t="s">
        <v>14450</v>
      </c>
      <c r="UAJ1" s="5" t="s">
        <v>14451</v>
      </c>
      <c r="UAK1" s="5" t="s">
        <v>14452</v>
      </c>
      <c r="UAL1" s="5" t="s">
        <v>14453</v>
      </c>
      <c r="UAM1" s="5" t="s">
        <v>14454</v>
      </c>
      <c r="UAN1" s="5" t="s">
        <v>14455</v>
      </c>
      <c r="UAO1" s="5" t="s">
        <v>14456</v>
      </c>
      <c r="UAP1" s="5" t="s">
        <v>14457</v>
      </c>
      <c r="UAQ1" s="5" t="s">
        <v>14458</v>
      </c>
      <c r="UAR1" s="5" t="s">
        <v>14459</v>
      </c>
      <c r="UAS1" s="5" t="s">
        <v>14460</v>
      </c>
      <c r="UAT1" s="5" t="s">
        <v>14461</v>
      </c>
      <c r="UAU1" s="5" t="s">
        <v>14462</v>
      </c>
      <c r="UAV1" s="5" t="s">
        <v>14463</v>
      </c>
      <c r="UAW1" s="5" t="s">
        <v>14464</v>
      </c>
      <c r="UAX1" s="5" t="s">
        <v>14465</v>
      </c>
      <c r="UAY1" s="5" t="s">
        <v>14466</v>
      </c>
      <c r="UAZ1" s="5" t="s">
        <v>14467</v>
      </c>
      <c r="UBA1" s="5" t="s">
        <v>14468</v>
      </c>
      <c r="UBB1" s="5" t="s">
        <v>14469</v>
      </c>
      <c r="UBC1" s="5" t="s">
        <v>14470</v>
      </c>
      <c r="UBD1" s="5" t="s">
        <v>14471</v>
      </c>
      <c r="UBE1" s="5" t="s">
        <v>14472</v>
      </c>
      <c r="UBF1" s="5" t="s">
        <v>14473</v>
      </c>
      <c r="UBG1" s="5" t="s">
        <v>14474</v>
      </c>
      <c r="UBH1" s="5" t="s">
        <v>14475</v>
      </c>
      <c r="UBI1" s="5" t="s">
        <v>14476</v>
      </c>
      <c r="UBJ1" s="5" t="s">
        <v>14477</v>
      </c>
      <c r="UBK1" s="5" t="s">
        <v>14478</v>
      </c>
      <c r="UBL1" s="5" t="s">
        <v>14479</v>
      </c>
      <c r="UBM1" s="5" t="s">
        <v>14480</v>
      </c>
      <c r="UBN1" s="5" t="s">
        <v>14481</v>
      </c>
      <c r="UBO1" s="5" t="s">
        <v>14482</v>
      </c>
      <c r="UBP1" s="5" t="s">
        <v>14483</v>
      </c>
      <c r="UBQ1" s="5" t="s">
        <v>14484</v>
      </c>
      <c r="UBR1" s="5" t="s">
        <v>14485</v>
      </c>
      <c r="UBS1" s="5" t="s">
        <v>14486</v>
      </c>
      <c r="UBT1" s="5" t="s">
        <v>14487</v>
      </c>
      <c r="UBU1" s="5" t="s">
        <v>14488</v>
      </c>
      <c r="UBV1" s="5" t="s">
        <v>14489</v>
      </c>
      <c r="UBW1" s="5" t="s">
        <v>14490</v>
      </c>
      <c r="UBX1" s="5" t="s">
        <v>14491</v>
      </c>
      <c r="UBY1" s="5" t="s">
        <v>14492</v>
      </c>
      <c r="UBZ1" s="5" t="s">
        <v>14493</v>
      </c>
      <c r="UCA1" s="5" t="s">
        <v>14494</v>
      </c>
      <c r="UCB1" s="5" t="s">
        <v>14495</v>
      </c>
      <c r="UCC1" s="5" t="s">
        <v>14496</v>
      </c>
      <c r="UCD1" s="5" t="s">
        <v>14497</v>
      </c>
      <c r="UCE1" s="5" t="s">
        <v>14498</v>
      </c>
      <c r="UCF1" s="5" t="s">
        <v>14499</v>
      </c>
      <c r="UCG1" s="5" t="s">
        <v>14500</v>
      </c>
      <c r="UCH1" s="5" t="s">
        <v>14501</v>
      </c>
      <c r="UCI1" s="5" t="s">
        <v>14502</v>
      </c>
      <c r="UCJ1" s="5" t="s">
        <v>14503</v>
      </c>
      <c r="UCK1" s="5" t="s">
        <v>14504</v>
      </c>
      <c r="UCL1" s="5" t="s">
        <v>14505</v>
      </c>
      <c r="UCM1" s="5" t="s">
        <v>14506</v>
      </c>
      <c r="UCN1" s="5" t="s">
        <v>14507</v>
      </c>
      <c r="UCO1" s="5" t="s">
        <v>14508</v>
      </c>
      <c r="UCP1" s="5" t="s">
        <v>14509</v>
      </c>
      <c r="UCQ1" s="5" t="s">
        <v>14510</v>
      </c>
      <c r="UCR1" s="5" t="s">
        <v>14511</v>
      </c>
      <c r="UCS1" s="5" t="s">
        <v>14512</v>
      </c>
      <c r="UCT1" s="5" t="s">
        <v>14513</v>
      </c>
      <c r="UCU1" s="5" t="s">
        <v>14514</v>
      </c>
      <c r="UCV1" s="5" t="s">
        <v>14515</v>
      </c>
      <c r="UCW1" s="5" t="s">
        <v>14516</v>
      </c>
      <c r="UCX1" s="5" t="s">
        <v>14517</v>
      </c>
      <c r="UCY1" s="5" t="s">
        <v>14518</v>
      </c>
      <c r="UCZ1" s="5" t="s">
        <v>14519</v>
      </c>
      <c r="UDA1" s="5" t="s">
        <v>14520</v>
      </c>
      <c r="UDB1" s="5" t="s">
        <v>14521</v>
      </c>
      <c r="UDC1" s="5" t="s">
        <v>14522</v>
      </c>
      <c r="UDD1" s="5" t="s">
        <v>14523</v>
      </c>
      <c r="UDE1" s="5" t="s">
        <v>14524</v>
      </c>
      <c r="UDF1" s="5" t="s">
        <v>14525</v>
      </c>
      <c r="UDG1" s="5" t="s">
        <v>14526</v>
      </c>
      <c r="UDH1" s="5" t="s">
        <v>14527</v>
      </c>
      <c r="UDI1" s="5" t="s">
        <v>14528</v>
      </c>
      <c r="UDJ1" s="5" t="s">
        <v>14529</v>
      </c>
      <c r="UDK1" s="5" t="s">
        <v>14530</v>
      </c>
      <c r="UDL1" s="5" t="s">
        <v>14531</v>
      </c>
      <c r="UDM1" s="5" t="s">
        <v>14532</v>
      </c>
      <c r="UDN1" s="5" t="s">
        <v>14533</v>
      </c>
      <c r="UDO1" s="5" t="s">
        <v>14534</v>
      </c>
      <c r="UDP1" s="5" t="s">
        <v>14535</v>
      </c>
      <c r="UDQ1" s="5" t="s">
        <v>14536</v>
      </c>
      <c r="UDR1" s="5" t="s">
        <v>14537</v>
      </c>
      <c r="UDS1" s="5" t="s">
        <v>14538</v>
      </c>
      <c r="UDT1" s="5" t="s">
        <v>14539</v>
      </c>
      <c r="UDU1" s="5" t="s">
        <v>14540</v>
      </c>
      <c r="UDV1" s="5" t="s">
        <v>14541</v>
      </c>
      <c r="UDW1" s="5" t="s">
        <v>14542</v>
      </c>
      <c r="UDX1" s="5" t="s">
        <v>14543</v>
      </c>
      <c r="UDY1" s="5" t="s">
        <v>14544</v>
      </c>
      <c r="UDZ1" s="5" t="s">
        <v>14545</v>
      </c>
      <c r="UEA1" s="5" t="s">
        <v>14546</v>
      </c>
      <c r="UEB1" s="5" t="s">
        <v>14547</v>
      </c>
      <c r="UEC1" s="5" t="s">
        <v>14548</v>
      </c>
      <c r="UED1" s="5" t="s">
        <v>14549</v>
      </c>
      <c r="UEE1" s="5" t="s">
        <v>14550</v>
      </c>
      <c r="UEF1" s="5" t="s">
        <v>14551</v>
      </c>
      <c r="UEG1" s="5" t="s">
        <v>14552</v>
      </c>
      <c r="UEH1" s="5" t="s">
        <v>14553</v>
      </c>
      <c r="UEI1" s="5" t="s">
        <v>14554</v>
      </c>
      <c r="UEJ1" s="5" t="s">
        <v>14555</v>
      </c>
      <c r="UEK1" s="5" t="s">
        <v>14556</v>
      </c>
      <c r="UEL1" s="5" t="s">
        <v>14557</v>
      </c>
      <c r="UEM1" s="5" t="s">
        <v>14558</v>
      </c>
      <c r="UEN1" s="5" t="s">
        <v>14559</v>
      </c>
      <c r="UEO1" s="5" t="s">
        <v>14560</v>
      </c>
      <c r="UEP1" s="5" t="s">
        <v>14561</v>
      </c>
      <c r="UEQ1" s="5" t="s">
        <v>14562</v>
      </c>
      <c r="UER1" s="5" t="s">
        <v>14563</v>
      </c>
      <c r="UES1" s="5" t="s">
        <v>14564</v>
      </c>
      <c r="UET1" s="5" t="s">
        <v>14565</v>
      </c>
      <c r="UEU1" s="5" t="s">
        <v>14566</v>
      </c>
      <c r="UEV1" s="5" t="s">
        <v>14567</v>
      </c>
      <c r="UEW1" s="5" t="s">
        <v>14568</v>
      </c>
      <c r="UEX1" s="5" t="s">
        <v>14569</v>
      </c>
      <c r="UEY1" s="5" t="s">
        <v>14570</v>
      </c>
      <c r="UEZ1" s="5" t="s">
        <v>14571</v>
      </c>
      <c r="UFA1" s="5" t="s">
        <v>14572</v>
      </c>
      <c r="UFB1" s="5" t="s">
        <v>14573</v>
      </c>
      <c r="UFC1" s="5" t="s">
        <v>14574</v>
      </c>
      <c r="UFD1" s="5" t="s">
        <v>14575</v>
      </c>
      <c r="UFE1" s="5" t="s">
        <v>14576</v>
      </c>
      <c r="UFF1" s="5" t="s">
        <v>14577</v>
      </c>
      <c r="UFG1" s="5" t="s">
        <v>14578</v>
      </c>
      <c r="UFH1" s="5" t="s">
        <v>14579</v>
      </c>
      <c r="UFI1" s="5" t="s">
        <v>14580</v>
      </c>
      <c r="UFJ1" s="5" t="s">
        <v>14581</v>
      </c>
      <c r="UFK1" s="5" t="s">
        <v>14582</v>
      </c>
      <c r="UFL1" s="5" t="s">
        <v>14583</v>
      </c>
      <c r="UFM1" s="5" t="s">
        <v>14584</v>
      </c>
      <c r="UFN1" s="5" t="s">
        <v>14585</v>
      </c>
      <c r="UFO1" s="5" t="s">
        <v>14586</v>
      </c>
      <c r="UFP1" s="5" t="s">
        <v>14587</v>
      </c>
      <c r="UFQ1" s="5" t="s">
        <v>14588</v>
      </c>
      <c r="UFR1" s="5" t="s">
        <v>14589</v>
      </c>
      <c r="UFS1" s="5" t="s">
        <v>14590</v>
      </c>
      <c r="UFT1" s="5" t="s">
        <v>14591</v>
      </c>
      <c r="UFU1" s="5" t="s">
        <v>14592</v>
      </c>
      <c r="UFV1" s="5" t="s">
        <v>14593</v>
      </c>
      <c r="UFW1" s="5" t="s">
        <v>14594</v>
      </c>
      <c r="UFX1" s="5" t="s">
        <v>14595</v>
      </c>
      <c r="UFY1" s="5" t="s">
        <v>14596</v>
      </c>
      <c r="UFZ1" s="5" t="s">
        <v>14597</v>
      </c>
      <c r="UGA1" s="5" t="s">
        <v>14598</v>
      </c>
      <c r="UGB1" s="5" t="s">
        <v>14599</v>
      </c>
      <c r="UGC1" s="5" t="s">
        <v>14600</v>
      </c>
      <c r="UGD1" s="5" t="s">
        <v>14601</v>
      </c>
      <c r="UGE1" s="5" t="s">
        <v>14602</v>
      </c>
      <c r="UGF1" s="5" t="s">
        <v>14603</v>
      </c>
      <c r="UGG1" s="5" t="s">
        <v>14604</v>
      </c>
      <c r="UGH1" s="5" t="s">
        <v>14605</v>
      </c>
      <c r="UGI1" s="5" t="s">
        <v>14606</v>
      </c>
      <c r="UGJ1" s="5" t="s">
        <v>14607</v>
      </c>
      <c r="UGK1" s="5" t="s">
        <v>14608</v>
      </c>
      <c r="UGL1" s="5" t="s">
        <v>14609</v>
      </c>
      <c r="UGM1" s="5" t="s">
        <v>14610</v>
      </c>
      <c r="UGN1" s="5" t="s">
        <v>14611</v>
      </c>
      <c r="UGO1" s="5" t="s">
        <v>14612</v>
      </c>
      <c r="UGP1" s="5" t="s">
        <v>14613</v>
      </c>
      <c r="UGQ1" s="5" t="s">
        <v>14614</v>
      </c>
      <c r="UGR1" s="5" t="s">
        <v>14615</v>
      </c>
      <c r="UGS1" s="5" t="s">
        <v>14616</v>
      </c>
      <c r="UGT1" s="5" t="s">
        <v>14617</v>
      </c>
      <c r="UGU1" s="5" t="s">
        <v>14618</v>
      </c>
      <c r="UGV1" s="5" t="s">
        <v>14619</v>
      </c>
      <c r="UGW1" s="5" t="s">
        <v>14620</v>
      </c>
      <c r="UGX1" s="5" t="s">
        <v>14621</v>
      </c>
      <c r="UGY1" s="5" t="s">
        <v>14622</v>
      </c>
      <c r="UGZ1" s="5" t="s">
        <v>14623</v>
      </c>
      <c r="UHA1" s="5" t="s">
        <v>14624</v>
      </c>
      <c r="UHB1" s="5" t="s">
        <v>14625</v>
      </c>
      <c r="UHC1" s="5" t="s">
        <v>14626</v>
      </c>
      <c r="UHD1" s="5" t="s">
        <v>14627</v>
      </c>
      <c r="UHE1" s="5" t="s">
        <v>14628</v>
      </c>
      <c r="UHF1" s="5" t="s">
        <v>14629</v>
      </c>
      <c r="UHG1" s="5" t="s">
        <v>14630</v>
      </c>
      <c r="UHH1" s="5" t="s">
        <v>14631</v>
      </c>
      <c r="UHI1" s="5" t="s">
        <v>14632</v>
      </c>
      <c r="UHJ1" s="5" t="s">
        <v>14633</v>
      </c>
      <c r="UHK1" s="5" t="s">
        <v>14634</v>
      </c>
      <c r="UHL1" s="5" t="s">
        <v>14635</v>
      </c>
      <c r="UHM1" s="5" t="s">
        <v>14636</v>
      </c>
      <c r="UHN1" s="5" t="s">
        <v>14637</v>
      </c>
      <c r="UHO1" s="5" t="s">
        <v>14638</v>
      </c>
      <c r="UHP1" s="5" t="s">
        <v>14639</v>
      </c>
      <c r="UHQ1" s="5" t="s">
        <v>14640</v>
      </c>
      <c r="UHR1" s="5" t="s">
        <v>14641</v>
      </c>
      <c r="UHS1" s="5" t="s">
        <v>14642</v>
      </c>
      <c r="UHT1" s="5" t="s">
        <v>14643</v>
      </c>
      <c r="UHU1" s="5" t="s">
        <v>14644</v>
      </c>
      <c r="UHV1" s="5" t="s">
        <v>14645</v>
      </c>
      <c r="UHW1" s="5" t="s">
        <v>14646</v>
      </c>
      <c r="UHX1" s="5" t="s">
        <v>14647</v>
      </c>
      <c r="UHY1" s="5" t="s">
        <v>14648</v>
      </c>
      <c r="UHZ1" s="5" t="s">
        <v>14649</v>
      </c>
      <c r="UIA1" s="5" t="s">
        <v>14650</v>
      </c>
      <c r="UIB1" s="5" t="s">
        <v>14651</v>
      </c>
      <c r="UIC1" s="5" t="s">
        <v>14652</v>
      </c>
      <c r="UID1" s="5" t="s">
        <v>14653</v>
      </c>
      <c r="UIE1" s="5" t="s">
        <v>14654</v>
      </c>
      <c r="UIF1" s="5" t="s">
        <v>14655</v>
      </c>
      <c r="UIG1" s="5" t="s">
        <v>14656</v>
      </c>
      <c r="UIH1" s="5" t="s">
        <v>14657</v>
      </c>
      <c r="UII1" s="5" t="s">
        <v>14658</v>
      </c>
      <c r="UIJ1" s="5" t="s">
        <v>14659</v>
      </c>
      <c r="UIK1" s="5" t="s">
        <v>14660</v>
      </c>
      <c r="UIL1" s="5" t="s">
        <v>14661</v>
      </c>
      <c r="UIM1" s="5" t="s">
        <v>14662</v>
      </c>
      <c r="UIN1" s="5" t="s">
        <v>14663</v>
      </c>
      <c r="UIO1" s="5" t="s">
        <v>14664</v>
      </c>
      <c r="UIP1" s="5" t="s">
        <v>14665</v>
      </c>
      <c r="UIQ1" s="5" t="s">
        <v>14666</v>
      </c>
      <c r="UIR1" s="5" t="s">
        <v>14667</v>
      </c>
      <c r="UIS1" s="5" t="s">
        <v>14668</v>
      </c>
      <c r="UIT1" s="5" t="s">
        <v>14669</v>
      </c>
      <c r="UIU1" s="5" t="s">
        <v>14670</v>
      </c>
      <c r="UIV1" s="5" t="s">
        <v>14671</v>
      </c>
      <c r="UIW1" s="5" t="s">
        <v>14672</v>
      </c>
      <c r="UIX1" s="5" t="s">
        <v>14673</v>
      </c>
      <c r="UIY1" s="5" t="s">
        <v>14674</v>
      </c>
      <c r="UIZ1" s="5" t="s">
        <v>14675</v>
      </c>
      <c r="UJA1" s="5" t="s">
        <v>14676</v>
      </c>
      <c r="UJB1" s="5" t="s">
        <v>14677</v>
      </c>
      <c r="UJC1" s="5" t="s">
        <v>14678</v>
      </c>
      <c r="UJD1" s="5" t="s">
        <v>14679</v>
      </c>
      <c r="UJE1" s="5" t="s">
        <v>14680</v>
      </c>
      <c r="UJF1" s="5" t="s">
        <v>14681</v>
      </c>
      <c r="UJG1" s="5" t="s">
        <v>14682</v>
      </c>
      <c r="UJH1" s="5" t="s">
        <v>14683</v>
      </c>
      <c r="UJI1" s="5" t="s">
        <v>14684</v>
      </c>
      <c r="UJJ1" s="5" t="s">
        <v>14685</v>
      </c>
      <c r="UJK1" s="5" t="s">
        <v>14686</v>
      </c>
      <c r="UJL1" s="5" t="s">
        <v>14687</v>
      </c>
      <c r="UJM1" s="5" t="s">
        <v>14688</v>
      </c>
      <c r="UJN1" s="5" t="s">
        <v>14689</v>
      </c>
      <c r="UJO1" s="5" t="s">
        <v>14690</v>
      </c>
      <c r="UJP1" s="5" t="s">
        <v>14691</v>
      </c>
      <c r="UJQ1" s="5" t="s">
        <v>14692</v>
      </c>
      <c r="UJR1" s="5" t="s">
        <v>14693</v>
      </c>
      <c r="UJS1" s="5" t="s">
        <v>14694</v>
      </c>
      <c r="UJT1" s="5" t="s">
        <v>14695</v>
      </c>
      <c r="UJU1" s="5" t="s">
        <v>14696</v>
      </c>
      <c r="UJV1" s="5" t="s">
        <v>14697</v>
      </c>
      <c r="UJW1" s="5" t="s">
        <v>14698</v>
      </c>
      <c r="UJX1" s="5" t="s">
        <v>14699</v>
      </c>
      <c r="UJY1" s="5" t="s">
        <v>14700</v>
      </c>
      <c r="UJZ1" s="5" t="s">
        <v>14701</v>
      </c>
      <c r="UKA1" s="5" t="s">
        <v>14702</v>
      </c>
      <c r="UKB1" s="5" t="s">
        <v>14703</v>
      </c>
      <c r="UKC1" s="5" t="s">
        <v>14704</v>
      </c>
      <c r="UKD1" s="5" t="s">
        <v>14705</v>
      </c>
      <c r="UKE1" s="5" t="s">
        <v>14706</v>
      </c>
      <c r="UKF1" s="5" t="s">
        <v>14707</v>
      </c>
      <c r="UKG1" s="5" t="s">
        <v>14708</v>
      </c>
      <c r="UKH1" s="5" t="s">
        <v>14709</v>
      </c>
      <c r="UKI1" s="5" t="s">
        <v>14710</v>
      </c>
      <c r="UKJ1" s="5" t="s">
        <v>14711</v>
      </c>
      <c r="UKK1" s="5" t="s">
        <v>14712</v>
      </c>
      <c r="UKL1" s="5" t="s">
        <v>14713</v>
      </c>
      <c r="UKM1" s="5" t="s">
        <v>14714</v>
      </c>
      <c r="UKN1" s="5" t="s">
        <v>14715</v>
      </c>
      <c r="UKO1" s="5" t="s">
        <v>14716</v>
      </c>
      <c r="UKP1" s="5" t="s">
        <v>14717</v>
      </c>
      <c r="UKQ1" s="5" t="s">
        <v>14718</v>
      </c>
      <c r="UKR1" s="5" t="s">
        <v>14719</v>
      </c>
      <c r="UKS1" s="5" t="s">
        <v>14720</v>
      </c>
      <c r="UKT1" s="5" t="s">
        <v>14721</v>
      </c>
      <c r="UKU1" s="5" t="s">
        <v>14722</v>
      </c>
      <c r="UKV1" s="5" t="s">
        <v>14723</v>
      </c>
      <c r="UKW1" s="5" t="s">
        <v>14724</v>
      </c>
      <c r="UKX1" s="5" t="s">
        <v>14725</v>
      </c>
      <c r="UKY1" s="5" t="s">
        <v>14726</v>
      </c>
      <c r="UKZ1" s="5" t="s">
        <v>14727</v>
      </c>
      <c r="ULA1" s="5" t="s">
        <v>14728</v>
      </c>
      <c r="ULB1" s="5" t="s">
        <v>14729</v>
      </c>
      <c r="ULC1" s="5" t="s">
        <v>14730</v>
      </c>
      <c r="ULD1" s="5" t="s">
        <v>14731</v>
      </c>
      <c r="ULE1" s="5" t="s">
        <v>14732</v>
      </c>
      <c r="ULF1" s="5" t="s">
        <v>14733</v>
      </c>
      <c r="ULG1" s="5" t="s">
        <v>14734</v>
      </c>
      <c r="ULH1" s="5" t="s">
        <v>14735</v>
      </c>
      <c r="ULI1" s="5" t="s">
        <v>14736</v>
      </c>
      <c r="ULJ1" s="5" t="s">
        <v>14737</v>
      </c>
      <c r="ULK1" s="5" t="s">
        <v>14738</v>
      </c>
      <c r="ULL1" s="5" t="s">
        <v>14739</v>
      </c>
      <c r="ULM1" s="5" t="s">
        <v>14740</v>
      </c>
      <c r="ULN1" s="5" t="s">
        <v>14741</v>
      </c>
      <c r="ULO1" s="5" t="s">
        <v>14742</v>
      </c>
      <c r="ULP1" s="5" t="s">
        <v>14743</v>
      </c>
      <c r="ULQ1" s="5" t="s">
        <v>14744</v>
      </c>
      <c r="ULR1" s="5" t="s">
        <v>14745</v>
      </c>
      <c r="ULS1" s="5" t="s">
        <v>14746</v>
      </c>
      <c r="ULT1" s="5" t="s">
        <v>14747</v>
      </c>
      <c r="ULU1" s="5" t="s">
        <v>14748</v>
      </c>
      <c r="ULV1" s="5" t="s">
        <v>14749</v>
      </c>
      <c r="ULW1" s="5" t="s">
        <v>14750</v>
      </c>
      <c r="ULX1" s="5" t="s">
        <v>14751</v>
      </c>
      <c r="ULY1" s="5" t="s">
        <v>14752</v>
      </c>
      <c r="ULZ1" s="5" t="s">
        <v>14753</v>
      </c>
      <c r="UMA1" s="5" t="s">
        <v>14754</v>
      </c>
      <c r="UMB1" s="5" t="s">
        <v>14755</v>
      </c>
      <c r="UMC1" s="5" t="s">
        <v>14756</v>
      </c>
      <c r="UMD1" s="5" t="s">
        <v>14757</v>
      </c>
      <c r="UME1" s="5" t="s">
        <v>14758</v>
      </c>
      <c r="UMF1" s="5" t="s">
        <v>14759</v>
      </c>
      <c r="UMG1" s="5" t="s">
        <v>14760</v>
      </c>
      <c r="UMH1" s="5" t="s">
        <v>14761</v>
      </c>
      <c r="UMI1" s="5" t="s">
        <v>14762</v>
      </c>
      <c r="UMJ1" s="5" t="s">
        <v>14763</v>
      </c>
      <c r="UMK1" s="5" t="s">
        <v>14764</v>
      </c>
      <c r="UML1" s="5" t="s">
        <v>14765</v>
      </c>
      <c r="UMM1" s="5" t="s">
        <v>14766</v>
      </c>
      <c r="UMN1" s="5" t="s">
        <v>14767</v>
      </c>
      <c r="UMO1" s="5" t="s">
        <v>14768</v>
      </c>
      <c r="UMP1" s="5" t="s">
        <v>14769</v>
      </c>
      <c r="UMQ1" s="5" t="s">
        <v>14770</v>
      </c>
      <c r="UMR1" s="5" t="s">
        <v>14771</v>
      </c>
      <c r="UMS1" s="5" t="s">
        <v>14772</v>
      </c>
      <c r="UMT1" s="5" t="s">
        <v>14773</v>
      </c>
      <c r="UMU1" s="5" t="s">
        <v>14774</v>
      </c>
      <c r="UMV1" s="5" t="s">
        <v>14775</v>
      </c>
      <c r="UMW1" s="5" t="s">
        <v>14776</v>
      </c>
      <c r="UMX1" s="5" t="s">
        <v>14777</v>
      </c>
      <c r="UMY1" s="5" t="s">
        <v>14778</v>
      </c>
      <c r="UMZ1" s="5" t="s">
        <v>14779</v>
      </c>
      <c r="UNA1" s="5" t="s">
        <v>14780</v>
      </c>
      <c r="UNB1" s="5" t="s">
        <v>14781</v>
      </c>
      <c r="UNC1" s="5" t="s">
        <v>14782</v>
      </c>
      <c r="UND1" s="5" t="s">
        <v>14783</v>
      </c>
      <c r="UNE1" s="5" t="s">
        <v>14784</v>
      </c>
      <c r="UNF1" s="5" t="s">
        <v>14785</v>
      </c>
      <c r="UNG1" s="5" t="s">
        <v>14786</v>
      </c>
      <c r="UNH1" s="5" t="s">
        <v>14787</v>
      </c>
      <c r="UNI1" s="5" t="s">
        <v>14788</v>
      </c>
      <c r="UNJ1" s="5" t="s">
        <v>14789</v>
      </c>
      <c r="UNK1" s="5" t="s">
        <v>14790</v>
      </c>
      <c r="UNL1" s="5" t="s">
        <v>14791</v>
      </c>
      <c r="UNM1" s="5" t="s">
        <v>14792</v>
      </c>
      <c r="UNN1" s="5" t="s">
        <v>14793</v>
      </c>
      <c r="UNO1" s="5" t="s">
        <v>14794</v>
      </c>
      <c r="UNP1" s="5" t="s">
        <v>14795</v>
      </c>
      <c r="UNQ1" s="5" t="s">
        <v>14796</v>
      </c>
      <c r="UNR1" s="5" t="s">
        <v>14797</v>
      </c>
      <c r="UNS1" s="5" t="s">
        <v>14798</v>
      </c>
      <c r="UNT1" s="5" t="s">
        <v>14799</v>
      </c>
      <c r="UNU1" s="5" t="s">
        <v>14800</v>
      </c>
      <c r="UNV1" s="5" t="s">
        <v>14801</v>
      </c>
      <c r="UNW1" s="5" t="s">
        <v>14802</v>
      </c>
      <c r="UNX1" s="5" t="s">
        <v>14803</v>
      </c>
      <c r="UNY1" s="5" t="s">
        <v>14804</v>
      </c>
      <c r="UNZ1" s="5" t="s">
        <v>14805</v>
      </c>
      <c r="UOA1" s="5" t="s">
        <v>14806</v>
      </c>
      <c r="UOB1" s="5" t="s">
        <v>14807</v>
      </c>
      <c r="UOC1" s="5" t="s">
        <v>14808</v>
      </c>
      <c r="UOD1" s="5" t="s">
        <v>14809</v>
      </c>
      <c r="UOE1" s="5" t="s">
        <v>14810</v>
      </c>
      <c r="UOF1" s="5" t="s">
        <v>14811</v>
      </c>
      <c r="UOG1" s="5" t="s">
        <v>14812</v>
      </c>
      <c r="UOH1" s="5" t="s">
        <v>14813</v>
      </c>
      <c r="UOI1" s="5" t="s">
        <v>14814</v>
      </c>
      <c r="UOJ1" s="5" t="s">
        <v>14815</v>
      </c>
      <c r="UOK1" s="5" t="s">
        <v>14816</v>
      </c>
      <c r="UOL1" s="5" t="s">
        <v>14817</v>
      </c>
      <c r="UOM1" s="5" t="s">
        <v>14818</v>
      </c>
      <c r="UON1" s="5" t="s">
        <v>14819</v>
      </c>
      <c r="UOO1" s="5" t="s">
        <v>14820</v>
      </c>
      <c r="UOP1" s="5" t="s">
        <v>14821</v>
      </c>
      <c r="UOQ1" s="5" t="s">
        <v>14822</v>
      </c>
      <c r="UOR1" s="5" t="s">
        <v>14823</v>
      </c>
      <c r="UOS1" s="5" t="s">
        <v>14824</v>
      </c>
      <c r="UOT1" s="5" t="s">
        <v>14825</v>
      </c>
      <c r="UOU1" s="5" t="s">
        <v>14826</v>
      </c>
      <c r="UOV1" s="5" t="s">
        <v>14827</v>
      </c>
      <c r="UOW1" s="5" t="s">
        <v>14828</v>
      </c>
      <c r="UOX1" s="5" t="s">
        <v>14829</v>
      </c>
      <c r="UOY1" s="5" t="s">
        <v>14830</v>
      </c>
      <c r="UOZ1" s="5" t="s">
        <v>14831</v>
      </c>
      <c r="UPA1" s="5" t="s">
        <v>14832</v>
      </c>
      <c r="UPB1" s="5" t="s">
        <v>14833</v>
      </c>
      <c r="UPC1" s="5" t="s">
        <v>14834</v>
      </c>
      <c r="UPD1" s="5" t="s">
        <v>14835</v>
      </c>
      <c r="UPE1" s="5" t="s">
        <v>14836</v>
      </c>
      <c r="UPF1" s="5" t="s">
        <v>14837</v>
      </c>
      <c r="UPG1" s="5" t="s">
        <v>14838</v>
      </c>
      <c r="UPH1" s="5" t="s">
        <v>14839</v>
      </c>
      <c r="UPI1" s="5" t="s">
        <v>14840</v>
      </c>
      <c r="UPJ1" s="5" t="s">
        <v>14841</v>
      </c>
      <c r="UPK1" s="5" t="s">
        <v>14842</v>
      </c>
      <c r="UPL1" s="5" t="s">
        <v>14843</v>
      </c>
      <c r="UPM1" s="5" t="s">
        <v>14844</v>
      </c>
      <c r="UPN1" s="5" t="s">
        <v>14845</v>
      </c>
      <c r="UPO1" s="5" t="s">
        <v>14846</v>
      </c>
      <c r="UPP1" s="5" t="s">
        <v>14847</v>
      </c>
      <c r="UPQ1" s="5" t="s">
        <v>14848</v>
      </c>
      <c r="UPR1" s="5" t="s">
        <v>14849</v>
      </c>
      <c r="UPS1" s="5" t="s">
        <v>14850</v>
      </c>
      <c r="UPT1" s="5" t="s">
        <v>14851</v>
      </c>
      <c r="UPU1" s="5" t="s">
        <v>14852</v>
      </c>
      <c r="UPV1" s="5" t="s">
        <v>14853</v>
      </c>
      <c r="UPW1" s="5" t="s">
        <v>14854</v>
      </c>
      <c r="UPX1" s="5" t="s">
        <v>14855</v>
      </c>
      <c r="UPY1" s="5" t="s">
        <v>14856</v>
      </c>
      <c r="UPZ1" s="5" t="s">
        <v>14857</v>
      </c>
      <c r="UQA1" s="5" t="s">
        <v>14858</v>
      </c>
      <c r="UQB1" s="5" t="s">
        <v>14859</v>
      </c>
      <c r="UQC1" s="5" t="s">
        <v>14860</v>
      </c>
      <c r="UQD1" s="5" t="s">
        <v>14861</v>
      </c>
      <c r="UQE1" s="5" t="s">
        <v>14862</v>
      </c>
      <c r="UQF1" s="5" t="s">
        <v>14863</v>
      </c>
      <c r="UQG1" s="5" t="s">
        <v>14864</v>
      </c>
      <c r="UQH1" s="5" t="s">
        <v>14865</v>
      </c>
      <c r="UQI1" s="5" t="s">
        <v>14866</v>
      </c>
      <c r="UQJ1" s="5" t="s">
        <v>14867</v>
      </c>
      <c r="UQK1" s="5" t="s">
        <v>14868</v>
      </c>
      <c r="UQL1" s="5" t="s">
        <v>14869</v>
      </c>
      <c r="UQM1" s="5" t="s">
        <v>14870</v>
      </c>
      <c r="UQN1" s="5" t="s">
        <v>14871</v>
      </c>
      <c r="UQO1" s="5" t="s">
        <v>14872</v>
      </c>
      <c r="UQP1" s="5" t="s">
        <v>14873</v>
      </c>
      <c r="UQQ1" s="5" t="s">
        <v>14874</v>
      </c>
      <c r="UQR1" s="5" t="s">
        <v>14875</v>
      </c>
      <c r="UQS1" s="5" t="s">
        <v>14876</v>
      </c>
      <c r="UQT1" s="5" t="s">
        <v>14877</v>
      </c>
      <c r="UQU1" s="5" t="s">
        <v>14878</v>
      </c>
      <c r="UQV1" s="5" t="s">
        <v>14879</v>
      </c>
      <c r="UQW1" s="5" t="s">
        <v>14880</v>
      </c>
      <c r="UQX1" s="5" t="s">
        <v>14881</v>
      </c>
      <c r="UQY1" s="5" t="s">
        <v>14882</v>
      </c>
      <c r="UQZ1" s="5" t="s">
        <v>14883</v>
      </c>
      <c r="URA1" s="5" t="s">
        <v>14884</v>
      </c>
      <c r="URB1" s="5" t="s">
        <v>14885</v>
      </c>
      <c r="URC1" s="5" t="s">
        <v>14886</v>
      </c>
      <c r="URD1" s="5" t="s">
        <v>14887</v>
      </c>
      <c r="URE1" s="5" t="s">
        <v>14888</v>
      </c>
      <c r="URF1" s="5" t="s">
        <v>14889</v>
      </c>
      <c r="URG1" s="5" t="s">
        <v>14890</v>
      </c>
      <c r="URH1" s="5" t="s">
        <v>14891</v>
      </c>
      <c r="URI1" s="5" t="s">
        <v>14892</v>
      </c>
      <c r="URJ1" s="5" t="s">
        <v>14893</v>
      </c>
      <c r="URK1" s="5" t="s">
        <v>14894</v>
      </c>
      <c r="URL1" s="5" t="s">
        <v>14895</v>
      </c>
      <c r="URM1" s="5" t="s">
        <v>14896</v>
      </c>
      <c r="URN1" s="5" t="s">
        <v>14897</v>
      </c>
      <c r="URO1" s="5" t="s">
        <v>14898</v>
      </c>
      <c r="URP1" s="5" t="s">
        <v>14899</v>
      </c>
      <c r="URQ1" s="5" t="s">
        <v>14900</v>
      </c>
      <c r="URR1" s="5" t="s">
        <v>14901</v>
      </c>
      <c r="URS1" s="5" t="s">
        <v>14902</v>
      </c>
      <c r="URT1" s="5" t="s">
        <v>14903</v>
      </c>
      <c r="URU1" s="5" t="s">
        <v>14904</v>
      </c>
      <c r="URV1" s="5" t="s">
        <v>14905</v>
      </c>
      <c r="URW1" s="5" t="s">
        <v>14906</v>
      </c>
      <c r="URX1" s="5" t="s">
        <v>14907</v>
      </c>
      <c r="URY1" s="5" t="s">
        <v>14908</v>
      </c>
      <c r="URZ1" s="5" t="s">
        <v>14909</v>
      </c>
      <c r="USA1" s="5" t="s">
        <v>14910</v>
      </c>
      <c r="USB1" s="5" t="s">
        <v>14911</v>
      </c>
      <c r="USC1" s="5" t="s">
        <v>14912</v>
      </c>
      <c r="USD1" s="5" t="s">
        <v>14913</v>
      </c>
      <c r="USE1" s="5" t="s">
        <v>14914</v>
      </c>
      <c r="USF1" s="5" t="s">
        <v>14915</v>
      </c>
      <c r="USG1" s="5" t="s">
        <v>14916</v>
      </c>
      <c r="USH1" s="5" t="s">
        <v>14917</v>
      </c>
      <c r="USI1" s="5" t="s">
        <v>14918</v>
      </c>
      <c r="USJ1" s="5" t="s">
        <v>14919</v>
      </c>
      <c r="USK1" s="5" t="s">
        <v>14920</v>
      </c>
      <c r="USL1" s="5" t="s">
        <v>14921</v>
      </c>
      <c r="USM1" s="5" t="s">
        <v>14922</v>
      </c>
      <c r="USN1" s="5" t="s">
        <v>14923</v>
      </c>
      <c r="USO1" s="5" t="s">
        <v>14924</v>
      </c>
      <c r="USP1" s="5" t="s">
        <v>14925</v>
      </c>
      <c r="USQ1" s="5" t="s">
        <v>14926</v>
      </c>
      <c r="USR1" s="5" t="s">
        <v>14927</v>
      </c>
      <c r="USS1" s="5" t="s">
        <v>14928</v>
      </c>
      <c r="UST1" s="5" t="s">
        <v>14929</v>
      </c>
      <c r="USU1" s="5" t="s">
        <v>14930</v>
      </c>
      <c r="USV1" s="5" t="s">
        <v>14931</v>
      </c>
      <c r="USW1" s="5" t="s">
        <v>14932</v>
      </c>
      <c r="USX1" s="5" t="s">
        <v>14933</v>
      </c>
      <c r="USY1" s="5" t="s">
        <v>14934</v>
      </c>
      <c r="USZ1" s="5" t="s">
        <v>14935</v>
      </c>
      <c r="UTA1" s="5" t="s">
        <v>14936</v>
      </c>
      <c r="UTB1" s="5" t="s">
        <v>14937</v>
      </c>
      <c r="UTC1" s="5" t="s">
        <v>14938</v>
      </c>
      <c r="UTD1" s="5" t="s">
        <v>14939</v>
      </c>
      <c r="UTE1" s="5" t="s">
        <v>14940</v>
      </c>
      <c r="UTF1" s="5" t="s">
        <v>14941</v>
      </c>
      <c r="UTG1" s="5" t="s">
        <v>14942</v>
      </c>
      <c r="UTH1" s="5" t="s">
        <v>14943</v>
      </c>
      <c r="UTI1" s="5" t="s">
        <v>14944</v>
      </c>
      <c r="UTJ1" s="5" t="s">
        <v>14945</v>
      </c>
      <c r="UTK1" s="5" t="s">
        <v>14946</v>
      </c>
      <c r="UTL1" s="5" t="s">
        <v>14947</v>
      </c>
      <c r="UTM1" s="5" t="s">
        <v>14948</v>
      </c>
      <c r="UTN1" s="5" t="s">
        <v>14949</v>
      </c>
      <c r="UTO1" s="5" t="s">
        <v>14950</v>
      </c>
      <c r="UTP1" s="5" t="s">
        <v>14951</v>
      </c>
      <c r="UTQ1" s="5" t="s">
        <v>14952</v>
      </c>
      <c r="UTR1" s="5" t="s">
        <v>14953</v>
      </c>
      <c r="UTS1" s="5" t="s">
        <v>14954</v>
      </c>
      <c r="UTT1" s="5" t="s">
        <v>14955</v>
      </c>
      <c r="UTU1" s="5" t="s">
        <v>14956</v>
      </c>
      <c r="UTV1" s="5" t="s">
        <v>14957</v>
      </c>
      <c r="UTW1" s="5" t="s">
        <v>14958</v>
      </c>
      <c r="UTX1" s="5" t="s">
        <v>14959</v>
      </c>
      <c r="UTY1" s="5" t="s">
        <v>14960</v>
      </c>
      <c r="UTZ1" s="5" t="s">
        <v>14961</v>
      </c>
      <c r="UUA1" s="5" t="s">
        <v>14962</v>
      </c>
      <c r="UUB1" s="5" t="s">
        <v>14963</v>
      </c>
      <c r="UUC1" s="5" t="s">
        <v>14964</v>
      </c>
      <c r="UUD1" s="5" t="s">
        <v>14965</v>
      </c>
      <c r="UUE1" s="5" t="s">
        <v>14966</v>
      </c>
      <c r="UUF1" s="5" t="s">
        <v>14967</v>
      </c>
      <c r="UUG1" s="5" t="s">
        <v>14968</v>
      </c>
      <c r="UUH1" s="5" t="s">
        <v>14969</v>
      </c>
      <c r="UUI1" s="5" t="s">
        <v>14970</v>
      </c>
      <c r="UUJ1" s="5" t="s">
        <v>14971</v>
      </c>
      <c r="UUK1" s="5" t="s">
        <v>14972</v>
      </c>
      <c r="UUL1" s="5" t="s">
        <v>14973</v>
      </c>
      <c r="UUM1" s="5" t="s">
        <v>14974</v>
      </c>
      <c r="UUN1" s="5" t="s">
        <v>14975</v>
      </c>
      <c r="UUO1" s="5" t="s">
        <v>14976</v>
      </c>
      <c r="UUP1" s="5" t="s">
        <v>14977</v>
      </c>
      <c r="UUQ1" s="5" t="s">
        <v>14978</v>
      </c>
      <c r="UUR1" s="5" t="s">
        <v>14979</v>
      </c>
      <c r="UUS1" s="5" t="s">
        <v>14980</v>
      </c>
      <c r="UUT1" s="5" t="s">
        <v>14981</v>
      </c>
      <c r="UUU1" s="5" t="s">
        <v>14982</v>
      </c>
      <c r="UUV1" s="5" t="s">
        <v>14983</v>
      </c>
      <c r="UUW1" s="5" t="s">
        <v>14984</v>
      </c>
      <c r="UUX1" s="5" t="s">
        <v>14985</v>
      </c>
      <c r="UUY1" s="5" t="s">
        <v>14986</v>
      </c>
      <c r="UUZ1" s="5" t="s">
        <v>14987</v>
      </c>
      <c r="UVA1" s="5" t="s">
        <v>14988</v>
      </c>
      <c r="UVB1" s="5" t="s">
        <v>14989</v>
      </c>
      <c r="UVC1" s="5" t="s">
        <v>14990</v>
      </c>
      <c r="UVD1" s="5" t="s">
        <v>14991</v>
      </c>
      <c r="UVE1" s="5" t="s">
        <v>14992</v>
      </c>
      <c r="UVF1" s="5" t="s">
        <v>14993</v>
      </c>
      <c r="UVG1" s="5" t="s">
        <v>14994</v>
      </c>
      <c r="UVH1" s="5" t="s">
        <v>14995</v>
      </c>
      <c r="UVI1" s="5" t="s">
        <v>14996</v>
      </c>
      <c r="UVJ1" s="5" t="s">
        <v>14997</v>
      </c>
      <c r="UVK1" s="5" t="s">
        <v>14998</v>
      </c>
      <c r="UVL1" s="5" t="s">
        <v>14999</v>
      </c>
      <c r="UVM1" s="5" t="s">
        <v>15000</v>
      </c>
      <c r="UVN1" s="5" t="s">
        <v>15001</v>
      </c>
      <c r="UVO1" s="5" t="s">
        <v>15002</v>
      </c>
      <c r="UVP1" s="5" t="s">
        <v>15003</v>
      </c>
      <c r="UVQ1" s="5" t="s">
        <v>15004</v>
      </c>
      <c r="UVR1" s="5" t="s">
        <v>15005</v>
      </c>
      <c r="UVS1" s="5" t="s">
        <v>15006</v>
      </c>
      <c r="UVT1" s="5" t="s">
        <v>15007</v>
      </c>
      <c r="UVU1" s="5" t="s">
        <v>15008</v>
      </c>
      <c r="UVV1" s="5" t="s">
        <v>15009</v>
      </c>
      <c r="UVW1" s="5" t="s">
        <v>15010</v>
      </c>
      <c r="UVX1" s="5" t="s">
        <v>15011</v>
      </c>
      <c r="UVY1" s="5" t="s">
        <v>15012</v>
      </c>
      <c r="UVZ1" s="5" t="s">
        <v>15013</v>
      </c>
      <c r="UWA1" s="5" t="s">
        <v>15014</v>
      </c>
      <c r="UWB1" s="5" t="s">
        <v>15015</v>
      </c>
      <c r="UWC1" s="5" t="s">
        <v>15016</v>
      </c>
      <c r="UWD1" s="5" t="s">
        <v>15017</v>
      </c>
      <c r="UWE1" s="5" t="s">
        <v>15018</v>
      </c>
      <c r="UWF1" s="5" t="s">
        <v>15019</v>
      </c>
      <c r="UWG1" s="5" t="s">
        <v>15020</v>
      </c>
      <c r="UWH1" s="5" t="s">
        <v>15021</v>
      </c>
      <c r="UWI1" s="5" t="s">
        <v>15022</v>
      </c>
      <c r="UWJ1" s="5" t="s">
        <v>15023</v>
      </c>
      <c r="UWK1" s="5" t="s">
        <v>15024</v>
      </c>
      <c r="UWL1" s="5" t="s">
        <v>15025</v>
      </c>
      <c r="UWM1" s="5" t="s">
        <v>15026</v>
      </c>
      <c r="UWN1" s="5" t="s">
        <v>15027</v>
      </c>
      <c r="UWO1" s="5" t="s">
        <v>15028</v>
      </c>
      <c r="UWP1" s="5" t="s">
        <v>15029</v>
      </c>
      <c r="UWQ1" s="5" t="s">
        <v>15030</v>
      </c>
      <c r="UWR1" s="5" t="s">
        <v>15031</v>
      </c>
      <c r="UWS1" s="5" t="s">
        <v>15032</v>
      </c>
      <c r="UWT1" s="5" t="s">
        <v>15033</v>
      </c>
      <c r="UWU1" s="5" t="s">
        <v>15034</v>
      </c>
      <c r="UWV1" s="5" t="s">
        <v>15035</v>
      </c>
      <c r="UWW1" s="5" t="s">
        <v>15036</v>
      </c>
      <c r="UWX1" s="5" t="s">
        <v>15037</v>
      </c>
      <c r="UWY1" s="5" t="s">
        <v>15038</v>
      </c>
      <c r="UWZ1" s="5" t="s">
        <v>15039</v>
      </c>
      <c r="UXA1" s="5" t="s">
        <v>15040</v>
      </c>
      <c r="UXB1" s="5" t="s">
        <v>15041</v>
      </c>
      <c r="UXC1" s="5" t="s">
        <v>15042</v>
      </c>
      <c r="UXD1" s="5" t="s">
        <v>15043</v>
      </c>
      <c r="UXE1" s="5" t="s">
        <v>15044</v>
      </c>
      <c r="UXF1" s="5" t="s">
        <v>15045</v>
      </c>
      <c r="UXG1" s="5" t="s">
        <v>15046</v>
      </c>
      <c r="UXH1" s="5" t="s">
        <v>15047</v>
      </c>
      <c r="UXI1" s="5" t="s">
        <v>15048</v>
      </c>
      <c r="UXJ1" s="5" t="s">
        <v>15049</v>
      </c>
      <c r="UXK1" s="5" t="s">
        <v>15050</v>
      </c>
      <c r="UXL1" s="5" t="s">
        <v>15051</v>
      </c>
      <c r="UXM1" s="5" t="s">
        <v>15052</v>
      </c>
      <c r="UXN1" s="5" t="s">
        <v>15053</v>
      </c>
      <c r="UXO1" s="5" t="s">
        <v>15054</v>
      </c>
      <c r="UXP1" s="5" t="s">
        <v>15055</v>
      </c>
      <c r="UXQ1" s="5" t="s">
        <v>15056</v>
      </c>
      <c r="UXR1" s="5" t="s">
        <v>15057</v>
      </c>
      <c r="UXS1" s="5" t="s">
        <v>15058</v>
      </c>
      <c r="UXT1" s="5" t="s">
        <v>15059</v>
      </c>
      <c r="UXU1" s="5" t="s">
        <v>15060</v>
      </c>
      <c r="UXV1" s="5" t="s">
        <v>15061</v>
      </c>
      <c r="UXW1" s="5" t="s">
        <v>15062</v>
      </c>
      <c r="UXX1" s="5" t="s">
        <v>15063</v>
      </c>
      <c r="UXY1" s="5" t="s">
        <v>15064</v>
      </c>
      <c r="UXZ1" s="5" t="s">
        <v>15065</v>
      </c>
      <c r="UYA1" s="5" t="s">
        <v>15066</v>
      </c>
      <c r="UYB1" s="5" t="s">
        <v>15067</v>
      </c>
      <c r="UYC1" s="5" t="s">
        <v>15068</v>
      </c>
      <c r="UYD1" s="5" t="s">
        <v>15069</v>
      </c>
      <c r="UYE1" s="5" t="s">
        <v>15070</v>
      </c>
      <c r="UYF1" s="5" t="s">
        <v>15071</v>
      </c>
      <c r="UYG1" s="5" t="s">
        <v>15072</v>
      </c>
      <c r="UYH1" s="5" t="s">
        <v>15073</v>
      </c>
      <c r="UYI1" s="5" t="s">
        <v>15074</v>
      </c>
      <c r="UYJ1" s="5" t="s">
        <v>15075</v>
      </c>
      <c r="UYK1" s="5" t="s">
        <v>15076</v>
      </c>
      <c r="UYL1" s="5" t="s">
        <v>15077</v>
      </c>
      <c r="UYM1" s="5" t="s">
        <v>15078</v>
      </c>
      <c r="UYN1" s="5" t="s">
        <v>15079</v>
      </c>
      <c r="UYO1" s="5" t="s">
        <v>15080</v>
      </c>
      <c r="UYP1" s="5" t="s">
        <v>15081</v>
      </c>
      <c r="UYQ1" s="5" t="s">
        <v>15082</v>
      </c>
      <c r="UYR1" s="5" t="s">
        <v>15083</v>
      </c>
      <c r="UYS1" s="5" t="s">
        <v>15084</v>
      </c>
      <c r="UYT1" s="5" t="s">
        <v>15085</v>
      </c>
      <c r="UYU1" s="5" t="s">
        <v>15086</v>
      </c>
      <c r="UYV1" s="5" t="s">
        <v>15087</v>
      </c>
      <c r="UYW1" s="5" t="s">
        <v>15088</v>
      </c>
      <c r="UYX1" s="5" t="s">
        <v>15089</v>
      </c>
      <c r="UYY1" s="5" t="s">
        <v>15090</v>
      </c>
      <c r="UYZ1" s="5" t="s">
        <v>15091</v>
      </c>
      <c r="UZA1" s="5" t="s">
        <v>15092</v>
      </c>
      <c r="UZB1" s="5" t="s">
        <v>15093</v>
      </c>
      <c r="UZC1" s="5" t="s">
        <v>15094</v>
      </c>
      <c r="UZD1" s="5" t="s">
        <v>15095</v>
      </c>
      <c r="UZE1" s="5" t="s">
        <v>15096</v>
      </c>
      <c r="UZF1" s="5" t="s">
        <v>15097</v>
      </c>
      <c r="UZG1" s="5" t="s">
        <v>15098</v>
      </c>
      <c r="UZH1" s="5" t="s">
        <v>15099</v>
      </c>
      <c r="UZI1" s="5" t="s">
        <v>15100</v>
      </c>
      <c r="UZJ1" s="5" t="s">
        <v>15101</v>
      </c>
      <c r="UZK1" s="5" t="s">
        <v>15102</v>
      </c>
      <c r="UZL1" s="5" t="s">
        <v>15103</v>
      </c>
      <c r="UZM1" s="5" t="s">
        <v>15104</v>
      </c>
      <c r="UZN1" s="5" t="s">
        <v>15105</v>
      </c>
      <c r="UZO1" s="5" t="s">
        <v>15106</v>
      </c>
      <c r="UZP1" s="5" t="s">
        <v>15107</v>
      </c>
      <c r="UZQ1" s="5" t="s">
        <v>15108</v>
      </c>
      <c r="UZR1" s="5" t="s">
        <v>15109</v>
      </c>
      <c r="UZS1" s="5" t="s">
        <v>15110</v>
      </c>
      <c r="UZT1" s="5" t="s">
        <v>15111</v>
      </c>
      <c r="UZU1" s="5" t="s">
        <v>15112</v>
      </c>
      <c r="UZV1" s="5" t="s">
        <v>15113</v>
      </c>
      <c r="UZW1" s="5" t="s">
        <v>15114</v>
      </c>
      <c r="UZX1" s="5" t="s">
        <v>15115</v>
      </c>
      <c r="UZY1" s="5" t="s">
        <v>15116</v>
      </c>
      <c r="UZZ1" s="5" t="s">
        <v>15117</v>
      </c>
      <c r="VAA1" s="5" t="s">
        <v>15118</v>
      </c>
      <c r="VAB1" s="5" t="s">
        <v>15119</v>
      </c>
      <c r="VAC1" s="5" t="s">
        <v>15120</v>
      </c>
      <c r="VAD1" s="5" t="s">
        <v>15121</v>
      </c>
      <c r="VAE1" s="5" t="s">
        <v>15122</v>
      </c>
      <c r="VAF1" s="5" t="s">
        <v>15123</v>
      </c>
      <c r="VAG1" s="5" t="s">
        <v>15124</v>
      </c>
      <c r="VAH1" s="5" t="s">
        <v>15125</v>
      </c>
      <c r="VAI1" s="5" t="s">
        <v>15126</v>
      </c>
      <c r="VAJ1" s="5" t="s">
        <v>15127</v>
      </c>
      <c r="VAK1" s="5" t="s">
        <v>15128</v>
      </c>
      <c r="VAL1" s="5" t="s">
        <v>15129</v>
      </c>
      <c r="VAM1" s="5" t="s">
        <v>15130</v>
      </c>
      <c r="VAN1" s="5" t="s">
        <v>15131</v>
      </c>
      <c r="VAO1" s="5" t="s">
        <v>15132</v>
      </c>
      <c r="VAP1" s="5" t="s">
        <v>15133</v>
      </c>
      <c r="VAQ1" s="5" t="s">
        <v>15134</v>
      </c>
      <c r="VAR1" s="5" t="s">
        <v>15135</v>
      </c>
      <c r="VAS1" s="5" t="s">
        <v>15136</v>
      </c>
      <c r="VAT1" s="5" t="s">
        <v>15137</v>
      </c>
      <c r="VAU1" s="5" t="s">
        <v>15138</v>
      </c>
      <c r="VAV1" s="5" t="s">
        <v>15139</v>
      </c>
      <c r="VAW1" s="5" t="s">
        <v>15140</v>
      </c>
      <c r="VAX1" s="5" t="s">
        <v>15141</v>
      </c>
      <c r="VAY1" s="5" t="s">
        <v>15142</v>
      </c>
      <c r="VAZ1" s="5" t="s">
        <v>15143</v>
      </c>
      <c r="VBA1" s="5" t="s">
        <v>15144</v>
      </c>
      <c r="VBB1" s="5" t="s">
        <v>15145</v>
      </c>
      <c r="VBC1" s="5" t="s">
        <v>15146</v>
      </c>
      <c r="VBD1" s="5" t="s">
        <v>15147</v>
      </c>
      <c r="VBE1" s="5" t="s">
        <v>15148</v>
      </c>
      <c r="VBF1" s="5" t="s">
        <v>15149</v>
      </c>
      <c r="VBG1" s="5" t="s">
        <v>15150</v>
      </c>
      <c r="VBH1" s="5" t="s">
        <v>15151</v>
      </c>
      <c r="VBI1" s="5" t="s">
        <v>15152</v>
      </c>
      <c r="VBJ1" s="5" t="s">
        <v>15153</v>
      </c>
      <c r="VBK1" s="5" t="s">
        <v>15154</v>
      </c>
      <c r="VBL1" s="5" t="s">
        <v>15155</v>
      </c>
      <c r="VBM1" s="5" t="s">
        <v>15156</v>
      </c>
      <c r="VBN1" s="5" t="s">
        <v>15157</v>
      </c>
      <c r="VBO1" s="5" t="s">
        <v>15158</v>
      </c>
      <c r="VBP1" s="5" t="s">
        <v>15159</v>
      </c>
      <c r="VBQ1" s="5" t="s">
        <v>15160</v>
      </c>
      <c r="VBR1" s="5" t="s">
        <v>15161</v>
      </c>
      <c r="VBS1" s="5" t="s">
        <v>15162</v>
      </c>
      <c r="VBT1" s="5" t="s">
        <v>15163</v>
      </c>
      <c r="VBU1" s="5" t="s">
        <v>15164</v>
      </c>
      <c r="VBV1" s="5" t="s">
        <v>15165</v>
      </c>
      <c r="VBW1" s="5" t="s">
        <v>15166</v>
      </c>
      <c r="VBX1" s="5" t="s">
        <v>15167</v>
      </c>
      <c r="VBY1" s="5" t="s">
        <v>15168</v>
      </c>
      <c r="VBZ1" s="5" t="s">
        <v>15169</v>
      </c>
      <c r="VCA1" s="5" t="s">
        <v>15170</v>
      </c>
      <c r="VCB1" s="5" t="s">
        <v>15171</v>
      </c>
      <c r="VCC1" s="5" t="s">
        <v>15172</v>
      </c>
      <c r="VCD1" s="5" t="s">
        <v>15173</v>
      </c>
      <c r="VCE1" s="5" t="s">
        <v>15174</v>
      </c>
      <c r="VCF1" s="5" t="s">
        <v>15175</v>
      </c>
      <c r="VCG1" s="5" t="s">
        <v>15176</v>
      </c>
      <c r="VCH1" s="5" t="s">
        <v>15177</v>
      </c>
      <c r="VCI1" s="5" t="s">
        <v>15178</v>
      </c>
      <c r="VCJ1" s="5" t="s">
        <v>15179</v>
      </c>
      <c r="VCK1" s="5" t="s">
        <v>15180</v>
      </c>
      <c r="VCL1" s="5" t="s">
        <v>15181</v>
      </c>
      <c r="VCM1" s="5" t="s">
        <v>15182</v>
      </c>
      <c r="VCN1" s="5" t="s">
        <v>15183</v>
      </c>
      <c r="VCO1" s="5" t="s">
        <v>15184</v>
      </c>
      <c r="VCP1" s="5" t="s">
        <v>15185</v>
      </c>
      <c r="VCQ1" s="5" t="s">
        <v>15186</v>
      </c>
      <c r="VCR1" s="5" t="s">
        <v>15187</v>
      </c>
      <c r="VCS1" s="5" t="s">
        <v>15188</v>
      </c>
      <c r="VCT1" s="5" t="s">
        <v>15189</v>
      </c>
      <c r="VCU1" s="5" t="s">
        <v>15190</v>
      </c>
      <c r="VCV1" s="5" t="s">
        <v>15191</v>
      </c>
      <c r="VCW1" s="5" t="s">
        <v>15192</v>
      </c>
      <c r="VCX1" s="5" t="s">
        <v>15193</v>
      </c>
      <c r="VCY1" s="5" t="s">
        <v>15194</v>
      </c>
      <c r="VCZ1" s="5" t="s">
        <v>15195</v>
      </c>
      <c r="VDA1" s="5" t="s">
        <v>15196</v>
      </c>
      <c r="VDB1" s="5" t="s">
        <v>15197</v>
      </c>
      <c r="VDC1" s="5" t="s">
        <v>15198</v>
      </c>
      <c r="VDD1" s="5" t="s">
        <v>15199</v>
      </c>
      <c r="VDE1" s="5" t="s">
        <v>15200</v>
      </c>
      <c r="VDF1" s="5" t="s">
        <v>15201</v>
      </c>
      <c r="VDG1" s="5" t="s">
        <v>15202</v>
      </c>
      <c r="VDH1" s="5" t="s">
        <v>15203</v>
      </c>
      <c r="VDI1" s="5" t="s">
        <v>15204</v>
      </c>
      <c r="VDJ1" s="5" t="s">
        <v>15205</v>
      </c>
      <c r="VDK1" s="5" t="s">
        <v>15206</v>
      </c>
      <c r="VDL1" s="5" t="s">
        <v>15207</v>
      </c>
      <c r="VDM1" s="5" t="s">
        <v>15208</v>
      </c>
      <c r="VDN1" s="5" t="s">
        <v>15209</v>
      </c>
      <c r="VDO1" s="5" t="s">
        <v>15210</v>
      </c>
      <c r="VDP1" s="5" t="s">
        <v>15211</v>
      </c>
      <c r="VDQ1" s="5" t="s">
        <v>15212</v>
      </c>
      <c r="VDR1" s="5" t="s">
        <v>15213</v>
      </c>
      <c r="VDS1" s="5" t="s">
        <v>15214</v>
      </c>
      <c r="VDT1" s="5" t="s">
        <v>15215</v>
      </c>
      <c r="VDU1" s="5" t="s">
        <v>15216</v>
      </c>
      <c r="VDV1" s="5" t="s">
        <v>15217</v>
      </c>
      <c r="VDW1" s="5" t="s">
        <v>15218</v>
      </c>
      <c r="VDX1" s="5" t="s">
        <v>15219</v>
      </c>
      <c r="VDY1" s="5" t="s">
        <v>15220</v>
      </c>
      <c r="VDZ1" s="5" t="s">
        <v>15221</v>
      </c>
      <c r="VEA1" s="5" t="s">
        <v>15222</v>
      </c>
      <c r="VEB1" s="5" t="s">
        <v>15223</v>
      </c>
      <c r="VEC1" s="5" t="s">
        <v>15224</v>
      </c>
      <c r="VED1" s="5" t="s">
        <v>15225</v>
      </c>
      <c r="VEE1" s="5" t="s">
        <v>15226</v>
      </c>
      <c r="VEF1" s="5" t="s">
        <v>15227</v>
      </c>
      <c r="VEG1" s="5" t="s">
        <v>15228</v>
      </c>
      <c r="VEH1" s="5" t="s">
        <v>15229</v>
      </c>
      <c r="VEI1" s="5" t="s">
        <v>15230</v>
      </c>
      <c r="VEJ1" s="5" t="s">
        <v>15231</v>
      </c>
      <c r="VEK1" s="5" t="s">
        <v>15232</v>
      </c>
      <c r="VEL1" s="5" t="s">
        <v>15233</v>
      </c>
      <c r="VEM1" s="5" t="s">
        <v>15234</v>
      </c>
      <c r="VEN1" s="5" t="s">
        <v>15235</v>
      </c>
      <c r="VEO1" s="5" t="s">
        <v>15236</v>
      </c>
      <c r="VEP1" s="5" t="s">
        <v>15237</v>
      </c>
      <c r="VEQ1" s="5" t="s">
        <v>15238</v>
      </c>
      <c r="VER1" s="5" t="s">
        <v>15239</v>
      </c>
      <c r="VES1" s="5" t="s">
        <v>15240</v>
      </c>
      <c r="VET1" s="5" t="s">
        <v>15241</v>
      </c>
      <c r="VEU1" s="5" t="s">
        <v>15242</v>
      </c>
      <c r="VEV1" s="5" t="s">
        <v>15243</v>
      </c>
      <c r="VEW1" s="5" t="s">
        <v>15244</v>
      </c>
      <c r="VEX1" s="5" t="s">
        <v>15245</v>
      </c>
      <c r="VEY1" s="5" t="s">
        <v>15246</v>
      </c>
      <c r="VEZ1" s="5" t="s">
        <v>15247</v>
      </c>
      <c r="VFA1" s="5" t="s">
        <v>15248</v>
      </c>
      <c r="VFB1" s="5" t="s">
        <v>15249</v>
      </c>
      <c r="VFC1" s="5" t="s">
        <v>15250</v>
      </c>
      <c r="VFD1" s="5" t="s">
        <v>15251</v>
      </c>
      <c r="VFE1" s="5" t="s">
        <v>15252</v>
      </c>
      <c r="VFF1" s="5" t="s">
        <v>15253</v>
      </c>
      <c r="VFG1" s="5" t="s">
        <v>15254</v>
      </c>
      <c r="VFH1" s="5" t="s">
        <v>15255</v>
      </c>
      <c r="VFI1" s="5" t="s">
        <v>15256</v>
      </c>
      <c r="VFJ1" s="5" t="s">
        <v>15257</v>
      </c>
      <c r="VFK1" s="5" t="s">
        <v>15258</v>
      </c>
      <c r="VFL1" s="5" t="s">
        <v>15259</v>
      </c>
      <c r="VFM1" s="5" t="s">
        <v>15260</v>
      </c>
      <c r="VFN1" s="5" t="s">
        <v>15261</v>
      </c>
      <c r="VFO1" s="5" t="s">
        <v>15262</v>
      </c>
      <c r="VFP1" s="5" t="s">
        <v>15263</v>
      </c>
      <c r="VFQ1" s="5" t="s">
        <v>15264</v>
      </c>
      <c r="VFR1" s="5" t="s">
        <v>15265</v>
      </c>
      <c r="VFS1" s="5" t="s">
        <v>15266</v>
      </c>
      <c r="VFT1" s="5" t="s">
        <v>15267</v>
      </c>
      <c r="VFU1" s="5" t="s">
        <v>15268</v>
      </c>
      <c r="VFV1" s="5" t="s">
        <v>15269</v>
      </c>
      <c r="VFW1" s="5" t="s">
        <v>15270</v>
      </c>
      <c r="VFX1" s="5" t="s">
        <v>15271</v>
      </c>
      <c r="VFY1" s="5" t="s">
        <v>15272</v>
      </c>
      <c r="VFZ1" s="5" t="s">
        <v>15273</v>
      </c>
      <c r="VGA1" s="5" t="s">
        <v>15274</v>
      </c>
      <c r="VGB1" s="5" t="s">
        <v>15275</v>
      </c>
      <c r="VGC1" s="5" t="s">
        <v>15276</v>
      </c>
      <c r="VGD1" s="5" t="s">
        <v>15277</v>
      </c>
      <c r="VGE1" s="5" t="s">
        <v>15278</v>
      </c>
      <c r="VGF1" s="5" t="s">
        <v>15279</v>
      </c>
      <c r="VGG1" s="5" t="s">
        <v>15280</v>
      </c>
      <c r="VGH1" s="5" t="s">
        <v>15281</v>
      </c>
      <c r="VGI1" s="5" t="s">
        <v>15282</v>
      </c>
      <c r="VGJ1" s="5" t="s">
        <v>15283</v>
      </c>
      <c r="VGK1" s="5" t="s">
        <v>15284</v>
      </c>
      <c r="VGL1" s="5" t="s">
        <v>15285</v>
      </c>
      <c r="VGM1" s="5" t="s">
        <v>15286</v>
      </c>
      <c r="VGN1" s="5" t="s">
        <v>15287</v>
      </c>
      <c r="VGO1" s="5" t="s">
        <v>15288</v>
      </c>
      <c r="VGP1" s="5" t="s">
        <v>15289</v>
      </c>
      <c r="VGQ1" s="5" t="s">
        <v>15290</v>
      </c>
      <c r="VGR1" s="5" t="s">
        <v>15291</v>
      </c>
      <c r="VGS1" s="5" t="s">
        <v>15292</v>
      </c>
      <c r="VGT1" s="5" t="s">
        <v>15293</v>
      </c>
      <c r="VGU1" s="5" t="s">
        <v>15294</v>
      </c>
      <c r="VGV1" s="5" t="s">
        <v>15295</v>
      </c>
      <c r="VGW1" s="5" t="s">
        <v>15296</v>
      </c>
      <c r="VGX1" s="5" t="s">
        <v>15297</v>
      </c>
      <c r="VGY1" s="5" t="s">
        <v>15298</v>
      </c>
      <c r="VGZ1" s="5" t="s">
        <v>15299</v>
      </c>
      <c r="VHA1" s="5" t="s">
        <v>15300</v>
      </c>
      <c r="VHB1" s="5" t="s">
        <v>15301</v>
      </c>
      <c r="VHC1" s="5" t="s">
        <v>15302</v>
      </c>
      <c r="VHD1" s="5" t="s">
        <v>15303</v>
      </c>
      <c r="VHE1" s="5" t="s">
        <v>15304</v>
      </c>
      <c r="VHF1" s="5" t="s">
        <v>15305</v>
      </c>
      <c r="VHG1" s="5" t="s">
        <v>15306</v>
      </c>
      <c r="VHH1" s="5" t="s">
        <v>15307</v>
      </c>
      <c r="VHI1" s="5" t="s">
        <v>15308</v>
      </c>
      <c r="VHJ1" s="5" t="s">
        <v>15309</v>
      </c>
      <c r="VHK1" s="5" t="s">
        <v>15310</v>
      </c>
      <c r="VHL1" s="5" t="s">
        <v>15311</v>
      </c>
      <c r="VHM1" s="5" t="s">
        <v>15312</v>
      </c>
      <c r="VHN1" s="5" t="s">
        <v>15313</v>
      </c>
      <c r="VHO1" s="5" t="s">
        <v>15314</v>
      </c>
      <c r="VHP1" s="5" t="s">
        <v>15315</v>
      </c>
      <c r="VHQ1" s="5" t="s">
        <v>15316</v>
      </c>
      <c r="VHR1" s="5" t="s">
        <v>15317</v>
      </c>
      <c r="VHS1" s="5" t="s">
        <v>15318</v>
      </c>
      <c r="VHT1" s="5" t="s">
        <v>15319</v>
      </c>
      <c r="VHU1" s="5" t="s">
        <v>15320</v>
      </c>
      <c r="VHV1" s="5" t="s">
        <v>15321</v>
      </c>
      <c r="VHW1" s="5" t="s">
        <v>15322</v>
      </c>
      <c r="VHX1" s="5" t="s">
        <v>15323</v>
      </c>
      <c r="VHY1" s="5" t="s">
        <v>15324</v>
      </c>
      <c r="VHZ1" s="5" t="s">
        <v>15325</v>
      </c>
      <c r="VIA1" s="5" t="s">
        <v>15326</v>
      </c>
      <c r="VIB1" s="5" t="s">
        <v>15327</v>
      </c>
      <c r="VIC1" s="5" t="s">
        <v>15328</v>
      </c>
      <c r="VID1" s="5" t="s">
        <v>15329</v>
      </c>
      <c r="VIE1" s="5" t="s">
        <v>15330</v>
      </c>
      <c r="VIF1" s="5" t="s">
        <v>15331</v>
      </c>
      <c r="VIG1" s="5" t="s">
        <v>15332</v>
      </c>
      <c r="VIH1" s="5" t="s">
        <v>15333</v>
      </c>
      <c r="VII1" s="5" t="s">
        <v>15334</v>
      </c>
      <c r="VIJ1" s="5" t="s">
        <v>15335</v>
      </c>
      <c r="VIK1" s="5" t="s">
        <v>15336</v>
      </c>
      <c r="VIL1" s="5" t="s">
        <v>15337</v>
      </c>
      <c r="VIM1" s="5" t="s">
        <v>15338</v>
      </c>
      <c r="VIN1" s="5" t="s">
        <v>15339</v>
      </c>
      <c r="VIO1" s="5" t="s">
        <v>15340</v>
      </c>
      <c r="VIP1" s="5" t="s">
        <v>15341</v>
      </c>
      <c r="VIQ1" s="5" t="s">
        <v>15342</v>
      </c>
      <c r="VIR1" s="5" t="s">
        <v>15343</v>
      </c>
      <c r="VIS1" s="5" t="s">
        <v>15344</v>
      </c>
      <c r="VIT1" s="5" t="s">
        <v>15345</v>
      </c>
      <c r="VIU1" s="5" t="s">
        <v>15346</v>
      </c>
      <c r="VIV1" s="5" t="s">
        <v>15347</v>
      </c>
      <c r="VIW1" s="5" t="s">
        <v>15348</v>
      </c>
      <c r="VIX1" s="5" t="s">
        <v>15349</v>
      </c>
      <c r="VIY1" s="5" t="s">
        <v>15350</v>
      </c>
      <c r="VIZ1" s="5" t="s">
        <v>15351</v>
      </c>
      <c r="VJA1" s="5" t="s">
        <v>15352</v>
      </c>
      <c r="VJB1" s="5" t="s">
        <v>15353</v>
      </c>
      <c r="VJC1" s="5" t="s">
        <v>15354</v>
      </c>
      <c r="VJD1" s="5" t="s">
        <v>15355</v>
      </c>
      <c r="VJE1" s="5" t="s">
        <v>15356</v>
      </c>
      <c r="VJF1" s="5" t="s">
        <v>15357</v>
      </c>
      <c r="VJG1" s="5" t="s">
        <v>15358</v>
      </c>
      <c r="VJH1" s="5" t="s">
        <v>15359</v>
      </c>
      <c r="VJI1" s="5" t="s">
        <v>15360</v>
      </c>
      <c r="VJJ1" s="5" t="s">
        <v>15361</v>
      </c>
      <c r="VJK1" s="5" t="s">
        <v>15362</v>
      </c>
      <c r="VJL1" s="5" t="s">
        <v>15363</v>
      </c>
      <c r="VJM1" s="5" t="s">
        <v>15364</v>
      </c>
      <c r="VJN1" s="5" t="s">
        <v>15365</v>
      </c>
      <c r="VJO1" s="5" t="s">
        <v>15366</v>
      </c>
      <c r="VJP1" s="5" t="s">
        <v>15367</v>
      </c>
      <c r="VJQ1" s="5" t="s">
        <v>15368</v>
      </c>
      <c r="VJR1" s="5" t="s">
        <v>15369</v>
      </c>
      <c r="VJS1" s="5" t="s">
        <v>15370</v>
      </c>
      <c r="VJT1" s="5" t="s">
        <v>15371</v>
      </c>
      <c r="VJU1" s="5" t="s">
        <v>15372</v>
      </c>
      <c r="VJV1" s="5" t="s">
        <v>15373</v>
      </c>
      <c r="VJW1" s="5" t="s">
        <v>15374</v>
      </c>
      <c r="VJX1" s="5" t="s">
        <v>15375</v>
      </c>
      <c r="VJY1" s="5" t="s">
        <v>15376</v>
      </c>
      <c r="VJZ1" s="5" t="s">
        <v>15377</v>
      </c>
      <c r="VKA1" s="5" t="s">
        <v>15378</v>
      </c>
      <c r="VKB1" s="5" t="s">
        <v>15379</v>
      </c>
      <c r="VKC1" s="5" t="s">
        <v>15380</v>
      </c>
      <c r="VKD1" s="5" t="s">
        <v>15381</v>
      </c>
      <c r="VKE1" s="5" t="s">
        <v>15382</v>
      </c>
      <c r="VKF1" s="5" t="s">
        <v>15383</v>
      </c>
      <c r="VKG1" s="5" t="s">
        <v>15384</v>
      </c>
      <c r="VKH1" s="5" t="s">
        <v>15385</v>
      </c>
      <c r="VKI1" s="5" t="s">
        <v>15386</v>
      </c>
      <c r="VKJ1" s="5" t="s">
        <v>15387</v>
      </c>
      <c r="VKK1" s="5" t="s">
        <v>15388</v>
      </c>
      <c r="VKL1" s="5" t="s">
        <v>15389</v>
      </c>
      <c r="VKM1" s="5" t="s">
        <v>15390</v>
      </c>
      <c r="VKN1" s="5" t="s">
        <v>15391</v>
      </c>
      <c r="VKO1" s="5" t="s">
        <v>15392</v>
      </c>
      <c r="VKP1" s="5" t="s">
        <v>15393</v>
      </c>
      <c r="VKQ1" s="5" t="s">
        <v>15394</v>
      </c>
      <c r="VKR1" s="5" t="s">
        <v>15395</v>
      </c>
      <c r="VKS1" s="5" t="s">
        <v>15396</v>
      </c>
      <c r="VKT1" s="5" t="s">
        <v>15397</v>
      </c>
      <c r="VKU1" s="5" t="s">
        <v>15398</v>
      </c>
      <c r="VKV1" s="5" t="s">
        <v>15399</v>
      </c>
      <c r="VKW1" s="5" t="s">
        <v>15400</v>
      </c>
      <c r="VKX1" s="5" t="s">
        <v>15401</v>
      </c>
      <c r="VKY1" s="5" t="s">
        <v>15402</v>
      </c>
      <c r="VKZ1" s="5" t="s">
        <v>15403</v>
      </c>
      <c r="VLA1" s="5" t="s">
        <v>15404</v>
      </c>
      <c r="VLB1" s="5" t="s">
        <v>15405</v>
      </c>
      <c r="VLC1" s="5" t="s">
        <v>15406</v>
      </c>
      <c r="VLD1" s="5" t="s">
        <v>15407</v>
      </c>
      <c r="VLE1" s="5" t="s">
        <v>15408</v>
      </c>
      <c r="VLF1" s="5" t="s">
        <v>15409</v>
      </c>
      <c r="VLG1" s="5" t="s">
        <v>15410</v>
      </c>
      <c r="VLH1" s="5" t="s">
        <v>15411</v>
      </c>
      <c r="VLI1" s="5" t="s">
        <v>15412</v>
      </c>
      <c r="VLJ1" s="5" t="s">
        <v>15413</v>
      </c>
      <c r="VLK1" s="5" t="s">
        <v>15414</v>
      </c>
      <c r="VLL1" s="5" t="s">
        <v>15415</v>
      </c>
      <c r="VLM1" s="5" t="s">
        <v>15416</v>
      </c>
      <c r="VLN1" s="5" t="s">
        <v>15417</v>
      </c>
      <c r="VLO1" s="5" t="s">
        <v>15418</v>
      </c>
      <c r="VLP1" s="5" t="s">
        <v>15419</v>
      </c>
      <c r="VLQ1" s="5" t="s">
        <v>15420</v>
      </c>
      <c r="VLR1" s="5" t="s">
        <v>15421</v>
      </c>
      <c r="VLS1" s="5" t="s">
        <v>15422</v>
      </c>
      <c r="VLT1" s="5" t="s">
        <v>15423</v>
      </c>
      <c r="VLU1" s="5" t="s">
        <v>15424</v>
      </c>
      <c r="VLV1" s="5" t="s">
        <v>15425</v>
      </c>
      <c r="VLW1" s="5" t="s">
        <v>15426</v>
      </c>
      <c r="VLX1" s="5" t="s">
        <v>15427</v>
      </c>
      <c r="VLY1" s="5" t="s">
        <v>15428</v>
      </c>
      <c r="VLZ1" s="5" t="s">
        <v>15429</v>
      </c>
      <c r="VMA1" s="5" t="s">
        <v>15430</v>
      </c>
      <c r="VMB1" s="5" t="s">
        <v>15431</v>
      </c>
      <c r="VMC1" s="5" t="s">
        <v>15432</v>
      </c>
      <c r="VMD1" s="5" t="s">
        <v>15433</v>
      </c>
      <c r="VME1" s="5" t="s">
        <v>15434</v>
      </c>
      <c r="VMF1" s="5" t="s">
        <v>15435</v>
      </c>
      <c r="VMG1" s="5" t="s">
        <v>15436</v>
      </c>
      <c r="VMH1" s="5" t="s">
        <v>15437</v>
      </c>
      <c r="VMI1" s="5" t="s">
        <v>15438</v>
      </c>
      <c r="VMJ1" s="5" t="s">
        <v>15439</v>
      </c>
      <c r="VMK1" s="5" t="s">
        <v>15440</v>
      </c>
      <c r="VML1" s="5" t="s">
        <v>15441</v>
      </c>
      <c r="VMM1" s="5" t="s">
        <v>15442</v>
      </c>
      <c r="VMN1" s="5" t="s">
        <v>15443</v>
      </c>
      <c r="VMO1" s="5" t="s">
        <v>15444</v>
      </c>
      <c r="VMP1" s="5" t="s">
        <v>15445</v>
      </c>
      <c r="VMQ1" s="5" t="s">
        <v>15446</v>
      </c>
      <c r="VMR1" s="5" t="s">
        <v>15447</v>
      </c>
      <c r="VMS1" s="5" t="s">
        <v>15448</v>
      </c>
      <c r="VMT1" s="5" t="s">
        <v>15449</v>
      </c>
      <c r="VMU1" s="5" t="s">
        <v>15450</v>
      </c>
      <c r="VMV1" s="5" t="s">
        <v>15451</v>
      </c>
      <c r="VMW1" s="5" t="s">
        <v>15452</v>
      </c>
      <c r="VMX1" s="5" t="s">
        <v>15453</v>
      </c>
      <c r="VMY1" s="5" t="s">
        <v>15454</v>
      </c>
      <c r="VMZ1" s="5" t="s">
        <v>15455</v>
      </c>
      <c r="VNA1" s="5" t="s">
        <v>15456</v>
      </c>
      <c r="VNB1" s="5" t="s">
        <v>15457</v>
      </c>
      <c r="VNC1" s="5" t="s">
        <v>15458</v>
      </c>
      <c r="VND1" s="5" t="s">
        <v>15459</v>
      </c>
      <c r="VNE1" s="5" t="s">
        <v>15460</v>
      </c>
      <c r="VNF1" s="5" t="s">
        <v>15461</v>
      </c>
      <c r="VNG1" s="5" t="s">
        <v>15462</v>
      </c>
      <c r="VNH1" s="5" t="s">
        <v>15463</v>
      </c>
      <c r="VNI1" s="5" t="s">
        <v>15464</v>
      </c>
      <c r="VNJ1" s="5" t="s">
        <v>15465</v>
      </c>
      <c r="VNK1" s="5" t="s">
        <v>15466</v>
      </c>
      <c r="VNL1" s="5" t="s">
        <v>15467</v>
      </c>
      <c r="VNM1" s="5" t="s">
        <v>15468</v>
      </c>
      <c r="VNN1" s="5" t="s">
        <v>15469</v>
      </c>
      <c r="VNO1" s="5" t="s">
        <v>15470</v>
      </c>
      <c r="VNP1" s="5" t="s">
        <v>15471</v>
      </c>
      <c r="VNQ1" s="5" t="s">
        <v>15472</v>
      </c>
      <c r="VNR1" s="5" t="s">
        <v>15473</v>
      </c>
      <c r="VNS1" s="5" t="s">
        <v>15474</v>
      </c>
      <c r="VNT1" s="5" t="s">
        <v>15475</v>
      </c>
      <c r="VNU1" s="5" t="s">
        <v>15476</v>
      </c>
      <c r="VNV1" s="5" t="s">
        <v>15477</v>
      </c>
      <c r="VNW1" s="5" t="s">
        <v>15478</v>
      </c>
      <c r="VNX1" s="5" t="s">
        <v>15479</v>
      </c>
      <c r="VNY1" s="5" t="s">
        <v>15480</v>
      </c>
      <c r="VNZ1" s="5" t="s">
        <v>15481</v>
      </c>
      <c r="VOA1" s="5" t="s">
        <v>15482</v>
      </c>
      <c r="VOB1" s="5" t="s">
        <v>15483</v>
      </c>
      <c r="VOC1" s="5" t="s">
        <v>15484</v>
      </c>
      <c r="VOD1" s="5" t="s">
        <v>15485</v>
      </c>
      <c r="VOE1" s="5" t="s">
        <v>15486</v>
      </c>
      <c r="VOF1" s="5" t="s">
        <v>15487</v>
      </c>
      <c r="VOG1" s="5" t="s">
        <v>15488</v>
      </c>
      <c r="VOH1" s="5" t="s">
        <v>15489</v>
      </c>
      <c r="VOI1" s="5" t="s">
        <v>15490</v>
      </c>
      <c r="VOJ1" s="5" t="s">
        <v>15491</v>
      </c>
      <c r="VOK1" s="5" t="s">
        <v>15492</v>
      </c>
      <c r="VOL1" s="5" t="s">
        <v>15493</v>
      </c>
      <c r="VOM1" s="5" t="s">
        <v>15494</v>
      </c>
      <c r="VON1" s="5" t="s">
        <v>15495</v>
      </c>
      <c r="VOO1" s="5" t="s">
        <v>15496</v>
      </c>
      <c r="VOP1" s="5" t="s">
        <v>15497</v>
      </c>
      <c r="VOQ1" s="5" t="s">
        <v>15498</v>
      </c>
      <c r="VOR1" s="5" t="s">
        <v>15499</v>
      </c>
      <c r="VOS1" s="5" t="s">
        <v>15500</v>
      </c>
      <c r="VOT1" s="5" t="s">
        <v>15501</v>
      </c>
      <c r="VOU1" s="5" t="s">
        <v>15502</v>
      </c>
      <c r="VOV1" s="5" t="s">
        <v>15503</v>
      </c>
      <c r="VOW1" s="5" t="s">
        <v>15504</v>
      </c>
      <c r="VOX1" s="5" t="s">
        <v>15505</v>
      </c>
      <c r="VOY1" s="5" t="s">
        <v>15506</v>
      </c>
      <c r="VOZ1" s="5" t="s">
        <v>15507</v>
      </c>
      <c r="VPA1" s="5" t="s">
        <v>15508</v>
      </c>
      <c r="VPB1" s="5" t="s">
        <v>15509</v>
      </c>
      <c r="VPC1" s="5" t="s">
        <v>15510</v>
      </c>
      <c r="VPD1" s="5" t="s">
        <v>15511</v>
      </c>
      <c r="VPE1" s="5" t="s">
        <v>15512</v>
      </c>
      <c r="VPF1" s="5" t="s">
        <v>15513</v>
      </c>
      <c r="VPG1" s="5" t="s">
        <v>15514</v>
      </c>
      <c r="VPH1" s="5" t="s">
        <v>15515</v>
      </c>
      <c r="VPI1" s="5" t="s">
        <v>15516</v>
      </c>
      <c r="VPJ1" s="5" t="s">
        <v>15517</v>
      </c>
      <c r="VPK1" s="5" t="s">
        <v>15518</v>
      </c>
      <c r="VPL1" s="5" t="s">
        <v>15519</v>
      </c>
      <c r="VPM1" s="5" t="s">
        <v>15520</v>
      </c>
      <c r="VPN1" s="5" t="s">
        <v>15521</v>
      </c>
      <c r="VPO1" s="5" t="s">
        <v>15522</v>
      </c>
      <c r="VPP1" s="5" t="s">
        <v>15523</v>
      </c>
      <c r="VPQ1" s="5" t="s">
        <v>15524</v>
      </c>
      <c r="VPR1" s="5" t="s">
        <v>15525</v>
      </c>
      <c r="VPS1" s="5" t="s">
        <v>15526</v>
      </c>
      <c r="VPT1" s="5" t="s">
        <v>15527</v>
      </c>
      <c r="VPU1" s="5" t="s">
        <v>15528</v>
      </c>
      <c r="VPV1" s="5" t="s">
        <v>15529</v>
      </c>
      <c r="VPW1" s="5" t="s">
        <v>15530</v>
      </c>
      <c r="VPX1" s="5" t="s">
        <v>15531</v>
      </c>
      <c r="VPY1" s="5" t="s">
        <v>15532</v>
      </c>
      <c r="VPZ1" s="5" t="s">
        <v>15533</v>
      </c>
      <c r="VQA1" s="5" t="s">
        <v>15534</v>
      </c>
      <c r="VQB1" s="5" t="s">
        <v>15535</v>
      </c>
      <c r="VQC1" s="5" t="s">
        <v>15536</v>
      </c>
      <c r="VQD1" s="5" t="s">
        <v>15537</v>
      </c>
      <c r="VQE1" s="5" t="s">
        <v>15538</v>
      </c>
      <c r="VQF1" s="5" t="s">
        <v>15539</v>
      </c>
      <c r="VQG1" s="5" t="s">
        <v>15540</v>
      </c>
      <c r="VQH1" s="5" t="s">
        <v>15541</v>
      </c>
      <c r="VQI1" s="5" t="s">
        <v>15542</v>
      </c>
      <c r="VQJ1" s="5" t="s">
        <v>15543</v>
      </c>
      <c r="VQK1" s="5" t="s">
        <v>15544</v>
      </c>
      <c r="VQL1" s="5" t="s">
        <v>15545</v>
      </c>
      <c r="VQM1" s="5" t="s">
        <v>15546</v>
      </c>
      <c r="VQN1" s="5" t="s">
        <v>15547</v>
      </c>
      <c r="VQO1" s="5" t="s">
        <v>15548</v>
      </c>
      <c r="VQP1" s="5" t="s">
        <v>15549</v>
      </c>
      <c r="VQQ1" s="5" t="s">
        <v>15550</v>
      </c>
      <c r="VQR1" s="5" t="s">
        <v>15551</v>
      </c>
      <c r="VQS1" s="5" t="s">
        <v>15552</v>
      </c>
      <c r="VQT1" s="5" t="s">
        <v>15553</v>
      </c>
      <c r="VQU1" s="5" t="s">
        <v>15554</v>
      </c>
      <c r="VQV1" s="5" t="s">
        <v>15555</v>
      </c>
      <c r="VQW1" s="5" t="s">
        <v>15556</v>
      </c>
      <c r="VQX1" s="5" t="s">
        <v>15557</v>
      </c>
      <c r="VQY1" s="5" t="s">
        <v>15558</v>
      </c>
      <c r="VQZ1" s="5" t="s">
        <v>15559</v>
      </c>
      <c r="VRA1" s="5" t="s">
        <v>15560</v>
      </c>
      <c r="VRB1" s="5" t="s">
        <v>15561</v>
      </c>
      <c r="VRC1" s="5" t="s">
        <v>15562</v>
      </c>
      <c r="VRD1" s="5" t="s">
        <v>15563</v>
      </c>
      <c r="VRE1" s="5" t="s">
        <v>15564</v>
      </c>
      <c r="VRF1" s="5" t="s">
        <v>15565</v>
      </c>
      <c r="VRG1" s="5" t="s">
        <v>15566</v>
      </c>
      <c r="VRH1" s="5" t="s">
        <v>15567</v>
      </c>
      <c r="VRI1" s="5" t="s">
        <v>15568</v>
      </c>
      <c r="VRJ1" s="5" t="s">
        <v>15569</v>
      </c>
      <c r="VRK1" s="5" t="s">
        <v>15570</v>
      </c>
      <c r="VRL1" s="5" t="s">
        <v>15571</v>
      </c>
      <c r="VRM1" s="5" t="s">
        <v>15572</v>
      </c>
      <c r="VRN1" s="5" t="s">
        <v>15573</v>
      </c>
      <c r="VRO1" s="5" t="s">
        <v>15574</v>
      </c>
      <c r="VRP1" s="5" t="s">
        <v>15575</v>
      </c>
      <c r="VRQ1" s="5" t="s">
        <v>15576</v>
      </c>
      <c r="VRR1" s="5" t="s">
        <v>15577</v>
      </c>
      <c r="VRS1" s="5" t="s">
        <v>15578</v>
      </c>
      <c r="VRT1" s="5" t="s">
        <v>15579</v>
      </c>
      <c r="VRU1" s="5" t="s">
        <v>15580</v>
      </c>
      <c r="VRV1" s="5" t="s">
        <v>15581</v>
      </c>
      <c r="VRW1" s="5" t="s">
        <v>15582</v>
      </c>
      <c r="VRX1" s="5" t="s">
        <v>15583</v>
      </c>
      <c r="VRY1" s="5" t="s">
        <v>15584</v>
      </c>
      <c r="VRZ1" s="5" t="s">
        <v>15585</v>
      </c>
      <c r="VSA1" s="5" t="s">
        <v>15586</v>
      </c>
      <c r="VSB1" s="5" t="s">
        <v>15587</v>
      </c>
      <c r="VSC1" s="5" t="s">
        <v>15588</v>
      </c>
      <c r="VSD1" s="5" t="s">
        <v>15589</v>
      </c>
      <c r="VSE1" s="5" t="s">
        <v>15590</v>
      </c>
      <c r="VSF1" s="5" t="s">
        <v>15591</v>
      </c>
      <c r="VSG1" s="5" t="s">
        <v>15592</v>
      </c>
      <c r="VSH1" s="5" t="s">
        <v>15593</v>
      </c>
      <c r="VSI1" s="5" t="s">
        <v>15594</v>
      </c>
      <c r="VSJ1" s="5" t="s">
        <v>15595</v>
      </c>
      <c r="VSK1" s="5" t="s">
        <v>15596</v>
      </c>
      <c r="VSL1" s="5" t="s">
        <v>15597</v>
      </c>
      <c r="VSM1" s="5" t="s">
        <v>15598</v>
      </c>
      <c r="VSN1" s="5" t="s">
        <v>15599</v>
      </c>
      <c r="VSO1" s="5" t="s">
        <v>15600</v>
      </c>
      <c r="VSP1" s="5" t="s">
        <v>15601</v>
      </c>
      <c r="VSQ1" s="5" t="s">
        <v>15602</v>
      </c>
      <c r="VSR1" s="5" t="s">
        <v>15603</v>
      </c>
      <c r="VSS1" s="5" t="s">
        <v>15604</v>
      </c>
      <c r="VST1" s="5" t="s">
        <v>15605</v>
      </c>
      <c r="VSU1" s="5" t="s">
        <v>15606</v>
      </c>
      <c r="VSV1" s="5" t="s">
        <v>15607</v>
      </c>
      <c r="VSW1" s="5" t="s">
        <v>15608</v>
      </c>
      <c r="VSX1" s="5" t="s">
        <v>15609</v>
      </c>
      <c r="VSY1" s="5" t="s">
        <v>15610</v>
      </c>
      <c r="VSZ1" s="5" t="s">
        <v>15611</v>
      </c>
      <c r="VTA1" s="5" t="s">
        <v>15612</v>
      </c>
      <c r="VTB1" s="5" t="s">
        <v>15613</v>
      </c>
      <c r="VTC1" s="5" t="s">
        <v>15614</v>
      </c>
      <c r="VTD1" s="5" t="s">
        <v>15615</v>
      </c>
      <c r="VTE1" s="5" t="s">
        <v>15616</v>
      </c>
      <c r="VTF1" s="5" t="s">
        <v>15617</v>
      </c>
      <c r="VTG1" s="5" t="s">
        <v>15618</v>
      </c>
      <c r="VTH1" s="5" t="s">
        <v>15619</v>
      </c>
      <c r="VTI1" s="5" t="s">
        <v>15620</v>
      </c>
      <c r="VTJ1" s="5" t="s">
        <v>15621</v>
      </c>
      <c r="VTK1" s="5" t="s">
        <v>15622</v>
      </c>
      <c r="VTL1" s="5" t="s">
        <v>15623</v>
      </c>
      <c r="VTM1" s="5" t="s">
        <v>15624</v>
      </c>
      <c r="VTN1" s="5" t="s">
        <v>15625</v>
      </c>
      <c r="VTO1" s="5" t="s">
        <v>15626</v>
      </c>
      <c r="VTP1" s="5" t="s">
        <v>15627</v>
      </c>
      <c r="VTQ1" s="5" t="s">
        <v>15628</v>
      </c>
      <c r="VTR1" s="5" t="s">
        <v>15629</v>
      </c>
      <c r="VTS1" s="5" t="s">
        <v>15630</v>
      </c>
      <c r="VTT1" s="5" t="s">
        <v>15631</v>
      </c>
      <c r="VTU1" s="5" t="s">
        <v>15632</v>
      </c>
      <c r="VTV1" s="5" t="s">
        <v>15633</v>
      </c>
      <c r="VTW1" s="5" t="s">
        <v>15634</v>
      </c>
      <c r="VTX1" s="5" t="s">
        <v>15635</v>
      </c>
      <c r="VTY1" s="5" t="s">
        <v>15636</v>
      </c>
      <c r="VTZ1" s="5" t="s">
        <v>15637</v>
      </c>
      <c r="VUA1" s="5" t="s">
        <v>15638</v>
      </c>
      <c r="VUB1" s="5" t="s">
        <v>15639</v>
      </c>
      <c r="VUC1" s="5" t="s">
        <v>15640</v>
      </c>
      <c r="VUD1" s="5" t="s">
        <v>15641</v>
      </c>
      <c r="VUE1" s="5" t="s">
        <v>15642</v>
      </c>
      <c r="VUF1" s="5" t="s">
        <v>15643</v>
      </c>
      <c r="VUG1" s="5" t="s">
        <v>15644</v>
      </c>
      <c r="VUH1" s="5" t="s">
        <v>15645</v>
      </c>
      <c r="VUI1" s="5" t="s">
        <v>15646</v>
      </c>
      <c r="VUJ1" s="5" t="s">
        <v>15647</v>
      </c>
      <c r="VUK1" s="5" t="s">
        <v>15648</v>
      </c>
      <c r="VUL1" s="5" t="s">
        <v>15649</v>
      </c>
      <c r="VUM1" s="5" t="s">
        <v>15650</v>
      </c>
      <c r="VUN1" s="5" t="s">
        <v>15651</v>
      </c>
      <c r="VUO1" s="5" t="s">
        <v>15652</v>
      </c>
      <c r="VUP1" s="5" t="s">
        <v>15653</v>
      </c>
      <c r="VUQ1" s="5" t="s">
        <v>15654</v>
      </c>
      <c r="VUR1" s="5" t="s">
        <v>15655</v>
      </c>
      <c r="VUS1" s="5" t="s">
        <v>15656</v>
      </c>
      <c r="VUT1" s="5" t="s">
        <v>15657</v>
      </c>
      <c r="VUU1" s="5" t="s">
        <v>15658</v>
      </c>
      <c r="VUV1" s="5" t="s">
        <v>15659</v>
      </c>
      <c r="VUW1" s="5" t="s">
        <v>15660</v>
      </c>
      <c r="VUX1" s="5" t="s">
        <v>15661</v>
      </c>
      <c r="VUY1" s="5" t="s">
        <v>15662</v>
      </c>
      <c r="VUZ1" s="5" t="s">
        <v>15663</v>
      </c>
      <c r="VVA1" s="5" t="s">
        <v>15664</v>
      </c>
      <c r="VVB1" s="5" t="s">
        <v>15665</v>
      </c>
      <c r="VVC1" s="5" t="s">
        <v>15666</v>
      </c>
      <c r="VVD1" s="5" t="s">
        <v>15667</v>
      </c>
      <c r="VVE1" s="5" t="s">
        <v>15668</v>
      </c>
      <c r="VVF1" s="5" t="s">
        <v>15669</v>
      </c>
      <c r="VVG1" s="5" t="s">
        <v>15670</v>
      </c>
      <c r="VVH1" s="5" t="s">
        <v>15671</v>
      </c>
      <c r="VVI1" s="5" t="s">
        <v>15672</v>
      </c>
      <c r="VVJ1" s="5" t="s">
        <v>15673</v>
      </c>
      <c r="VVK1" s="5" t="s">
        <v>15674</v>
      </c>
      <c r="VVL1" s="5" t="s">
        <v>15675</v>
      </c>
      <c r="VVM1" s="5" t="s">
        <v>15676</v>
      </c>
      <c r="VVN1" s="5" t="s">
        <v>15677</v>
      </c>
      <c r="VVO1" s="5" t="s">
        <v>15678</v>
      </c>
      <c r="VVP1" s="5" t="s">
        <v>15679</v>
      </c>
      <c r="VVQ1" s="5" t="s">
        <v>15680</v>
      </c>
      <c r="VVR1" s="5" t="s">
        <v>15681</v>
      </c>
      <c r="VVS1" s="5" t="s">
        <v>15682</v>
      </c>
      <c r="VVT1" s="5" t="s">
        <v>15683</v>
      </c>
      <c r="VVU1" s="5" t="s">
        <v>15684</v>
      </c>
      <c r="VVV1" s="5" t="s">
        <v>15685</v>
      </c>
      <c r="VVW1" s="5" t="s">
        <v>15686</v>
      </c>
      <c r="VVX1" s="5" t="s">
        <v>15687</v>
      </c>
      <c r="VVY1" s="5" t="s">
        <v>15688</v>
      </c>
      <c r="VVZ1" s="5" t="s">
        <v>15689</v>
      </c>
      <c r="VWA1" s="5" t="s">
        <v>15690</v>
      </c>
      <c r="VWB1" s="5" t="s">
        <v>15691</v>
      </c>
      <c r="VWC1" s="5" t="s">
        <v>15692</v>
      </c>
      <c r="VWD1" s="5" t="s">
        <v>15693</v>
      </c>
      <c r="VWE1" s="5" t="s">
        <v>15694</v>
      </c>
      <c r="VWF1" s="5" t="s">
        <v>15695</v>
      </c>
      <c r="VWG1" s="5" t="s">
        <v>15696</v>
      </c>
      <c r="VWH1" s="5" t="s">
        <v>15697</v>
      </c>
      <c r="VWI1" s="5" t="s">
        <v>15698</v>
      </c>
      <c r="VWJ1" s="5" t="s">
        <v>15699</v>
      </c>
      <c r="VWK1" s="5" t="s">
        <v>15700</v>
      </c>
      <c r="VWL1" s="5" t="s">
        <v>15701</v>
      </c>
      <c r="VWM1" s="5" t="s">
        <v>15702</v>
      </c>
      <c r="VWN1" s="5" t="s">
        <v>15703</v>
      </c>
      <c r="VWO1" s="5" t="s">
        <v>15704</v>
      </c>
      <c r="VWP1" s="5" t="s">
        <v>15705</v>
      </c>
      <c r="VWQ1" s="5" t="s">
        <v>15706</v>
      </c>
      <c r="VWR1" s="5" t="s">
        <v>15707</v>
      </c>
      <c r="VWS1" s="5" t="s">
        <v>15708</v>
      </c>
      <c r="VWT1" s="5" t="s">
        <v>15709</v>
      </c>
      <c r="VWU1" s="5" t="s">
        <v>15710</v>
      </c>
      <c r="VWV1" s="5" t="s">
        <v>15711</v>
      </c>
      <c r="VWW1" s="5" t="s">
        <v>15712</v>
      </c>
      <c r="VWX1" s="5" t="s">
        <v>15713</v>
      </c>
      <c r="VWY1" s="5" t="s">
        <v>15714</v>
      </c>
      <c r="VWZ1" s="5" t="s">
        <v>15715</v>
      </c>
      <c r="VXA1" s="5" t="s">
        <v>15716</v>
      </c>
      <c r="VXB1" s="5" t="s">
        <v>15717</v>
      </c>
      <c r="VXC1" s="5" t="s">
        <v>15718</v>
      </c>
      <c r="VXD1" s="5" t="s">
        <v>15719</v>
      </c>
      <c r="VXE1" s="5" t="s">
        <v>15720</v>
      </c>
      <c r="VXF1" s="5" t="s">
        <v>15721</v>
      </c>
      <c r="VXG1" s="5" t="s">
        <v>15722</v>
      </c>
      <c r="VXH1" s="5" t="s">
        <v>15723</v>
      </c>
      <c r="VXI1" s="5" t="s">
        <v>15724</v>
      </c>
      <c r="VXJ1" s="5" t="s">
        <v>15725</v>
      </c>
      <c r="VXK1" s="5" t="s">
        <v>15726</v>
      </c>
      <c r="VXL1" s="5" t="s">
        <v>15727</v>
      </c>
      <c r="VXM1" s="5" t="s">
        <v>15728</v>
      </c>
      <c r="VXN1" s="5" t="s">
        <v>15729</v>
      </c>
      <c r="VXO1" s="5" t="s">
        <v>15730</v>
      </c>
      <c r="VXP1" s="5" t="s">
        <v>15731</v>
      </c>
      <c r="VXQ1" s="5" t="s">
        <v>15732</v>
      </c>
      <c r="VXR1" s="5" t="s">
        <v>15733</v>
      </c>
      <c r="VXS1" s="5" t="s">
        <v>15734</v>
      </c>
      <c r="VXT1" s="5" t="s">
        <v>15735</v>
      </c>
      <c r="VXU1" s="5" t="s">
        <v>15736</v>
      </c>
      <c r="VXV1" s="5" t="s">
        <v>15737</v>
      </c>
      <c r="VXW1" s="5" t="s">
        <v>15738</v>
      </c>
      <c r="VXX1" s="5" t="s">
        <v>15739</v>
      </c>
      <c r="VXY1" s="5" t="s">
        <v>15740</v>
      </c>
      <c r="VXZ1" s="5" t="s">
        <v>15741</v>
      </c>
      <c r="VYA1" s="5" t="s">
        <v>15742</v>
      </c>
      <c r="VYB1" s="5" t="s">
        <v>15743</v>
      </c>
      <c r="VYC1" s="5" t="s">
        <v>15744</v>
      </c>
      <c r="VYD1" s="5" t="s">
        <v>15745</v>
      </c>
      <c r="VYE1" s="5" t="s">
        <v>15746</v>
      </c>
      <c r="VYF1" s="5" t="s">
        <v>15747</v>
      </c>
      <c r="VYG1" s="5" t="s">
        <v>15748</v>
      </c>
      <c r="VYH1" s="5" t="s">
        <v>15749</v>
      </c>
      <c r="VYI1" s="5" t="s">
        <v>15750</v>
      </c>
      <c r="VYJ1" s="5" t="s">
        <v>15751</v>
      </c>
      <c r="VYK1" s="5" t="s">
        <v>15752</v>
      </c>
      <c r="VYL1" s="5" t="s">
        <v>15753</v>
      </c>
      <c r="VYM1" s="5" t="s">
        <v>15754</v>
      </c>
      <c r="VYN1" s="5" t="s">
        <v>15755</v>
      </c>
      <c r="VYO1" s="5" t="s">
        <v>15756</v>
      </c>
      <c r="VYP1" s="5" t="s">
        <v>15757</v>
      </c>
      <c r="VYQ1" s="5" t="s">
        <v>15758</v>
      </c>
      <c r="VYR1" s="5" t="s">
        <v>15759</v>
      </c>
      <c r="VYS1" s="5" t="s">
        <v>15760</v>
      </c>
      <c r="VYT1" s="5" t="s">
        <v>15761</v>
      </c>
      <c r="VYU1" s="5" t="s">
        <v>15762</v>
      </c>
      <c r="VYV1" s="5" t="s">
        <v>15763</v>
      </c>
      <c r="VYW1" s="5" t="s">
        <v>15764</v>
      </c>
      <c r="VYX1" s="5" t="s">
        <v>15765</v>
      </c>
      <c r="VYY1" s="5" t="s">
        <v>15766</v>
      </c>
      <c r="VYZ1" s="5" t="s">
        <v>15767</v>
      </c>
      <c r="VZA1" s="5" t="s">
        <v>15768</v>
      </c>
      <c r="VZB1" s="5" t="s">
        <v>15769</v>
      </c>
      <c r="VZC1" s="5" t="s">
        <v>15770</v>
      </c>
      <c r="VZD1" s="5" t="s">
        <v>15771</v>
      </c>
      <c r="VZE1" s="5" t="s">
        <v>15772</v>
      </c>
      <c r="VZF1" s="5" t="s">
        <v>15773</v>
      </c>
      <c r="VZG1" s="5" t="s">
        <v>15774</v>
      </c>
      <c r="VZH1" s="5" t="s">
        <v>15775</v>
      </c>
      <c r="VZI1" s="5" t="s">
        <v>15776</v>
      </c>
      <c r="VZJ1" s="5" t="s">
        <v>15777</v>
      </c>
      <c r="VZK1" s="5" t="s">
        <v>15778</v>
      </c>
      <c r="VZL1" s="5" t="s">
        <v>15779</v>
      </c>
      <c r="VZM1" s="5" t="s">
        <v>15780</v>
      </c>
      <c r="VZN1" s="5" t="s">
        <v>15781</v>
      </c>
      <c r="VZO1" s="5" t="s">
        <v>15782</v>
      </c>
      <c r="VZP1" s="5" t="s">
        <v>15783</v>
      </c>
      <c r="VZQ1" s="5" t="s">
        <v>15784</v>
      </c>
      <c r="VZR1" s="5" t="s">
        <v>15785</v>
      </c>
      <c r="VZS1" s="5" t="s">
        <v>15786</v>
      </c>
      <c r="VZT1" s="5" t="s">
        <v>15787</v>
      </c>
      <c r="VZU1" s="5" t="s">
        <v>15788</v>
      </c>
      <c r="VZV1" s="5" t="s">
        <v>15789</v>
      </c>
      <c r="VZW1" s="5" t="s">
        <v>15790</v>
      </c>
      <c r="VZX1" s="5" t="s">
        <v>15791</v>
      </c>
      <c r="VZY1" s="5" t="s">
        <v>15792</v>
      </c>
      <c r="VZZ1" s="5" t="s">
        <v>15793</v>
      </c>
      <c r="WAA1" s="5" t="s">
        <v>15794</v>
      </c>
      <c r="WAB1" s="5" t="s">
        <v>15795</v>
      </c>
      <c r="WAC1" s="5" t="s">
        <v>15796</v>
      </c>
      <c r="WAD1" s="5" t="s">
        <v>15797</v>
      </c>
      <c r="WAE1" s="5" t="s">
        <v>15798</v>
      </c>
      <c r="WAF1" s="5" t="s">
        <v>15799</v>
      </c>
      <c r="WAG1" s="5" t="s">
        <v>15800</v>
      </c>
      <c r="WAH1" s="5" t="s">
        <v>15801</v>
      </c>
      <c r="WAI1" s="5" t="s">
        <v>15802</v>
      </c>
      <c r="WAJ1" s="5" t="s">
        <v>15803</v>
      </c>
      <c r="WAK1" s="5" t="s">
        <v>15804</v>
      </c>
      <c r="WAL1" s="5" t="s">
        <v>15805</v>
      </c>
      <c r="WAM1" s="5" t="s">
        <v>15806</v>
      </c>
      <c r="WAN1" s="5" t="s">
        <v>15807</v>
      </c>
      <c r="WAO1" s="5" t="s">
        <v>15808</v>
      </c>
      <c r="WAP1" s="5" t="s">
        <v>15809</v>
      </c>
      <c r="WAQ1" s="5" t="s">
        <v>15810</v>
      </c>
      <c r="WAR1" s="5" t="s">
        <v>15811</v>
      </c>
      <c r="WAS1" s="5" t="s">
        <v>15812</v>
      </c>
      <c r="WAT1" s="5" t="s">
        <v>15813</v>
      </c>
      <c r="WAU1" s="5" t="s">
        <v>15814</v>
      </c>
      <c r="WAV1" s="5" t="s">
        <v>15815</v>
      </c>
      <c r="WAW1" s="5" t="s">
        <v>15816</v>
      </c>
      <c r="WAX1" s="5" t="s">
        <v>15817</v>
      </c>
      <c r="WAY1" s="5" t="s">
        <v>15818</v>
      </c>
      <c r="WAZ1" s="5" t="s">
        <v>15819</v>
      </c>
      <c r="WBA1" s="5" t="s">
        <v>15820</v>
      </c>
      <c r="WBB1" s="5" t="s">
        <v>15821</v>
      </c>
      <c r="WBC1" s="5" t="s">
        <v>15822</v>
      </c>
      <c r="WBD1" s="5" t="s">
        <v>15823</v>
      </c>
      <c r="WBE1" s="5" t="s">
        <v>15824</v>
      </c>
      <c r="WBF1" s="5" t="s">
        <v>15825</v>
      </c>
      <c r="WBG1" s="5" t="s">
        <v>15826</v>
      </c>
      <c r="WBH1" s="5" t="s">
        <v>15827</v>
      </c>
      <c r="WBI1" s="5" t="s">
        <v>15828</v>
      </c>
      <c r="WBJ1" s="5" t="s">
        <v>15829</v>
      </c>
      <c r="WBK1" s="5" t="s">
        <v>15830</v>
      </c>
      <c r="WBL1" s="5" t="s">
        <v>15831</v>
      </c>
      <c r="WBM1" s="5" t="s">
        <v>15832</v>
      </c>
      <c r="WBN1" s="5" t="s">
        <v>15833</v>
      </c>
      <c r="WBO1" s="5" t="s">
        <v>15834</v>
      </c>
      <c r="WBP1" s="5" t="s">
        <v>15835</v>
      </c>
      <c r="WBQ1" s="5" t="s">
        <v>15836</v>
      </c>
      <c r="WBR1" s="5" t="s">
        <v>15837</v>
      </c>
      <c r="WBS1" s="5" t="s">
        <v>15838</v>
      </c>
      <c r="WBT1" s="5" t="s">
        <v>15839</v>
      </c>
      <c r="WBU1" s="5" t="s">
        <v>15840</v>
      </c>
      <c r="WBV1" s="5" t="s">
        <v>15841</v>
      </c>
      <c r="WBW1" s="5" t="s">
        <v>15842</v>
      </c>
      <c r="WBX1" s="5" t="s">
        <v>15843</v>
      </c>
      <c r="WBY1" s="5" t="s">
        <v>15844</v>
      </c>
      <c r="WBZ1" s="5" t="s">
        <v>15845</v>
      </c>
      <c r="WCA1" s="5" t="s">
        <v>15846</v>
      </c>
      <c r="WCB1" s="5" t="s">
        <v>15847</v>
      </c>
      <c r="WCC1" s="5" t="s">
        <v>15848</v>
      </c>
      <c r="WCD1" s="5" t="s">
        <v>15849</v>
      </c>
      <c r="WCE1" s="5" t="s">
        <v>15850</v>
      </c>
      <c r="WCF1" s="5" t="s">
        <v>15851</v>
      </c>
      <c r="WCG1" s="5" t="s">
        <v>15852</v>
      </c>
      <c r="WCH1" s="5" t="s">
        <v>15853</v>
      </c>
      <c r="WCI1" s="5" t="s">
        <v>15854</v>
      </c>
      <c r="WCJ1" s="5" t="s">
        <v>15855</v>
      </c>
      <c r="WCK1" s="5" t="s">
        <v>15856</v>
      </c>
      <c r="WCL1" s="5" t="s">
        <v>15857</v>
      </c>
      <c r="WCM1" s="5" t="s">
        <v>15858</v>
      </c>
      <c r="WCN1" s="5" t="s">
        <v>15859</v>
      </c>
      <c r="WCO1" s="5" t="s">
        <v>15860</v>
      </c>
      <c r="WCP1" s="5" t="s">
        <v>15861</v>
      </c>
      <c r="WCQ1" s="5" t="s">
        <v>15862</v>
      </c>
      <c r="WCR1" s="5" t="s">
        <v>15863</v>
      </c>
      <c r="WCS1" s="5" t="s">
        <v>15864</v>
      </c>
      <c r="WCT1" s="5" t="s">
        <v>15865</v>
      </c>
      <c r="WCU1" s="5" t="s">
        <v>15866</v>
      </c>
      <c r="WCV1" s="5" t="s">
        <v>15867</v>
      </c>
      <c r="WCW1" s="5" t="s">
        <v>15868</v>
      </c>
      <c r="WCX1" s="5" t="s">
        <v>15869</v>
      </c>
      <c r="WCY1" s="5" t="s">
        <v>15870</v>
      </c>
      <c r="WCZ1" s="5" t="s">
        <v>15871</v>
      </c>
      <c r="WDA1" s="5" t="s">
        <v>15872</v>
      </c>
      <c r="WDB1" s="5" t="s">
        <v>15873</v>
      </c>
      <c r="WDC1" s="5" t="s">
        <v>15874</v>
      </c>
      <c r="WDD1" s="5" t="s">
        <v>15875</v>
      </c>
      <c r="WDE1" s="5" t="s">
        <v>15876</v>
      </c>
      <c r="WDF1" s="5" t="s">
        <v>15877</v>
      </c>
      <c r="WDG1" s="5" t="s">
        <v>15878</v>
      </c>
      <c r="WDH1" s="5" t="s">
        <v>15879</v>
      </c>
      <c r="WDI1" s="5" t="s">
        <v>15880</v>
      </c>
      <c r="WDJ1" s="5" t="s">
        <v>15881</v>
      </c>
      <c r="WDK1" s="5" t="s">
        <v>15882</v>
      </c>
      <c r="WDL1" s="5" t="s">
        <v>15883</v>
      </c>
      <c r="WDM1" s="5" t="s">
        <v>15884</v>
      </c>
      <c r="WDN1" s="5" t="s">
        <v>15885</v>
      </c>
      <c r="WDO1" s="5" t="s">
        <v>15886</v>
      </c>
      <c r="WDP1" s="5" t="s">
        <v>15887</v>
      </c>
      <c r="WDQ1" s="5" t="s">
        <v>15888</v>
      </c>
      <c r="WDR1" s="5" t="s">
        <v>15889</v>
      </c>
      <c r="WDS1" s="5" t="s">
        <v>15890</v>
      </c>
      <c r="WDT1" s="5" t="s">
        <v>15891</v>
      </c>
      <c r="WDU1" s="5" t="s">
        <v>15892</v>
      </c>
      <c r="WDV1" s="5" t="s">
        <v>15893</v>
      </c>
      <c r="WDW1" s="5" t="s">
        <v>15894</v>
      </c>
      <c r="WDX1" s="5" t="s">
        <v>15895</v>
      </c>
      <c r="WDY1" s="5" t="s">
        <v>15896</v>
      </c>
      <c r="WDZ1" s="5" t="s">
        <v>15897</v>
      </c>
      <c r="WEA1" s="5" t="s">
        <v>15898</v>
      </c>
      <c r="WEB1" s="5" t="s">
        <v>15899</v>
      </c>
      <c r="WEC1" s="5" t="s">
        <v>15900</v>
      </c>
      <c r="WED1" s="5" t="s">
        <v>15901</v>
      </c>
      <c r="WEE1" s="5" t="s">
        <v>15902</v>
      </c>
      <c r="WEF1" s="5" t="s">
        <v>15903</v>
      </c>
      <c r="WEG1" s="5" t="s">
        <v>15904</v>
      </c>
      <c r="WEH1" s="5" t="s">
        <v>15905</v>
      </c>
      <c r="WEI1" s="5" t="s">
        <v>15906</v>
      </c>
      <c r="WEJ1" s="5" t="s">
        <v>15907</v>
      </c>
      <c r="WEK1" s="5" t="s">
        <v>15908</v>
      </c>
      <c r="WEL1" s="5" t="s">
        <v>15909</v>
      </c>
      <c r="WEM1" s="5" t="s">
        <v>15910</v>
      </c>
      <c r="WEN1" s="5" t="s">
        <v>15911</v>
      </c>
      <c r="WEO1" s="5" t="s">
        <v>15912</v>
      </c>
      <c r="WEP1" s="5" t="s">
        <v>15913</v>
      </c>
      <c r="WEQ1" s="5" t="s">
        <v>15914</v>
      </c>
      <c r="WER1" s="5" t="s">
        <v>15915</v>
      </c>
      <c r="WES1" s="5" t="s">
        <v>15916</v>
      </c>
      <c r="WET1" s="5" t="s">
        <v>15917</v>
      </c>
      <c r="WEU1" s="5" t="s">
        <v>15918</v>
      </c>
      <c r="WEV1" s="5" t="s">
        <v>15919</v>
      </c>
      <c r="WEW1" s="5" t="s">
        <v>15920</v>
      </c>
      <c r="WEX1" s="5" t="s">
        <v>15921</v>
      </c>
      <c r="WEY1" s="5" t="s">
        <v>15922</v>
      </c>
      <c r="WEZ1" s="5" t="s">
        <v>15923</v>
      </c>
      <c r="WFA1" s="5" t="s">
        <v>15924</v>
      </c>
      <c r="WFB1" s="5" t="s">
        <v>15925</v>
      </c>
      <c r="WFC1" s="5" t="s">
        <v>15926</v>
      </c>
      <c r="WFD1" s="5" t="s">
        <v>15927</v>
      </c>
      <c r="WFE1" s="5" t="s">
        <v>15928</v>
      </c>
      <c r="WFF1" s="5" t="s">
        <v>15929</v>
      </c>
      <c r="WFG1" s="5" t="s">
        <v>15930</v>
      </c>
      <c r="WFH1" s="5" t="s">
        <v>15931</v>
      </c>
      <c r="WFI1" s="5" t="s">
        <v>15932</v>
      </c>
      <c r="WFJ1" s="5" t="s">
        <v>15933</v>
      </c>
      <c r="WFK1" s="5" t="s">
        <v>15934</v>
      </c>
      <c r="WFL1" s="5" t="s">
        <v>15935</v>
      </c>
      <c r="WFM1" s="5" t="s">
        <v>15936</v>
      </c>
      <c r="WFN1" s="5" t="s">
        <v>15937</v>
      </c>
      <c r="WFO1" s="5" t="s">
        <v>15938</v>
      </c>
      <c r="WFP1" s="5" t="s">
        <v>15939</v>
      </c>
      <c r="WFQ1" s="5" t="s">
        <v>15940</v>
      </c>
      <c r="WFR1" s="5" t="s">
        <v>15941</v>
      </c>
      <c r="WFS1" s="5" t="s">
        <v>15942</v>
      </c>
      <c r="WFT1" s="5" t="s">
        <v>15943</v>
      </c>
      <c r="WFU1" s="5" t="s">
        <v>15944</v>
      </c>
      <c r="WFV1" s="5" t="s">
        <v>15945</v>
      </c>
      <c r="WFW1" s="5" t="s">
        <v>15946</v>
      </c>
      <c r="WFX1" s="5" t="s">
        <v>15947</v>
      </c>
      <c r="WFY1" s="5" t="s">
        <v>15948</v>
      </c>
      <c r="WFZ1" s="5" t="s">
        <v>15949</v>
      </c>
      <c r="WGA1" s="5" t="s">
        <v>15950</v>
      </c>
      <c r="WGB1" s="5" t="s">
        <v>15951</v>
      </c>
      <c r="WGC1" s="5" t="s">
        <v>15952</v>
      </c>
      <c r="WGD1" s="5" t="s">
        <v>15953</v>
      </c>
      <c r="WGE1" s="5" t="s">
        <v>15954</v>
      </c>
      <c r="WGF1" s="5" t="s">
        <v>15955</v>
      </c>
      <c r="WGG1" s="5" t="s">
        <v>15956</v>
      </c>
      <c r="WGH1" s="5" t="s">
        <v>15957</v>
      </c>
      <c r="WGI1" s="5" t="s">
        <v>15958</v>
      </c>
      <c r="WGJ1" s="5" t="s">
        <v>15959</v>
      </c>
      <c r="WGK1" s="5" t="s">
        <v>15960</v>
      </c>
      <c r="WGL1" s="5" t="s">
        <v>15961</v>
      </c>
      <c r="WGM1" s="5" t="s">
        <v>15962</v>
      </c>
      <c r="WGN1" s="5" t="s">
        <v>15963</v>
      </c>
      <c r="WGO1" s="5" t="s">
        <v>15964</v>
      </c>
      <c r="WGP1" s="5" t="s">
        <v>15965</v>
      </c>
      <c r="WGQ1" s="5" t="s">
        <v>15966</v>
      </c>
      <c r="WGR1" s="5" t="s">
        <v>15967</v>
      </c>
      <c r="WGS1" s="5" t="s">
        <v>15968</v>
      </c>
      <c r="WGT1" s="5" t="s">
        <v>15969</v>
      </c>
      <c r="WGU1" s="5" t="s">
        <v>15970</v>
      </c>
      <c r="WGV1" s="5" t="s">
        <v>15971</v>
      </c>
      <c r="WGW1" s="5" t="s">
        <v>15972</v>
      </c>
      <c r="WGX1" s="5" t="s">
        <v>15973</v>
      </c>
      <c r="WGY1" s="5" t="s">
        <v>15974</v>
      </c>
      <c r="WGZ1" s="5" t="s">
        <v>15975</v>
      </c>
      <c r="WHA1" s="5" t="s">
        <v>15976</v>
      </c>
      <c r="WHB1" s="5" t="s">
        <v>15977</v>
      </c>
      <c r="WHC1" s="5" t="s">
        <v>15978</v>
      </c>
      <c r="WHD1" s="5" t="s">
        <v>15979</v>
      </c>
      <c r="WHE1" s="5" t="s">
        <v>15980</v>
      </c>
      <c r="WHF1" s="5" t="s">
        <v>15981</v>
      </c>
      <c r="WHG1" s="5" t="s">
        <v>15982</v>
      </c>
      <c r="WHH1" s="5" t="s">
        <v>15983</v>
      </c>
      <c r="WHI1" s="5" t="s">
        <v>15984</v>
      </c>
      <c r="WHJ1" s="5" t="s">
        <v>15985</v>
      </c>
      <c r="WHK1" s="5" t="s">
        <v>15986</v>
      </c>
      <c r="WHL1" s="5" t="s">
        <v>15987</v>
      </c>
      <c r="WHM1" s="5" t="s">
        <v>15988</v>
      </c>
      <c r="WHN1" s="5" t="s">
        <v>15989</v>
      </c>
      <c r="WHO1" s="5" t="s">
        <v>15990</v>
      </c>
      <c r="WHP1" s="5" t="s">
        <v>15991</v>
      </c>
      <c r="WHQ1" s="5" t="s">
        <v>15992</v>
      </c>
      <c r="WHR1" s="5" t="s">
        <v>15993</v>
      </c>
      <c r="WHS1" s="5" t="s">
        <v>15994</v>
      </c>
      <c r="WHT1" s="5" t="s">
        <v>15995</v>
      </c>
      <c r="WHU1" s="5" t="s">
        <v>15996</v>
      </c>
      <c r="WHV1" s="5" t="s">
        <v>15997</v>
      </c>
      <c r="WHW1" s="5" t="s">
        <v>15998</v>
      </c>
      <c r="WHX1" s="5" t="s">
        <v>15999</v>
      </c>
      <c r="WHY1" s="5" t="s">
        <v>16000</v>
      </c>
      <c r="WHZ1" s="5" t="s">
        <v>16001</v>
      </c>
      <c r="WIA1" s="5" t="s">
        <v>16002</v>
      </c>
      <c r="WIB1" s="5" t="s">
        <v>16003</v>
      </c>
      <c r="WIC1" s="5" t="s">
        <v>16004</v>
      </c>
      <c r="WID1" s="5" t="s">
        <v>16005</v>
      </c>
      <c r="WIE1" s="5" t="s">
        <v>16006</v>
      </c>
      <c r="WIF1" s="5" t="s">
        <v>16007</v>
      </c>
      <c r="WIG1" s="5" t="s">
        <v>16008</v>
      </c>
      <c r="WIH1" s="5" t="s">
        <v>16009</v>
      </c>
      <c r="WII1" s="5" t="s">
        <v>16010</v>
      </c>
      <c r="WIJ1" s="5" t="s">
        <v>16011</v>
      </c>
      <c r="WIK1" s="5" t="s">
        <v>16012</v>
      </c>
      <c r="WIL1" s="5" t="s">
        <v>16013</v>
      </c>
      <c r="WIM1" s="5" t="s">
        <v>16014</v>
      </c>
      <c r="WIN1" s="5" t="s">
        <v>16015</v>
      </c>
      <c r="WIO1" s="5" t="s">
        <v>16016</v>
      </c>
      <c r="WIP1" s="5" t="s">
        <v>16017</v>
      </c>
      <c r="WIQ1" s="5" t="s">
        <v>16018</v>
      </c>
      <c r="WIR1" s="5" t="s">
        <v>16019</v>
      </c>
      <c r="WIS1" s="5" t="s">
        <v>16020</v>
      </c>
      <c r="WIT1" s="5" t="s">
        <v>16021</v>
      </c>
      <c r="WIU1" s="5" t="s">
        <v>16022</v>
      </c>
      <c r="WIV1" s="5" t="s">
        <v>16023</v>
      </c>
      <c r="WIW1" s="5" t="s">
        <v>16024</v>
      </c>
      <c r="WIX1" s="5" t="s">
        <v>16025</v>
      </c>
      <c r="WIY1" s="5" t="s">
        <v>16026</v>
      </c>
      <c r="WIZ1" s="5" t="s">
        <v>16027</v>
      </c>
      <c r="WJA1" s="5" t="s">
        <v>16028</v>
      </c>
      <c r="WJB1" s="5" t="s">
        <v>16029</v>
      </c>
      <c r="WJC1" s="5" t="s">
        <v>16030</v>
      </c>
      <c r="WJD1" s="5" t="s">
        <v>16031</v>
      </c>
      <c r="WJE1" s="5" t="s">
        <v>16032</v>
      </c>
      <c r="WJF1" s="5" t="s">
        <v>16033</v>
      </c>
      <c r="WJG1" s="5" t="s">
        <v>16034</v>
      </c>
      <c r="WJH1" s="5" t="s">
        <v>16035</v>
      </c>
      <c r="WJI1" s="5" t="s">
        <v>16036</v>
      </c>
      <c r="WJJ1" s="5" t="s">
        <v>16037</v>
      </c>
      <c r="WJK1" s="5" t="s">
        <v>16038</v>
      </c>
      <c r="WJL1" s="5" t="s">
        <v>16039</v>
      </c>
      <c r="WJM1" s="5" t="s">
        <v>16040</v>
      </c>
      <c r="WJN1" s="5" t="s">
        <v>16041</v>
      </c>
      <c r="WJO1" s="5" t="s">
        <v>16042</v>
      </c>
      <c r="WJP1" s="5" t="s">
        <v>16043</v>
      </c>
      <c r="WJQ1" s="5" t="s">
        <v>16044</v>
      </c>
      <c r="WJR1" s="5" t="s">
        <v>16045</v>
      </c>
      <c r="WJS1" s="5" t="s">
        <v>16046</v>
      </c>
      <c r="WJT1" s="5" t="s">
        <v>16047</v>
      </c>
      <c r="WJU1" s="5" t="s">
        <v>16048</v>
      </c>
      <c r="WJV1" s="5" t="s">
        <v>16049</v>
      </c>
      <c r="WJW1" s="5" t="s">
        <v>16050</v>
      </c>
      <c r="WJX1" s="5" t="s">
        <v>16051</v>
      </c>
      <c r="WJY1" s="5" t="s">
        <v>16052</v>
      </c>
      <c r="WJZ1" s="5" t="s">
        <v>16053</v>
      </c>
      <c r="WKA1" s="5" t="s">
        <v>16054</v>
      </c>
      <c r="WKB1" s="5" t="s">
        <v>16055</v>
      </c>
      <c r="WKC1" s="5" t="s">
        <v>16056</v>
      </c>
      <c r="WKD1" s="5" t="s">
        <v>16057</v>
      </c>
      <c r="WKE1" s="5" t="s">
        <v>16058</v>
      </c>
      <c r="WKF1" s="5" t="s">
        <v>16059</v>
      </c>
      <c r="WKG1" s="5" t="s">
        <v>16060</v>
      </c>
      <c r="WKH1" s="5" t="s">
        <v>16061</v>
      </c>
      <c r="WKI1" s="5" t="s">
        <v>16062</v>
      </c>
      <c r="WKJ1" s="5" t="s">
        <v>16063</v>
      </c>
      <c r="WKK1" s="5" t="s">
        <v>16064</v>
      </c>
      <c r="WKL1" s="5" t="s">
        <v>16065</v>
      </c>
      <c r="WKM1" s="5" t="s">
        <v>16066</v>
      </c>
      <c r="WKN1" s="5" t="s">
        <v>16067</v>
      </c>
      <c r="WKO1" s="5" t="s">
        <v>16068</v>
      </c>
      <c r="WKP1" s="5" t="s">
        <v>16069</v>
      </c>
      <c r="WKQ1" s="5" t="s">
        <v>16070</v>
      </c>
      <c r="WKR1" s="5" t="s">
        <v>16071</v>
      </c>
      <c r="WKS1" s="5" t="s">
        <v>16072</v>
      </c>
      <c r="WKT1" s="5" t="s">
        <v>16073</v>
      </c>
      <c r="WKU1" s="5" t="s">
        <v>16074</v>
      </c>
      <c r="WKV1" s="5" t="s">
        <v>16075</v>
      </c>
      <c r="WKW1" s="5" t="s">
        <v>16076</v>
      </c>
      <c r="WKX1" s="5" t="s">
        <v>16077</v>
      </c>
      <c r="WKY1" s="5" t="s">
        <v>16078</v>
      </c>
      <c r="WKZ1" s="5" t="s">
        <v>16079</v>
      </c>
      <c r="WLA1" s="5" t="s">
        <v>16080</v>
      </c>
      <c r="WLB1" s="5" t="s">
        <v>16081</v>
      </c>
      <c r="WLC1" s="5" t="s">
        <v>16082</v>
      </c>
      <c r="WLD1" s="5" t="s">
        <v>16083</v>
      </c>
      <c r="WLE1" s="5" t="s">
        <v>16084</v>
      </c>
      <c r="WLF1" s="5" t="s">
        <v>16085</v>
      </c>
      <c r="WLG1" s="5" t="s">
        <v>16086</v>
      </c>
      <c r="WLH1" s="5" t="s">
        <v>16087</v>
      </c>
      <c r="WLI1" s="5" t="s">
        <v>16088</v>
      </c>
      <c r="WLJ1" s="5" t="s">
        <v>16089</v>
      </c>
      <c r="WLK1" s="5" t="s">
        <v>16090</v>
      </c>
      <c r="WLL1" s="5" t="s">
        <v>16091</v>
      </c>
      <c r="WLM1" s="5" t="s">
        <v>16092</v>
      </c>
      <c r="WLN1" s="5" t="s">
        <v>16093</v>
      </c>
      <c r="WLO1" s="5" t="s">
        <v>16094</v>
      </c>
      <c r="WLP1" s="5" t="s">
        <v>16095</v>
      </c>
      <c r="WLQ1" s="5" t="s">
        <v>16096</v>
      </c>
      <c r="WLR1" s="5" t="s">
        <v>16097</v>
      </c>
      <c r="WLS1" s="5" t="s">
        <v>16098</v>
      </c>
      <c r="WLT1" s="5" t="s">
        <v>16099</v>
      </c>
      <c r="WLU1" s="5" t="s">
        <v>16100</v>
      </c>
      <c r="WLV1" s="5" t="s">
        <v>16101</v>
      </c>
      <c r="WLW1" s="5" t="s">
        <v>16102</v>
      </c>
      <c r="WLX1" s="5" t="s">
        <v>16103</v>
      </c>
      <c r="WLY1" s="5" t="s">
        <v>16104</v>
      </c>
      <c r="WLZ1" s="5" t="s">
        <v>16105</v>
      </c>
      <c r="WMA1" s="5" t="s">
        <v>16106</v>
      </c>
      <c r="WMB1" s="5" t="s">
        <v>16107</v>
      </c>
      <c r="WMC1" s="5" t="s">
        <v>16108</v>
      </c>
      <c r="WMD1" s="5" t="s">
        <v>16109</v>
      </c>
      <c r="WME1" s="5" t="s">
        <v>16110</v>
      </c>
      <c r="WMF1" s="5" t="s">
        <v>16111</v>
      </c>
      <c r="WMG1" s="5" t="s">
        <v>16112</v>
      </c>
      <c r="WMH1" s="5" t="s">
        <v>16113</v>
      </c>
      <c r="WMI1" s="5" t="s">
        <v>16114</v>
      </c>
      <c r="WMJ1" s="5" t="s">
        <v>16115</v>
      </c>
      <c r="WMK1" s="5" t="s">
        <v>16116</v>
      </c>
      <c r="WML1" s="5" t="s">
        <v>16117</v>
      </c>
      <c r="WMM1" s="5" t="s">
        <v>16118</v>
      </c>
      <c r="WMN1" s="5" t="s">
        <v>16119</v>
      </c>
      <c r="WMO1" s="5" t="s">
        <v>16120</v>
      </c>
      <c r="WMP1" s="5" t="s">
        <v>16121</v>
      </c>
      <c r="WMQ1" s="5" t="s">
        <v>16122</v>
      </c>
      <c r="WMR1" s="5" t="s">
        <v>16123</v>
      </c>
      <c r="WMS1" s="5" t="s">
        <v>16124</v>
      </c>
      <c r="WMT1" s="5" t="s">
        <v>16125</v>
      </c>
      <c r="WMU1" s="5" t="s">
        <v>16126</v>
      </c>
      <c r="WMV1" s="5" t="s">
        <v>16127</v>
      </c>
      <c r="WMW1" s="5" t="s">
        <v>16128</v>
      </c>
      <c r="WMX1" s="5" t="s">
        <v>16129</v>
      </c>
      <c r="WMY1" s="5" t="s">
        <v>16130</v>
      </c>
      <c r="WMZ1" s="5" t="s">
        <v>16131</v>
      </c>
      <c r="WNA1" s="5" t="s">
        <v>16132</v>
      </c>
      <c r="WNB1" s="5" t="s">
        <v>16133</v>
      </c>
      <c r="WNC1" s="5" t="s">
        <v>16134</v>
      </c>
      <c r="WND1" s="5" t="s">
        <v>16135</v>
      </c>
      <c r="WNE1" s="5" t="s">
        <v>16136</v>
      </c>
      <c r="WNF1" s="5" t="s">
        <v>16137</v>
      </c>
      <c r="WNG1" s="5" t="s">
        <v>16138</v>
      </c>
      <c r="WNH1" s="5" t="s">
        <v>16139</v>
      </c>
      <c r="WNI1" s="5" t="s">
        <v>16140</v>
      </c>
      <c r="WNJ1" s="5" t="s">
        <v>16141</v>
      </c>
      <c r="WNK1" s="5" t="s">
        <v>16142</v>
      </c>
      <c r="WNL1" s="5" t="s">
        <v>16143</v>
      </c>
      <c r="WNM1" s="5" t="s">
        <v>16144</v>
      </c>
      <c r="WNN1" s="5" t="s">
        <v>16145</v>
      </c>
      <c r="WNO1" s="5" t="s">
        <v>16146</v>
      </c>
      <c r="WNP1" s="5" t="s">
        <v>16147</v>
      </c>
      <c r="WNQ1" s="5" t="s">
        <v>16148</v>
      </c>
      <c r="WNR1" s="5" t="s">
        <v>16149</v>
      </c>
      <c r="WNS1" s="5" t="s">
        <v>16150</v>
      </c>
      <c r="WNT1" s="5" t="s">
        <v>16151</v>
      </c>
      <c r="WNU1" s="5" t="s">
        <v>16152</v>
      </c>
      <c r="WNV1" s="5" t="s">
        <v>16153</v>
      </c>
      <c r="WNW1" s="5" t="s">
        <v>16154</v>
      </c>
      <c r="WNX1" s="5" t="s">
        <v>16155</v>
      </c>
      <c r="WNY1" s="5" t="s">
        <v>16156</v>
      </c>
      <c r="WNZ1" s="5" t="s">
        <v>16157</v>
      </c>
      <c r="WOA1" s="5" t="s">
        <v>16158</v>
      </c>
      <c r="WOB1" s="5" t="s">
        <v>16159</v>
      </c>
      <c r="WOC1" s="5" t="s">
        <v>16160</v>
      </c>
      <c r="WOD1" s="5" t="s">
        <v>16161</v>
      </c>
      <c r="WOE1" s="5" t="s">
        <v>16162</v>
      </c>
      <c r="WOF1" s="5" t="s">
        <v>16163</v>
      </c>
      <c r="WOG1" s="5" t="s">
        <v>16164</v>
      </c>
      <c r="WOH1" s="5" t="s">
        <v>16165</v>
      </c>
      <c r="WOI1" s="5" t="s">
        <v>16166</v>
      </c>
      <c r="WOJ1" s="5" t="s">
        <v>16167</v>
      </c>
      <c r="WOK1" s="5" t="s">
        <v>16168</v>
      </c>
      <c r="WOL1" s="5" t="s">
        <v>16169</v>
      </c>
      <c r="WOM1" s="5" t="s">
        <v>16170</v>
      </c>
      <c r="WON1" s="5" t="s">
        <v>16171</v>
      </c>
      <c r="WOO1" s="5" t="s">
        <v>16172</v>
      </c>
      <c r="WOP1" s="5" t="s">
        <v>16173</v>
      </c>
      <c r="WOQ1" s="5" t="s">
        <v>16174</v>
      </c>
      <c r="WOR1" s="5" t="s">
        <v>16175</v>
      </c>
      <c r="WOS1" s="5" t="s">
        <v>16176</v>
      </c>
      <c r="WOT1" s="5" t="s">
        <v>16177</v>
      </c>
      <c r="WOU1" s="5" t="s">
        <v>16178</v>
      </c>
      <c r="WOV1" s="5" t="s">
        <v>16179</v>
      </c>
      <c r="WOW1" s="5" t="s">
        <v>16180</v>
      </c>
      <c r="WOX1" s="5" t="s">
        <v>16181</v>
      </c>
      <c r="WOY1" s="5" t="s">
        <v>16182</v>
      </c>
      <c r="WOZ1" s="5" t="s">
        <v>16183</v>
      </c>
      <c r="WPA1" s="5" t="s">
        <v>16184</v>
      </c>
      <c r="WPB1" s="5" t="s">
        <v>16185</v>
      </c>
      <c r="WPC1" s="5" t="s">
        <v>16186</v>
      </c>
      <c r="WPD1" s="5" t="s">
        <v>16187</v>
      </c>
      <c r="WPE1" s="5" t="s">
        <v>16188</v>
      </c>
      <c r="WPF1" s="5" t="s">
        <v>16189</v>
      </c>
      <c r="WPG1" s="5" t="s">
        <v>16190</v>
      </c>
      <c r="WPH1" s="5" t="s">
        <v>16191</v>
      </c>
      <c r="WPI1" s="5" t="s">
        <v>16192</v>
      </c>
      <c r="WPJ1" s="5" t="s">
        <v>16193</v>
      </c>
      <c r="WPK1" s="5" t="s">
        <v>16194</v>
      </c>
      <c r="WPL1" s="5" t="s">
        <v>16195</v>
      </c>
      <c r="WPM1" s="5" t="s">
        <v>16196</v>
      </c>
      <c r="WPN1" s="5" t="s">
        <v>16197</v>
      </c>
      <c r="WPO1" s="5" t="s">
        <v>16198</v>
      </c>
      <c r="WPP1" s="5" t="s">
        <v>16199</v>
      </c>
      <c r="WPQ1" s="5" t="s">
        <v>16200</v>
      </c>
      <c r="WPR1" s="5" t="s">
        <v>16201</v>
      </c>
      <c r="WPS1" s="5" t="s">
        <v>16202</v>
      </c>
      <c r="WPT1" s="5" t="s">
        <v>16203</v>
      </c>
      <c r="WPU1" s="5" t="s">
        <v>16204</v>
      </c>
      <c r="WPV1" s="5" t="s">
        <v>16205</v>
      </c>
      <c r="WPW1" s="5" t="s">
        <v>16206</v>
      </c>
      <c r="WPX1" s="5" t="s">
        <v>16207</v>
      </c>
      <c r="WPY1" s="5" t="s">
        <v>16208</v>
      </c>
      <c r="WPZ1" s="5" t="s">
        <v>16209</v>
      </c>
      <c r="WQA1" s="5" t="s">
        <v>16210</v>
      </c>
      <c r="WQB1" s="5" t="s">
        <v>16211</v>
      </c>
      <c r="WQC1" s="5" t="s">
        <v>16212</v>
      </c>
      <c r="WQD1" s="5" t="s">
        <v>16213</v>
      </c>
      <c r="WQE1" s="5" t="s">
        <v>16214</v>
      </c>
      <c r="WQF1" s="5" t="s">
        <v>16215</v>
      </c>
      <c r="WQG1" s="5" t="s">
        <v>16216</v>
      </c>
      <c r="WQH1" s="5" t="s">
        <v>16217</v>
      </c>
      <c r="WQI1" s="5" t="s">
        <v>16218</v>
      </c>
      <c r="WQJ1" s="5" t="s">
        <v>16219</v>
      </c>
      <c r="WQK1" s="5" t="s">
        <v>16220</v>
      </c>
      <c r="WQL1" s="5" t="s">
        <v>16221</v>
      </c>
      <c r="WQM1" s="5" t="s">
        <v>16222</v>
      </c>
      <c r="WQN1" s="5" t="s">
        <v>16223</v>
      </c>
      <c r="WQO1" s="5" t="s">
        <v>16224</v>
      </c>
      <c r="WQP1" s="5" t="s">
        <v>16225</v>
      </c>
      <c r="WQQ1" s="5" t="s">
        <v>16226</v>
      </c>
      <c r="WQR1" s="5" t="s">
        <v>16227</v>
      </c>
      <c r="WQS1" s="5" t="s">
        <v>16228</v>
      </c>
      <c r="WQT1" s="5" t="s">
        <v>16229</v>
      </c>
      <c r="WQU1" s="5" t="s">
        <v>16230</v>
      </c>
      <c r="WQV1" s="5" t="s">
        <v>16231</v>
      </c>
      <c r="WQW1" s="5" t="s">
        <v>16232</v>
      </c>
      <c r="WQX1" s="5" t="s">
        <v>16233</v>
      </c>
      <c r="WQY1" s="5" t="s">
        <v>16234</v>
      </c>
      <c r="WQZ1" s="5" t="s">
        <v>16235</v>
      </c>
      <c r="WRA1" s="5" t="s">
        <v>16236</v>
      </c>
      <c r="WRB1" s="5" t="s">
        <v>16237</v>
      </c>
      <c r="WRC1" s="5" t="s">
        <v>16238</v>
      </c>
      <c r="WRD1" s="5" t="s">
        <v>16239</v>
      </c>
      <c r="WRE1" s="5" t="s">
        <v>16240</v>
      </c>
      <c r="WRF1" s="5" t="s">
        <v>16241</v>
      </c>
      <c r="WRG1" s="5" t="s">
        <v>16242</v>
      </c>
      <c r="WRH1" s="5" t="s">
        <v>16243</v>
      </c>
      <c r="WRI1" s="5" t="s">
        <v>16244</v>
      </c>
      <c r="WRJ1" s="5" t="s">
        <v>16245</v>
      </c>
      <c r="WRK1" s="5" t="s">
        <v>16246</v>
      </c>
      <c r="WRL1" s="5" t="s">
        <v>16247</v>
      </c>
      <c r="WRM1" s="5" t="s">
        <v>16248</v>
      </c>
      <c r="WRN1" s="5" t="s">
        <v>16249</v>
      </c>
      <c r="WRO1" s="5" t="s">
        <v>16250</v>
      </c>
      <c r="WRP1" s="5" t="s">
        <v>16251</v>
      </c>
      <c r="WRQ1" s="5" t="s">
        <v>16252</v>
      </c>
      <c r="WRR1" s="5" t="s">
        <v>16253</v>
      </c>
      <c r="WRS1" s="5" t="s">
        <v>16254</v>
      </c>
      <c r="WRT1" s="5" t="s">
        <v>16255</v>
      </c>
      <c r="WRU1" s="5" t="s">
        <v>16256</v>
      </c>
      <c r="WRV1" s="5" t="s">
        <v>16257</v>
      </c>
      <c r="WRW1" s="5" t="s">
        <v>16258</v>
      </c>
      <c r="WRX1" s="5" t="s">
        <v>16259</v>
      </c>
      <c r="WRY1" s="5" t="s">
        <v>16260</v>
      </c>
      <c r="WRZ1" s="5" t="s">
        <v>16261</v>
      </c>
      <c r="WSA1" s="5" t="s">
        <v>16262</v>
      </c>
      <c r="WSB1" s="5" t="s">
        <v>16263</v>
      </c>
      <c r="WSC1" s="5" t="s">
        <v>16264</v>
      </c>
      <c r="WSD1" s="5" t="s">
        <v>16265</v>
      </c>
      <c r="WSE1" s="5" t="s">
        <v>16266</v>
      </c>
      <c r="WSF1" s="5" t="s">
        <v>16267</v>
      </c>
      <c r="WSG1" s="5" t="s">
        <v>16268</v>
      </c>
      <c r="WSH1" s="5" t="s">
        <v>16269</v>
      </c>
      <c r="WSI1" s="5" t="s">
        <v>16270</v>
      </c>
      <c r="WSJ1" s="5" t="s">
        <v>16271</v>
      </c>
      <c r="WSK1" s="5" t="s">
        <v>16272</v>
      </c>
      <c r="WSL1" s="5" t="s">
        <v>16273</v>
      </c>
      <c r="WSM1" s="5" t="s">
        <v>16274</v>
      </c>
      <c r="WSN1" s="5" t="s">
        <v>16275</v>
      </c>
      <c r="WSO1" s="5" t="s">
        <v>16276</v>
      </c>
      <c r="WSP1" s="5" t="s">
        <v>16277</v>
      </c>
      <c r="WSQ1" s="5" t="s">
        <v>16278</v>
      </c>
      <c r="WSR1" s="5" t="s">
        <v>16279</v>
      </c>
      <c r="WSS1" s="5" t="s">
        <v>16280</v>
      </c>
      <c r="WST1" s="5" t="s">
        <v>16281</v>
      </c>
      <c r="WSU1" s="5" t="s">
        <v>16282</v>
      </c>
      <c r="WSV1" s="5" t="s">
        <v>16283</v>
      </c>
      <c r="WSW1" s="5" t="s">
        <v>16284</v>
      </c>
      <c r="WSX1" s="5" t="s">
        <v>16285</v>
      </c>
      <c r="WSY1" s="5" t="s">
        <v>16286</v>
      </c>
      <c r="WSZ1" s="5" t="s">
        <v>16287</v>
      </c>
      <c r="WTA1" s="5" t="s">
        <v>16288</v>
      </c>
      <c r="WTB1" s="5" t="s">
        <v>16289</v>
      </c>
      <c r="WTC1" s="5" t="s">
        <v>16290</v>
      </c>
      <c r="WTD1" s="5" t="s">
        <v>16291</v>
      </c>
      <c r="WTE1" s="5" t="s">
        <v>16292</v>
      </c>
      <c r="WTF1" s="5" t="s">
        <v>16293</v>
      </c>
      <c r="WTG1" s="5" t="s">
        <v>16294</v>
      </c>
      <c r="WTH1" s="5" t="s">
        <v>16295</v>
      </c>
      <c r="WTI1" s="5" t="s">
        <v>16296</v>
      </c>
      <c r="WTJ1" s="5" t="s">
        <v>16297</v>
      </c>
      <c r="WTK1" s="5" t="s">
        <v>16298</v>
      </c>
      <c r="WTL1" s="5" t="s">
        <v>16299</v>
      </c>
      <c r="WTM1" s="5" t="s">
        <v>16300</v>
      </c>
      <c r="WTN1" s="5" t="s">
        <v>16301</v>
      </c>
      <c r="WTO1" s="5" t="s">
        <v>16302</v>
      </c>
      <c r="WTP1" s="5" t="s">
        <v>16303</v>
      </c>
      <c r="WTQ1" s="5" t="s">
        <v>16304</v>
      </c>
      <c r="WTR1" s="5" t="s">
        <v>16305</v>
      </c>
      <c r="WTS1" s="5" t="s">
        <v>16306</v>
      </c>
      <c r="WTT1" s="5" t="s">
        <v>16307</v>
      </c>
      <c r="WTU1" s="5" t="s">
        <v>16308</v>
      </c>
      <c r="WTV1" s="5" t="s">
        <v>16309</v>
      </c>
      <c r="WTW1" s="5" t="s">
        <v>16310</v>
      </c>
      <c r="WTX1" s="5" t="s">
        <v>16311</v>
      </c>
      <c r="WTY1" s="5" t="s">
        <v>16312</v>
      </c>
      <c r="WTZ1" s="5" t="s">
        <v>16313</v>
      </c>
      <c r="WUA1" s="5" t="s">
        <v>16314</v>
      </c>
      <c r="WUB1" s="5" t="s">
        <v>16315</v>
      </c>
      <c r="WUC1" s="5" t="s">
        <v>16316</v>
      </c>
      <c r="WUD1" s="5" t="s">
        <v>16317</v>
      </c>
      <c r="WUE1" s="5" t="s">
        <v>16318</v>
      </c>
      <c r="WUF1" s="5" t="s">
        <v>16319</v>
      </c>
      <c r="WUG1" s="5" t="s">
        <v>16320</v>
      </c>
      <c r="WUH1" s="5" t="s">
        <v>16321</v>
      </c>
      <c r="WUI1" s="5" t="s">
        <v>16322</v>
      </c>
      <c r="WUJ1" s="5" t="s">
        <v>16323</v>
      </c>
      <c r="WUK1" s="5" t="s">
        <v>16324</v>
      </c>
      <c r="WUL1" s="5" t="s">
        <v>16325</v>
      </c>
      <c r="WUM1" s="5" t="s">
        <v>16326</v>
      </c>
      <c r="WUN1" s="5" t="s">
        <v>16327</v>
      </c>
      <c r="WUO1" s="5" t="s">
        <v>16328</v>
      </c>
      <c r="WUP1" s="5" t="s">
        <v>16329</v>
      </c>
      <c r="WUQ1" s="5" t="s">
        <v>16330</v>
      </c>
      <c r="WUR1" s="5" t="s">
        <v>16331</v>
      </c>
      <c r="WUS1" s="5" t="s">
        <v>16332</v>
      </c>
      <c r="WUT1" s="5" t="s">
        <v>16333</v>
      </c>
      <c r="WUU1" s="5" t="s">
        <v>16334</v>
      </c>
      <c r="WUV1" s="5" t="s">
        <v>16335</v>
      </c>
      <c r="WUW1" s="5" t="s">
        <v>16336</v>
      </c>
      <c r="WUX1" s="5" t="s">
        <v>16337</v>
      </c>
      <c r="WUY1" s="5" t="s">
        <v>16338</v>
      </c>
      <c r="WUZ1" s="5" t="s">
        <v>16339</v>
      </c>
      <c r="WVA1" s="5" t="s">
        <v>16340</v>
      </c>
      <c r="WVB1" s="5" t="s">
        <v>16341</v>
      </c>
      <c r="WVC1" s="5" t="s">
        <v>16342</v>
      </c>
      <c r="WVD1" s="5" t="s">
        <v>16343</v>
      </c>
      <c r="WVE1" s="5" t="s">
        <v>16344</v>
      </c>
      <c r="WVF1" s="5" t="s">
        <v>16345</v>
      </c>
      <c r="WVG1" s="5" t="s">
        <v>16346</v>
      </c>
      <c r="WVH1" s="5" t="s">
        <v>16347</v>
      </c>
      <c r="WVI1" s="5" t="s">
        <v>16348</v>
      </c>
      <c r="WVJ1" s="5" t="s">
        <v>16349</v>
      </c>
      <c r="WVK1" s="5" t="s">
        <v>16350</v>
      </c>
      <c r="WVL1" s="5" t="s">
        <v>16351</v>
      </c>
      <c r="WVM1" s="5" t="s">
        <v>16352</v>
      </c>
      <c r="WVN1" s="5" t="s">
        <v>16353</v>
      </c>
      <c r="WVO1" s="5" t="s">
        <v>16354</v>
      </c>
      <c r="WVP1" s="5" t="s">
        <v>16355</v>
      </c>
      <c r="WVQ1" s="5" t="s">
        <v>16356</v>
      </c>
      <c r="WVR1" s="5" t="s">
        <v>16357</v>
      </c>
      <c r="WVS1" s="5" t="s">
        <v>16358</v>
      </c>
      <c r="WVT1" s="5" t="s">
        <v>16359</v>
      </c>
      <c r="WVU1" s="5" t="s">
        <v>16360</v>
      </c>
      <c r="WVV1" s="5" t="s">
        <v>16361</v>
      </c>
      <c r="WVW1" s="5" t="s">
        <v>16362</v>
      </c>
      <c r="WVX1" s="5" t="s">
        <v>16363</v>
      </c>
      <c r="WVY1" s="5" t="s">
        <v>16364</v>
      </c>
      <c r="WVZ1" s="5" t="s">
        <v>16365</v>
      </c>
      <c r="WWA1" s="5" t="s">
        <v>16366</v>
      </c>
      <c r="WWB1" s="5" t="s">
        <v>16367</v>
      </c>
      <c r="WWC1" s="5" t="s">
        <v>16368</v>
      </c>
      <c r="WWD1" s="5" t="s">
        <v>16369</v>
      </c>
      <c r="WWE1" s="5" t="s">
        <v>16370</v>
      </c>
      <c r="WWF1" s="5" t="s">
        <v>16371</v>
      </c>
      <c r="WWG1" s="5" t="s">
        <v>16372</v>
      </c>
      <c r="WWH1" s="5" t="s">
        <v>16373</v>
      </c>
      <c r="WWI1" s="5" t="s">
        <v>16374</v>
      </c>
      <c r="WWJ1" s="5" t="s">
        <v>16375</v>
      </c>
      <c r="WWK1" s="5" t="s">
        <v>16376</v>
      </c>
      <c r="WWL1" s="5" t="s">
        <v>16377</v>
      </c>
      <c r="WWM1" s="5" t="s">
        <v>16378</v>
      </c>
      <c r="WWN1" s="5" t="s">
        <v>16379</v>
      </c>
      <c r="WWO1" s="5" t="s">
        <v>16380</v>
      </c>
      <c r="WWP1" s="5" t="s">
        <v>16381</v>
      </c>
      <c r="WWQ1" s="5" t="s">
        <v>16382</v>
      </c>
      <c r="WWR1" s="5" t="s">
        <v>16383</v>
      </c>
      <c r="WWS1" s="5" t="s">
        <v>16384</v>
      </c>
      <c r="WWT1" s="5" t="s">
        <v>16385</v>
      </c>
      <c r="WWU1" s="5" t="s">
        <v>16386</v>
      </c>
      <c r="WWV1" s="5" t="s">
        <v>16387</v>
      </c>
      <c r="WWW1" s="5" t="s">
        <v>16388</v>
      </c>
      <c r="WWX1" s="5" t="s">
        <v>16389</v>
      </c>
      <c r="WWY1" s="5" t="s">
        <v>16390</v>
      </c>
      <c r="WWZ1" s="5" t="s">
        <v>16391</v>
      </c>
      <c r="WXA1" s="5" t="s">
        <v>16392</v>
      </c>
      <c r="WXB1" s="5" t="s">
        <v>16393</v>
      </c>
      <c r="WXC1" s="5" t="s">
        <v>16394</v>
      </c>
      <c r="WXD1" s="5" t="s">
        <v>16395</v>
      </c>
      <c r="WXE1" s="5" t="s">
        <v>16396</v>
      </c>
      <c r="WXF1" s="5" t="s">
        <v>16397</v>
      </c>
      <c r="WXG1" s="5" t="s">
        <v>16398</v>
      </c>
      <c r="WXH1" s="5" t="s">
        <v>16399</v>
      </c>
      <c r="WXI1" s="5" t="s">
        <v>16400</v>
      </c>
      <c r="WXJ1" s="5" t="s">
        <v>16401</v>
      </c>
      <c r="WXK1" s="5" t="s">
        <v>16402</v>
      </c>
      <c r="WXL1" s="5" t="s">
        <v>16403</v>
      </c>
      <c r="WXM1" s="5" t="s">
        <v>16404</v>
      </c>
      <c r="WXN1" s="5" t="s">
        <v>16405</v>
      </c>
      <c r="WXO1" s="5" t="s">
        <v>16406</v>
      </c>
      <c r="WXP1" s="5" t="s">
        <v>16407</v>
      </c>
      <c r="WXQ1" s="5" t="s">
        <v>16408</v>
      </c>
      <c r="WXR1" s="5" t="s">
        <v>16409</v>
      </c>
      <c r="WXS1" s="5" t="s">
        <v>16410</v>
      </c>
      <c r="WXT1" s="5" t="s">
        <v>16411</v>
      </c>
      <c r="WXU1" s="5" t="s">
        <v>16412</v>
      </c>
      <c r="WXV1" s="5" t="s">
        <v>16413</v>
      </c>
      <c r="WXW1" s="5" t="s">
        <v>16414</v>
      </c>
      <c r="WXX1" s="5" t="s">
        <v>16415</v>
      </c>
      <c r="WXY1" s="5" t="s">
        <v>16416</v>
      </c>
      <c r="WXZ1" s="5" t="s">
        <v>16417</v>
      </c>
      <c r="WYA1" s="5" t="s">
        <v>16418</v>
      </c>
      <c r="WYB1" s="5" t="s">
        <v>16419</v>
      </c>
      <c r="WYC1" s="5" t="s">
        <v>16420</v>
      </c>
      <c r="WYD1" s="5" t="s">
        <v>16421</v>
      </c>
      <c r="WYE1" s="5" t="s">
        <v>16422</v>
      </c>
      <c r="WYF1" s="5" t="s">
        <v>16423</v>
      </c>
      <c r="WYG1" s="5" t="s">
        <v>16424</v>
      </c>
      <c r="WYH1" s="5" t="s">
        <v>16425</v>
      </c>
      <c r="WYI1" s="5" t="s">
        <v>16426</v>
      </c>
      <c r="WYJ1" s="5" t="s">
        <v>16427</v>
      </c>
      <c r="WYK1" s="5" t="s">
        <v>16428</v>
      </c>
      <c r="WYL1" s="5" t="s">
        <v>16429</v>
      </c>
      <c r="WYM1" s="5" t="s">
        <v>16430</v>
      </c>
      <c r="WYN1" s="5" t="s">
        <v>16431</v>
      </c>
      <c r="WYO1" s="5" t="s">
        <v>16432</v>
      </c>
      <c r="WYP1" s="5" t="s">
        <v>16433</v>
      </c>
      <c r="WYQ1" s="5" t="s">
        <v>16434</v>
      </c>
      <c r="WYR1" s="5" t="s">
        <v>16435</v>
      </c>
      <c r="WYS1" s="5" t="s">
        <v>16436</v>
      </c>
      <c r="WYT1" s="5" t="s">
        <v>16437</v>
      </c>
      <c r="WYU1" s="5" t="s">
        <v>16438</v>
      </c>
      <c r="WYV1" s="5" t="s">
        <v>16439</v>
      </c>
      <c r="WYW1" s="5" t="s">
        <v>16440</v>
      </c>
      <c r="WYX1" s="5" t="s">
        <v>16441</v>
      </c>
      <c r="WYY1" s="5" t="s">
        <v>16442</v>
      </c>
      <c r="WYZ1" s="5" t="s">
        <v>16443</v>
      </c>
      <c r="WZA1" s="5" t="s">
        <v>16444</v>
      </c>
      <c r="WZB1" s="5" t="s">
        <v>16445</v>
      </c>
      <c r="WZC1" s="5" t="s">
        <v>16446</v>
      </c>
      <c r="WZD1" s="5" t="s">
        <v>16447</v>
      </c>
      <c r="WZE1" s="5" t="s">
        <v>16448</v>
      </c>
      <c r="WZF1" s="5" t="s">
        <v>16449</v>
      </c>
      <c r="WZG1" s="5" t="s">
        <v>16450</v>
      </c>
      <c r="WZH1" s="5" t="s">
        <v>16451</v>
      </c>
      <c r="WZI1" s="5" t="s">
        <v>16452</v>
      </c>
      <c r="WZJ1" s="5" t="s">
        <v>16453</v>
      </c>
      <c r="WZK1" s="5" t="s">
        <v>16454</v>
      </c>
      <c r="WZL1" s="5" t="s">
        <v>16455</v>
      </c>
      <c r="WZM1" s="5" t="s">
        <v>16456</v>
      </c>
      <c r="WZN1" s="5" t="s">
        <v>16457</v>
      </c>
      <c r="WZO1" s="5" t="s">
        <v>16458</v>
      </c>
      <c r="WZP1" s="5" t="s">
        <v>16459</v>
      </c>
      <c r="WZQ1" s="5" t="s">
        <v>16460</v>
      </c>
      <c r="WZR1" s="5" t="s">
        <v>16461</v>
      </c>
      <c r="WZS1" s="5" t="s">
        <v>16462</v>
      </c>
      <c r="WZT1" s="5" t="s">
        <v>16463</v>
      </c>
      <c r="WZU1" s="5" t="s">
        <v>16464</v>
      </c>
      <c r="WZV1" s="5" t="s">
        <v>16465</v>
      </c>
      <c r="WZW1" s="5" t="s">
        <v>16466</v>
      </c>
      <c r="WZX1" s="5" t="s">
        <v>16467</v>
      </c>
      <c r="WZY1" s="5" t="s">
        <v>16468</v>
      </c>
      <c r="WZZ1" s="5" t="s">
        <v>16469</v>
      </c>
      <c r="XAA1" s="5" t="s">
        <v>16470</v>
      </c>
      <c r="XAB1" s="5" t="s">
        <v>16471</v>
      </c>
      <c r="XAC1" s="5" t="s">
        <v>16472</v>
      </c>
      <c r="XAD1" s="5" t="s">
        <v>16473</v>
      </c>
      <c r="XAE1" s="5" t="s">
        <v>16474</v>
      </c>
      <c r="XAF1" s="5" t="s">
        <v>16475</v>
      </c>
      <c r="XAG1" s="5" t="s">
        <v>16476</v>
      </c>
      <c r="XAH1" s="5" t="s">
        <v>16477</v>
      </c>
      <c r="XAI1" s="5" t="s">
        <v>16478</v>
      </c>
      <c r="XAJ1" s="5" t="s">
        <v>16479</v>
      </c>
      <c r="XAK1" s="5" t="s">
        <v>16480</v>
      </c>
      <c r="XAL1" s="5" t="s">
        <v>16481</v>
      </c>
      <c r="XAM1" s="5" t="s">
        <v>16482</v>
      </c>
      <c r="XAN1" s="5" t="s">
        <v>16483</v>
      </c>
      <c r="XAO1" s="5" t="s">
        <v>16484</v>
      </c>
      <c r="XAP1" s="5" t="s">
        <v>16485</v>
      </c>
      <c r="XAQ1" s="5" t="s">
        <v>16486</v>
      </c>
      <c r="XAR1" s="5" t="s">
        <v>16487</v>
      </c>
      <c r="XAS1" s="5" t="s">
        <v>16488</v>
      </c>
      <c r="XAT1" s="5" t="s">
        <v>16489</v>
      </c>
      <c r="XAU1" s="5" t="s">
        <v>16490</v>
      </c>
      <c r="XAV1" s="5" t="s">
        <v>16491</v>
      </c>
      <c r="XAW1" s="5" t="s">
        <v>16492</v>
      </c>
      <c r="XAX1" s="5" t="s">
        <v>16493</v>
      </c>
      <c r="XAY1" s="5" t="s">
        <v>16494</v>
      </c>
      <c r="XAZ1" s="5" t="s">
        <v>16495</v>
      </c>
      <c r="XBA1" s="5" t="s">
        <v>16496</v>
      </c>
      <c r="XBB1" s="5" t="s">
        <v>16497</v>
      </c>
      <c r="XBC1" s="5" t="s">
        <v>16498</v>
      </c>
      <c r="XBD1" s="5" t="s">
        <v>16499</v>
      </c>
      <c r="XBE1" s="5" t="s">
        <v>16500</v>
      </c>
      <c r="XBF1" s="5" t="s">
        <v>16501</v>
      </c>
      <c r="XBG1" s="5" t="s">
        <v>16502</v>
      </c>
      <c r="XBH1" s="5" t="s">
        <v>16503</v>
      </c>
      <c r="XBI1" s="5" t="s">
        <v>16504</v>
      </c>
      <c r="XBJ1" s="5" t="s">
        <v>16505</v>
      </c>
      <c r="XBK1" s="5" t="s">
        <v>16506</v>
      </c>
      <c r="XBL1" s="5" t="s">
        <v>16507</v>
      </c>
      <c r="XBM1" s="5" t="s">
        <v>16508</v>
      </c>
      <c r="XBN1" s="5" t="s">
        <v>16509</v>
      </c>
      <c r="XBO1" s="5" t="s">
        <v>16510</v>
      </c>
      <c r="XBP1" s="5" t="s">
        <v>16511</v>
      </c>
      <c r="XBQ1" s="5" t="s">
        <v>16512</v>
      </c>
      <c r="XBR1" s="5" t="s">
        <v>16513</v>
      </c>
      <c r="XBS1" s="5" t="s">
        <v>16514</v>
      </c>
      <c r="XBT1" s="5" t="s">
        <v>16515</v>
      </c>
      <c r="XBU1" s="5" t="s">
        <v>16516</v>
      </c>
      <c r="XBV1" s="5" t="s">
        <v>16517</v>
      </c>
      <c r="XBW1" s="5" t="s">
        <v>16518</v>
      </c>
      <c r="XBX1" s="5" t="s">
        <v>16519</v>
      </c>
      <c r="XBY1" s="5" t="s">
        <v>16520</v>
      </c>
      <c r="XBZ1" s="5" t="s">
        <v>16521</v>
      </c>
      <c r="XCA1" s="5" t="s">
        <v>16522</v>
      </c>
      <c r="XCB1" s="5" t="s">
        <v>16523</v>
      </c>
      <c r="XCC1" s="5" t="s">
        <v>16524</v>
      </c>
      <c r="XCD1" s="5" t="s">
        <v>16525</v>
      </c>
      <c r="XCE1" s="5" t="s">
        <v>16526</v>
      </c>
      <c r="XCF1" s="5" t="s">
        <v>16527</v>
      </c>
      <c r="XCG1" s="5" t="s">
        <v>16528</v>
      </c>
      <c r="XCH1" s="5" t="s">
        <v>16529</v>
      </c>
      <c r="XCI1" s="5" t="s">
        <v>16530</v>
      </c>
      <c r="XCJ1" s="5" t="s">
        <v>16531</v>
      </c>
      <c r="XCK1" s="5" t="s">
        <v>16532</v>
      </c>
      <c r="XCL1" s="5" t="s">
        <v>16533</v>
      </c>
      <c r="XCM1" s="5" t="s">
        <v>16534</v>
      </c>
      <c r="XCN1" s="5" t="s">
        <v>16535</v>
      </c>
      <c r="XCO1" s="5" t="s">
        <v>16536</v>
      </c>
      <c r="XCP1" s="5" t="s">
        <v>16537</v>
      </c>
      <c r="XCQ1" s="5" t="s">
        <v>16538</v>
      </c>
      <c r="XCR1" s="5" t="s">
        <v>16539</v>
      </c>
      <c r="XCS1" s="5" t="s">
        <v>16540</v>
      </c>
      <c r="XCT1" s="5" t="s">
        <v>16541</v>
      </c>
      <c r="XCU1" s="5" t="s">
        <v>16542</v>
      </c>
      <c r="XCV1" s="5" t="s">
        <v>16543</v>
      </c>
      <c r="XCW1" s="5" t="s">
        <v>16544</v>
      </c>
      <c r="XCX1" s="5" t="s">
        <v>16545</v>
      </c>
      <c r="XCY1" s="5" t="s">
        <v>16546</v>
      </c>
      <c r="XCZ1" s="5" t="s">
        <v>16547</v>
      </c>
      <c r="XDA1" s="5" t="s">
        <v>16548</v>
      </c>
      <c r="XDB1" s="5" t="s">
        <v>16549</v>
      </c>
      <c r="XDC1" s="5" t="s">
        <v>16550</v>
      </c>
      <c r="XDD1" s="5" t="s">
        <v>16551</v>
      </c>
      <c r="XDE1" s="5" t="s">
        <v>16552</v>
      </c>
      <c r="XDF1" s="5" t="s">
        <v>16553</v>
      </c>
      <c r="XDG1" s="5" t="s">
        <v>16554</v>
      </c>
      <c r="XDH1" s="5" t="s">
        <v>16555</v>
      </c>
      <c r="XDI1" s="5" t="s">
        <v>16556</v>
      </c>
      <c r="XDJ1" s="5" t="s">
        <v>16557</v>
      </c>
      <c r="XDK1" s="5" t="s">
        <v>16558</v>
      </c>
      <c r="XDL1" s="5" t="s">
        <v>16559</v>
      </c>
      <c r="XDM1" s="5" t="s">
        <v>16560</v>
      </c>
      <c r="XDN1" s="5" t="s">
        <v>16561</v>
      </c>
      <c r="XDO1" s="5" t="s">
        <v>16562</v>
      </c>
      <c r="XDP1" s="5" t="s">
        <v>16563</v>
      </c>
      <c r="XDQ1" s="5" t="s">
        <v>16564</v>
      </c>
      <c r="XDR1" s="5" t="s">
        <v>16565</v>
      </c>
      <c r="XDS1" s="5" t="s">
        <v>16566</v>
      </c>
      <c r="XDT1" s="5" t="s">
        <v>16567</v>
      </c>
      <c r="XDU1" s="5" t="s">
        <v>16568</v>
      </c>
      <c r="XDV1" s="5" t="s">
        <v>16569</v>
      </c>
      <c r="XDW1" s="5" t="s">
        <v>16570</v>
      </c>
      <c r="XDX1" s="5" t="s">
        <v>16571</v>
      </c>
      <c r="XDY1" s="5" t="s">
        <v>16572</v>
      </c>
      <c r="XDZ1" s="5" t="s">
        <v>16573</v>
      </c>
      <c r="XEA1" s="5" t="s">
        <v>16574</v>
      </c>
      <c r="XEB1" s="5" t="s">
        <v>16575</v>
      </c>
      <c r="XEC1" s="5" t="s">
        <v>16576</v>
      </c>
      <c r="XED1" s="5" t="s">
        <v>16577</v>
      </c>
      <c r="XEE1" s="5" t="s">
        <v>16578</v>
      </c>
      <c r="XEF1" s="5" t="s">
        <v>16579</v>
      </c>
      <c r="XEG1" s="5" t="s">
        <v>16580</v>
      </c>
      <c r="XEH1" s="5" t="s">
        <v>16581</v>
      </c>
      <c r="XEI1" s="5" t="s">
        <v>16582</v>
      </c>
      <c r="XEJ1" s="5" t="s">
        <v>16583</v>
      </c>
      <c r="XEK1" s="5" t="s">
        <v>16584</v>
      </c>
      <c r="XEL1" s="5" t="s">
        <v>16585</v>
      </c>
      <c r="XEM1" s="5" t="s">
        <v>16586</v>
      </c>
      <c r="XEN1" s="5" t="s">
        <v>16587</v>
      </c>
      <c r="XEO1" s="5" t="s">
        <v>16588</v>
      </c>
      <c r="XEP1" s="5" t="s">
        <v>16589</v>
      </c>
      <c r="XEQ1" s="5" t="s">
        <v>16590</v>
      </c>
      <c r="XER1" s="5" t="s">
        <v>16591</v>
      </c>
      <c r="XES1" s="5" t="s">
        <v>16592</v>
      </c>
      <c r="XET1" s="5" t="s">
        <v>16593</v>
      </c>
      <c r="XEU1" s="5" t="s">
        <v>16594</v>
      </c>
      <c r="XEV1" s="5" t="s">
        <v>16595</v>
      </c>
      <c r="XEW1" s="5" t="s">
        <v>16596</v>
      </c>
      <c r="XEX1" s="5" t="s">
        <v>16597</v>
      </c>
      <c r="XEY1" s="5" t="s">
        <v>16598</v>
      </c>
      <c r="XEZ1" s="5" t="s">
        <v>16599</v>
      </c>
      <c r="XFA1" s="5" t="s">
        <v>16600</v>
      </c>
      <c r="XFB1" s="5" t="s">
        <v>16601</v>
      </c>
      <c r="XFC1" s="5" t="s">
        <v>16602</v>
      </c>
      <c r="XFD1" s="5" t="s">
        <v>16603</v>
      </c>
    </row>
    <row r="2" spans="1:16384" s="5" customFormat="1" ht="16">
      <c r="A2" s="10"/>
      <c r="B2" s="16"/>
      <c r="C2" s="9"/>
      <c r="D2" s="9"/>
      <c r="E2" s="9"/>
      <c r="F2" s="9"/>
      <c r="G2" s="9"/>
      <c r="H2" s="10"/>
    </row>
    <row r="3" spans="1:16384" s="58" customFormat="1" ht="34">
      <c r="A3" s="59" t="s">
        <v>220</v>
      </c>
      <c r="B3" s="98">
        <f>E3-F3</f>
        <v>3600</v>
      </c>
      <c r="C3" s="78">
        <v>300</v>
      </c>
      <c r="D3" s="78">
        <v>12</v>
      </c>
      <c r="E3" s="78">
        <f>C3*D3</f>
        <v>3600</v>
      </c>
      <c r="F3" s="79"/>
      <c r="G3" s="80"/>
      <c r="H3" s="80" t="s">
        <v>229</v>
      </c>
    </row>
    <row r="4" spans="1:16384" s="58" customFormat="1" ht="16">
      <c r="A4" s="94"/>
      <c r="B4" s="101"/>
      <c r="C4" s="85"/>
      <c r="D4" s="85"/>
      <c r="E4" s="85"/>
      <c r="F4" s="95"/>
    </row>
    <row r="5" spans="1:16384" s="58" customFormat="1" ht="17">
      <c r="A5" s="94" t="s">
        <v>16609</v>
      </c>
      <c r="B5" s="101">
        <f>Table7[[#This Row],[subtotal]]-Table7[[#This Row],[NonNPS portion]]</f>
        <v>7000</v>
      </c>
      <c r="C5" s="85">
        <v>10000</v>
      </c>
      <c r="D5" s="85">
        <v>1</v>
      </c>
      <c r="E5" s="85">
        <f>C5*D5</f>
        <v>10000</v>
      </c>
      <c r="F5" s="86">
        <v>3000</v>
      </c>
      <c r="H5" s="96" t="s">
        <v>16613</v>
      </c>
    </row>
    <row r="6" spans="1:16384" s="5" customFormat="1" ht="51">
      <c r="A6" s="83" t="s">
        <v>222</v>
      </c>
      <c r="B6" s="85">
        <f>E6-F6</f>
        <v>5000</v>
      </c>
      <c r="C6" s="32">
        <v>50</v>
      </c>
      <c r="D6" s="5">
        <v>100</v>
      </c>
      <c r="E6" s="85">
        <f>C6*D6</f>
        <v>5000</v>
      </c>
      <c r="F6" s="23"/>
      <c r="H6" s="5" t="s">
        <v>76</v>
      </c>
    </row>
    <row r="7" spans="1:16384" s="5" customFormat="1" ht="30" customHeight="1">
      <c r="A7" s="83" t="s">
        <v>12</v>
      </c>
      <c r="B7" s="85">
        <f>E7-F7</f>
        <v>3000</v>
      </c>
      <c r="C7" s="32">
        <v>20</v>
      </c>
      <c r="D7" s="5">
        <v>150</v>
      </c>
      <c r="E7" s="85">
        <f>C7*D7</f>
        <v>3000</v>
      </c>
      <c r="F7" s="23"/>
      <c r="H7" s="5" t="s">
        <v>221</v>
      </c>
    </row>
    <row r="8" spans="1:16384" s="5" customFormat="1" ht="20" customHeight="1">
      <c r="A8" s="97" t="s">
        <v>28</v>
      </c>
      <c r="B8" s="16">
        <f>SUM(B6:B7)</f>
        <v>8000</v>
      </c>
      <c r="C8" s="32"/>
      <c r="E8" s="85"/>
      <c r="F8" s="23"/>
    </row>
    <row r="9" spans="1:16384" s="5" customFormat="1" ht="20" customHeight="1">
      <c r="A9" s="34"/>
      <c r="B9" s="15"/>
      <c r="C9" s="32"/>
      <c r="E9" s="23"/>
      <c r="F9" s="23"/>
    </row>
    <row r="10" spans="1:16384" s="10" customFormat="1" ht="34">
      <c r="A10" s="88" t="s">
        <v>219</v>
      </c>
      <c r="B10" s="18"/>
      <c r="C10" s="27" t="s">
        <v>12</v>
      </c>
      <c r="D10" s="53" t="s">
        <v>12</v>
      </c>
      <c r="E10" s="27" t="s">
        <v>12</v>
      </c>
      <c r="F10" s="5"/>
      <c r="G10" s="5"/>
      <c r="H10" s="5" t="s">
        <v>191</v>
      </c>
      <c r="I10" s="5"/>
      <c r="J10" s="5"/>
      <c r="K10" s="5"/>
      <c r="L10" s="5"/>
    </row>
    <row r="11" spans="1:16384" s="10" customFormat="1" ht="36" customHeight="1">
      <c r="A11" s="1" t="s">
        <v>98</v>
      </c>
      <c r="B11" s="85">
        <f>E11-F11</f>
        <v>540</v>
      </c>
      <c r="C11" s="23">
        <v>45</v>
      </c>
      <c r="D11" s="48">
        <v>12</v>
      </c>
      <c r="E11" s="23">
        <f>D11*C11</f>
        <v>540</v>
      </c>
      <c r="F11" s="27">
        <v>0</v>
      </c>
      <c r="G11" s="5"/>
      <c r="H11" s="5" t="s">
        <v>12</v>
      </c>
      <c r="I11" s="5"/>
      <c r="J11" s="5"/>
      <c r="K11" s="5"/>
      <c r="L11" s="5"/>
    </row>
    <row r="12" spans="1:16384" s="10" customFormat="1" ht="84" customHeight="1">
      <c r="A12" s="87" t="s">
        <v>63</v>
      </c>
      <c r="B12" s="85">
        <f>E12-F12</f>
        <v>0</v>
      </c>
      <c r="C12" s="23">
        <v>1000</v>
      </c>
      <c r="D12" s="48">
        <v>0</v>
      </c>
      <c r="E12" s="23">
        <f>D12*C12</f>
        <v>0</v>
      </c>
      <c r="F12" s="27">
        <v>0</v>
      </c>
      <c r="G12" s="5"/>
      <c r="H12" s="5" t="s">
        <v>213</v>
      </c>
      <c r="I12" s="5"/>
      <c r="J12" s="5"/>
      <c r="K12" s="5"/>
      <c r="L12" s="5"/>
    </row>
    <row r="13" spans="1:16384" s="10" customFormat="1" ht="36" customHeight="1">
      <c r="A13" s="87" t="s">
        <v>123</v>
      </c>
      <c r="B13" s="85">
        <f>E13-F13</f>
        <v>1460</v>
      </c>
      <c r="C13" s="23">
        <v>1460</v>
      </c>
      <c r="D13" s="48">
        <v>1</v>
      </c>
      <c r="E13" s="23">
        <f>D13*C13</f>
        <v>1460</v>
      </c>
      <c r="F13" s="27">
        <v>0</v>
      </c>
      <c r="G13" s="5"/>
      <c r="H13" s="5" t="s">
        <v>158</v>
      </c>
      <c r="J13" s="5"/>
      <c r="K13" s="5"/>
      <c r="L13" s="5"/>
    </row>
    <row r="14" spans="1:16384" s="10" customFormat="1" ht="20" customHeight="1">
      <c r="A14" s="99" t="s">
        <v>28</v>
      </c>
      <c r="B14" s="16">
        <f>SUM(B11:B13)</f>
        <v>2000</v>
      </c>
      <c r="C14" s="23"/>
      <c r="D14" s="48"/>
      <c r="E14" s="23"/>
      <c r="F14" s="27"/>
      <c r="G14" s="5"/>
      <c r="H14" s="5"/>
      <c r="J14" s="5"/>
      <c r="K14" s="5"/>
      <c r="L14" s="5"/>
    </row>
    <row r="15" spans="1:16384" s="10" customFormat="1" ht="22" customHeight="1">
      <c r="A15" s="87"/>
      <c r="B15" s="15"/>
      <c r="C15" s="22"/>
      <c r="D15" s="48"/>
      <c r="E15" s="23"/>
      <c r="F15" s="27"/>
      <c r="G15" s="5"/>
      <c r="H15" s="5"/>
      <c r="I15" s="5"/>
      <c r="J15" s="5"/>
      <c r="K15" s="5"/>
      <c r="L15" s="5"/>
    </row>
    <row r="16" spans="1:16384" s="10" customFormat="1" ht="17">
      <c r="A16" s="91" t="s">
        <v>218</v>
      </c>
      <c r="B16" s="19" t="s">
        <v>12</v>
      </c>
      <c r="C16" s="27"/>
      <c r="D16" s="53"/>
      <c r="F16" s="27"/>
      <c r="H16" s="5"/>
    </row>
    <row r="17" spans="1:9" s="5" customFormat="1" ht="33" customHeight="1">
      <c r="A17" s="1" t="s">
        <v>207</v>
      </c>
      <c r="B17" s="85">
        <f>E17-F17</f>
        <v>3500</v>
      </c>
      <c r="C17" s="23">
        <v>3500</v>
      </c>
      <c r="D17" s="48">
        <v>1</v>
      </c>
      <c r="E17" s="23">
        <f>D17*C17</f>
        <v>3500</v>
      </c>
      <c r="F17" s="11">
        <v>0</v>
      </c>
      <c r="G17" s="23"/>
      <c r="H17" s="5" t="s">
        <v>208</v>
      </c>
      <c r="I17" s="5" t="s">
        <v>12</v>
      </c>
    </row>
    <row r="18" spans="1:9" s="5" customFormat="1" ht="22" customHeight="1">
      <c r="A18" s="1" t="s">
        <v>180</v>
      </c>
      <c r="B18" s="85">
        <f>E18-F18</f>
        <v>15000</v>
      </c>
      <c r="C18" s="23">
        <v>5000</v>
      </c>
      <c r="D18" s="48">
        <v>3</v>
      </c>
      <c r="E18" s="23">
        <f>D18*C18</f>
        <v>15000</v>
      </c>
      <c r="F18" s="11">
        <v>0</v>
      </c>
      <c r="G18" s="23"/>
      <c r="H18" s="5" t="s">
        <v>204</v>
      </c>
      <c r="I18" s="5" t="s">
        <v>12</v>
      </c>
    </row>
    <row r="19" spans="1:9" ht="16">
      <c r="A19" s="100" t="s">
        <v>28</v>
      </c>
      <c r="B19" s="93">
        <f>SUM(B17:B18)</f>
        <v>18500</v>
      </c>
    </row>
    <row r="21" spans="1:9" ht="34">
      <c r="A21" s="103" t="s">
        <v>224</v>
      </c>
      <c r="B21" s="93">
        <f>'Streamwatch Break OUT'!C5</f>
        <v>10180</v>
      </c>
      <c r="C21" s="82">
        <v>20</v>
      </c>
      <c r="D21" s="81">
        <v>600</v>
      </c>
      <c r="E21" s="92">
        <f>C21*D21</f>
        <v>12000</v>
      </c>
      <c r="H21" t="s">
        <v>16614</v>
      </c>
    </row>
    <row r="22" spans="1:9" ht="16">
      <c r="B22" s="102"/>
      <c r="C22" s="102"/>
      <c r="D22" s="102"/>
      <c r="E22" s="102"/>
    </row>
    <row r="23" spans="1:9" ht="34">
      <c r="A23" s="108" t="s">
        <v>225</v>
      </c>
      <c r="B23" s="109">
        <f>'Streamwatch Break OUT'!C6</f>
        <v>2000</v>
      </c>
      <c r="C23" s="23">
        <v>20</v>
      </c>
      <c r="D23" s="5">
        <v>100</v>
      </c>
      <c r="E23" s="110">
        <f>C23*D23</f>
        <v>2000</v>
      </c>
      <c r="H23" t="s">
        <v>16614</v>
      </c>
    </row>
    <row r="24" spans="1:9" ht="16">
      <c r="A24" s="111" t="s">
        <v>12</v>
      </c>
      <c r="B24" s="112"/>
      <c r="C24" s="112"/>
      <c r="D24" s="112"/>
      <c r="E24" s="112"/>
    </row>
    <row r="25" spans="1:9" ht="17">
      <c r="A25" s="108" t="s">
        <v>223</v>
      </c>
      <c r="B25" s="112"/>
      <c r="C25" s="112"/>
      <c r="D25" s="112"/>
      <c r="E25" s="112"/>
    </row>
    <row r="26" spans="1:9" ht="51">
      <c r="A26" s="1" t="s">
        <v>18</v>
      </c>
      <c r="B26" s="113">
        <f>E26</f>
        <v>4332</v>
      </c>
      <c r="C26" s="32">
        <v>57</v>
      </c>
      <c r="D26" s="5">
        <f>(12*6) +4</f>
        <v>76</v>
      </c>
      <c r="E26" s="113">
        <f>D26*C26</f>
        <v>4332</v>
      </c>
      <c r="H26" t="s">
        <v>16614</v>
      </c>
    </row>
    <row r="27" spans="1:9" ht="17">
      <c r="A27" s="1" t="s">
        <v>14</v>
      </c>
      <c r="B27" s="113">
        <f>E27</f>
        <v>0</v>
      </c>
      <c r="C27" s="32">
        <v>15</v>
      </c>
      <c r="D27" s="5">
        <v>0</v>
      </c>
      <c r="E27" s="113">
        <f>D27*C27</f>
        <v>0</v>
      </c>
      <c r="H27" t="s">
        <v>227</v>
      </c>
    </row>
    <row r="28" spans="1:9" ht="17">
      <c r="A28" s="1" t="s">
        <v>116</v>
      </c>
      <c r="B28" s="113">
        <v>0</v>
      </c>
      <c r="C28" s="32">
        <v>45</v>
      </c>
      <c r="D28" s="5">
        <v>12</v>
      </c>
      <c r="E28" s="113">
        <f>D28*C28</f>
        <v>540</v>
      </c>
    </row>
    <row r="29" spans="1:9" ht="34">
      <c r="A29" s="1" t="s">
        <v>17</v>
      </c>
      <c r="B29" s="113">
        <v>0</v>
      </c>
      <c r="C29" s="32">
        <v>21.43</v>
      </c>
      <c r="D29" s="5">
        <v>120</v>
      </c>
      <c r="E29" s="113">
        <f>D29*C29</f>
        <v>2571.6</v>
      </c>
    </row>
    <row r="30" spans="1:9" ht="17">
      <c r="A30" s="84" t="s">
        <v>19</v>
      </c>
      <c r="B30" s="104">
        <f>E30</f>
        <v>400</v>
      </c>
      <c r="C30" s="82">
        <v>100</v>
      </c>
      <c r="D30" s="81">
        <v>4</v>
      </c>
      <c r="E30" s="104">
        <f>D30*C30</f>
        <v>400</v>
      </c>
    </row>
    <row r="31" spans="1:9" ht="16">
      <c r="A31" s="100" t="s">
        <v>28</v>
      </c>
      <c r="B31" s="105">
        <f>SUM(B26:B30)</f>
        <v>4732</v>
      </c>
    </row>
    <row r="33" spans="1:2" ht="16">
      <c r="A33" s="106" t="s">
        <v>228</v>
      </c>
      <c r="B33" s="107">
        <f>B31+B23+B21+B19+B14+B8+B3+B5</f>
        <v>56012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20C3F-1F35-1744-82B1-A3E97FD321E2}">
  <dimension ref="A1:XEY5"/>
  <sheetViews>
    <sheetView workbookViewId="0">
      <selection activeCell="C12" sqref="C12"/>
    </sheetView>
  </sheetViews>
  <sheetFormatPr baseColWidth="10" defaultRowHeight="15"/>
  <cols>
    <col min="1" max="1" width="23.83203125" customWidth="1"/>
    <col min="3" max="3" width="48.5" customWidth="1"/>
    <col min="5" max="5" width="11.5" customWidth="1"/>
    <col min="6" max="6" width="11.33203125" customWidth="1"/>
    <col min="7" max="7" width="11.5" customWidth="1"/>
    <col min="8" max="8" width="11.6640625" customWidth="1"/>
    <col min="9" max="10" width="11.5" customWidth="1"/>
    <col min="11" max="11" width="11.6640625" customWidth="1"/>
    <col min="12" max="14" width="11.5" customWidth="1"/>
    <col min="15" max="15" width="11.6640625" customWidth="1"/>
    <col min="16" max="16" width="11.5" customWidth="1"/>
    <col min="17" max="17" width="11.6640625" customWidth="1"/>
    <col min="18" max="18" width="11.83203125" customWidth="1"/>
    <col min="19" max="20" width="11.6640625" customWidth="1"/>
    <col min="21" max="21" width="11.83203125" customWidth="1"/>
    <col min="22" max="24" width="11.6640625" customWidth="1"/>
    <col min="25" max="25" width="11.83203125" customWidth="1"/>
    <col min="26" max="26" width="11.6640625" customWidth="1"/>
    <col min="27" max="27" width="11.83203125" customWidth="1"/>
    <col min="28" max="28" width="12" customWidth="1"/>
    <col min="29" max="30" width="11.83203125" customWidth="1"/>
    <col min="31" max="31" width="12" customWidth="1"/>
    <col min="32" max="34" width="11.83203125" customWidth="1"/>
    <col min="35" max="35" width="11.6640625" customWidth="1"/>
    <col min="36" max="36" width="11.5" customWidth="1"/>
    <col min="37" max="37" width="11.6640625" customWidth="1"/>
    <col min="38" max="38" width="11.83203125" customWidth="1"/>
    <col min="39" max="40" width="11.6640625" customWidth="1"/>
    <col min="41" max="41" width="11.83203125" customWidth="1"/>
    <col min="42" max="45" width="11.6640625" customWidth="1"/>
    <col min="46" max="46" width="11.5" customWidth="1"/>
    <col min="47" max="47" width="11.6640625" customWidth="1"/>
    <col min="48" max="48" width="11.83203125" customWidth="1"/>
    <col min="49" max="50" width="11.6640625" customWidth="1"/>
    <col min="51" max="51" width="11.83203125" customWidth="1"/>
    <col min="52" max="54" width="11.6640625" customWidth="1"/>
    <col min="55" max="55" width="11.83203125" customWidth="1"/>
    <col min="56" max="56" width="11.6640625" customWidth="1"/>
    <col min="57" max="57" width="11.83203125" customWidth="1"/>
    <col min="58" max="58" width="12" customWidth="1"/>
    <col min="59" max="60" width="11.83203125" customWidth="1"/>
    <col min="61" max="61" width="12" customWidth="1"/>
    <col min="62" max="64" width="11.83203125" customWidth="1"/>
    <col min="65" max="65" width="11.6640625" customWidth="1"/>
    <col min="66" max="66" width="11.5" customWidth="1"/>
    <col min="67" max="67" width="11.6640625" customWidth="1"/>
    <col min="68" max="68" width="11.83203125" customWidth="1"/>
    <col min="69" max="70" width="11.6640625" customWidth="1"/>
    <col min="71" max="71" width="11.83203125" customWidth="1"/>
    <col min="72" max="75" width="11.6640625" customWidth="1"/>
    <col min="76" max="76" width="11.5" customWidth="1"/>
    <col min="77" max="77" width="11.6640625" customWidth="1"/>
    <col min="78" max="78" width="11.83203125" customWidth="1"/>
    <col min="79" max="80" width="11.6640625" customWidth="1"/>
    <col min="81" max="81" width="11.83203125" customWidth="1"/>
    <col min="82" max="85" width="11.6640625" customWidth="1"/>
    <col min="86" max="86" width="11.5" customWidth="1"/>
    <col min="87" max="87" width="11.6640625" customWidth="1"/>
    <col min="88" max="88" width="11.83203125" customWidth="1"/>
    <col min="89" max="90" width="11.6640625" customWidth="1"/>
    <col min="91" max="91" width="11.83203125" customWidth="1"/>
    <col min="92" max="94" width="11.6640625" customWidth="1"/>
    <col min="95" max="95" width="12.5" customWidth="1"/>
    <col min="96" max="96" width="12.33203125" customWidth="1"/>
    <col min="97" max="97" width="12.5" customWidth="1"/>
    <col min="98" max="98" width="12.6640625" customWidth="1"/>
    <col min="99" max="100" width="12.5" customWidth="1"/>
    <col min="101" max="101" width="12.6640625" customWidth="1"/>
    <col min="102" max="104" width="12.5" customWidth="1"/>
    <col min="105" max="105" width="12.33203125" customWidth="1"/>
    <col min="106" max="106" width="12.1640625" customWidth="1"/>
    <col min="107" max="107" width="12.33203125" customWidth="1"/>
    <col min="108" max="108" width="12.5" customWidth="1"/>
    <col min="109" max="110" width="12.33203125" customWidth="1"/>
    <col min="111" max="111" width="12.5" customWidth="1"/>
    <col min="112" max="114" width="12.33203125" customWidth="1"/>
    <col min="115" max="115" width="12.5" customWidth="1"/>
    <col min="116" max="116" width="12.33203125" customWidth="1"/>
    <col min="117" max="117" width="12.5" customWidth="1"/>
    <col min="118" max="118" width="12.6640625" customWidth="1"/>
    <col min="119" max="120" width="12.5" customWidth="1"/>
    <col min="121" max="121" width="12.6640625" customWidth="1"/>
    <col min="122" max="124" width="12.5" customWidth="1"/>
    <col min="125" max="125" width="12.6640625" customWidth="1"/>
    <col min="126" max="126" width="12.5" customWidth="1"/>
    <col min="127" max="127" width="12.6640625" customWidth="1"/>
    <col min="128" max="128" width="12.83203125" customWidth="1"/>
    <col min="129" max="130" width="12.6640625" customWidth="1"/>
    <col min="131" max="131" width="12.83203125" customWidth="1"/>
    <col min="132" max="134" width="12.6640625" customWidth="1"/>
    <col min="135" max="135" width="12.5" customWidth="1"/>
    <col min="136" max="136" width="12.33203125" customWidth="1"/>
    <col min="137" max="137" width="12.5" customWidth="1"/>
    <col min="138" max="138" width="12.6640625" customWidth="1"/>
    <col min="139" max="140" width="12.5" customWidth="1"/>
    <col min="141" max="141" width="12.6640625" customWidth="1"/>
    <col min="142" max="145" width="12.5" customWidth="1"/>
    <col min="146" max="146" width="12.33203125" customWidth="1"/>
    <col min="147" max="147" width="12.5" customWidth="1"/>
    <col min="148" max="148" width="12.6640625" customWidth="1"/>
    <col min="149" max="150" width="12.5" customWidth="1"/>
    <col min="151" max="151" width="12.6640625" customWidth="1"/>
    <col min="152" max="154" width="12.5" customWidth="1"/>
    <col min="155" max="155" width="12.6640625" customWidth="1"/>
    <col min="156" max="156" width="12.5" customWidth="1"/>
    <col min="157" max="157" width="12.6640625" customWidth="1"/>
    <col min="158" max="158" width="12.83203125" customWidth="1"/>
    <col min="159" max="160" width="12.6640625" customWidth="1"/>
    <col min="161" max="161" width="12.83203125" customWidth="1"/>
    <col min="162" max="164" width="12.6640625" customWidth="1"/>
    <col min="165" max="165" width="12.5" customWidth="1"/>
    <col min="166" max="166" width="12.33203125" customWidth="1"/>
    <col min="167" max="167" width="12.5" customWidth="1"/>
    <col min="168" max="168" width="12.6640625" customWidth="1"/>
    <col min="169" max="170" width="12.5" customWidth="1"/>
    <col min="171" max="171" width="12.6640625" customWidth="1"/>
    <col min="172" max="175" width="12.5" customWidth="1"/>
    <col min="176" max="176" width="12.33203125" customWidth="1"/>
    <col min="177" max="177" width="12.5" customWidth="1"/>
    <col min="178" max="178" width="12.6640625" customWidth="1"/>
    <col min="179" max="180" width="12.5" customWidth="1"/>
    <col min="181" max="181" width="12.6640625" customWidth="1"/>
    <col min="182" max="185" width="12.5" customWidth="1"/>
    <col min="186" max="186" width="12.33203125" customWidth="1"/>
    <col min="187" max="187" width="12.5" customWidth="1"/>
    <col min="188" max="188" width="12.6640625" customWidth="1"/>
    <col min="189" max="190" width="12.5" customWidth="1"/>
    <col min="191" max="191" width="12.6640625" customWidth="1"/>
    <col min="192" max="194" width="12.5" customWidth="1"/>
    <col min="195" max="195" width="12.6640625" customWidth="1"/>
    <col min="196" max="196" width="12.5" customWidth="1"/>
    <col min="197" max="197" width="12.6640625" customWidth="1"/>
    <col min="198" max="198" width="12.83203125" customWidth="1"/>
    <col min="199" max="200" width="12.6640625" customWidth="1"/>
    <col min="201" max="201" width="12.83203125" customWidth="1"/>
    <col min="202" max="204" width="12.6640625" customWidth="1"/>
    <col min="205" max="205" width="12.5" customWidth="1"/>
    <col min="206" max="206" width="12.33203125" customWidth="1"/>
    <col min="207" max="207" width="12.5" customWidth="1"/>
    <col min="208" max="208" width="12.6640625" customWidth="1"/>
    <col min="209" max="210" width="12.5" customWidth="1"/>
    <col min="211" max="211" width="12.6640625" customWidth="1"/>
    <col min="212" max="214" width="12.5" customWidth="1"/>
    <col min="215" max="215" width="12.6640625" customWidth="1"/>
    <col min="216" max="216" width="12.5" customWidth="1"/>
    <col min="217" max="217" width="12.6640625" customWidth="1"/>
    <col min="218" max="218" width="12.83203125" customWidth="1"/>
    <col min="219" max="220" width="12.6640625" customWidth="1"/>
    <col min="221" max="221" width="12.83203125" customWidth="1"/>
    <col min="222" max="224" width="12.6640625" customWidth="1"/>
    <col min="225" max="225" width="12.83203125" customWidth="1"/>
    <col min="226" max="226" width="12.6640625" customWidth="1"/>
    <col min="227" max="227" width="12.83203125" customWidth="1"/>
    <col min="228" max="228" width="13" customWidth="1"/>
    <col min="229" max="230" width="12.83203125" customWidth="1"/>
    <col min="231" max="231" width="13" customWidth="1"/>
    <col min="232" max="234" width="12.83203125" customWidth="1"/>
    <col min="235" max="235" width="12.6640625" customWidth="1"/>
    <col min="236" max="236" width="12.5" customWidth="1"/>
    <col min="237" max="237" width="12.6640625" customWidth="1"/>
    <col min="238" max="238" width="12.83203125" customWidth="1"/>
    <col min="239" max="240" width="12.6640625" customWidth="1"/>
    <col min="241" max="241" width="12.83203125" customWidth="1"/>
    <col min="242" max="245" width="12.6640625" customWidth="1"/>
    <col min="246" max="246" width="12.5" customWidth="1"/>
    <col min="247" max="247" width="12.6640625" customWidth="1"/>
    <col min="248" max="248" width="12.83203125" customWidth="1"/>
    <col min="249" max="250" width="12.6640625" customWidth="1"/>
    <col min="251" max="251" width="12.83203125" customWidth="1"/>
    <col min="252" max="254" width="12.6640625" customWidth="1"/>
    <col min="255" max="255" width="12.83203125" customWidth="1"/>
    <col min="256" max="256" width="12.6640625" customWidth="1"/>
    <col min="257" max="257" width="12.83203125" customWidth="1"/>
    <col min="258" max="258" width="13" customWidth="1"/>
    <col min="259" max="260" width="12.83203125" customWidth="1"/>
    <col min="261" max="261" width="13" customWidth="1"/>
    <col min="262" max="264" width="12.83203125" customWidth="1"/>
    <col min="265" max="265" width="12.6640625" customWidth="1"/>
    <col min="266" max="266" width="12.5" customWidth="1"/>
    <col min="267" max="267" width="12.6640625" customWidth="1"/>
    <col min="268" max="268" width="12.83203125" customWidth="1"/>
    <col min="269" max="270" width="12.6640625" customWidth="1"/>
    <col min="271" max="271" width="12.83203125" customWidth="1"/>
    <col min="272" max="275" width="12.6640625" customWidth="1"/>
    <col min="276" max="276" width="12.5" customWidth="1"/>
    <col min="277" max="277" width="12.6640625" customWidth="1"/>
    <col min="278" max="278" width="12.83203125" customWidth="1"/>
    <col min="279" max="280" width="12.6640625" customWidth="1"/>
    <col min="281" max="281" width="12.83203125" customWidth="1"/>
    <col min="282" max="285" width="12.6640625" customWidth="1"/>
    <col min="286" max="286" width="12.5" customWidth="1"/>
    <col min="287" max="287" width="12.6640625" customWidth="1"/>
    <col min="288" max="288" width="12.83203125" customWidth="1"/>
    <col min="289" max="290" width="12.6640625" customWidth="1"/>
    <col min="291" max="291" width="12.83203125" customWidth="1"/>
    <col min="292" max="294" width="12.6640625" customWidth="1"/>
    <col min="295" max="295" width="12.83203125" customWidth="1"/>
    <col min="296" max="296" width="12.6640625" customWidth="1"/>
    <col min="297" max="297" width="12.83203125" customWidth="1"/>
    <col min="298" max="298" width="13" customWidth="1"/>
    <col min="299" max="300" width="12.83203125" customWidth="1"/>
    <col min="301" max="301" width="13" customWidth="1"/>
    <col min="302" max="304" width="12.83203125" customWidth="1"/>
    <col min="305" max="305" width="12.6640625" customWidth="1"/>
    <col min="306" max="306" width="12.5" customWidth="1"/>
    <col min="307" max="307" width="12.6640625" customWidth="1"/>
    <col min="308" max="308" width="12.83203125" customWidth="1"/>
    <col min="309" max="310" width="12.6640625" customWidth="1"/>
    <col min="311" max="311" width="12.83203125" customWidth="1"/>
    <col min="312" max="314" width="12.6640625" customWidth="1"/>
    <col min="315" max="315" width="12.83203125" customWidth="1"/>
    <col min="316" max="316" width="12.6640625" customWidth="1"/>
    <col min="317" max="317" width="12.83203125" customWidth="1"/>
    <col min="318" max="318" width="13" customWidth="1"/>
    <col min="319" max="320" width="12.83203125" customWidth="1"/>
    <col min="321" max="321" width="13" customWidth="1"/>
    <col min="322" max="324" width="12.83203125" customWidth="1"/>
    <col min="325" max="325" width="13" customWidth="1"/>
    <col min="326" max="326" width="12.83203125" customWidth="1"/>
    <col min="327" max="327" width="13" customWidth="1"/>
    <col min="328" max="328" width="13.1640625" customWidth="1"/>
    <col min="329" max="330" width="13" customWidth="1"/>
    <col min="331" max="331" width="13.1640625" customWidth="1"/>
    <col min="332" max="334" width="13" customWidth="1"/>
    <col min="335" max="335" width="12.83203125" customWidth="1"/>
    <col min="336" max="336" width="12.6640625" customWidth="1"/>
    <col min="337" max="337" width="12.83203125" customWidth="1"/>
    <col min="338" max="338" width="13" customWidth="1"/>
    <col min="339" max="340" width="12.83203125" customWidth="1"/>
    <col min="341" max="341" width="13" customWidth="1"/>
    <col min="342" max="345" width="12.83203125" customWidth="1"/>
    <col min="346" max="346" width="12.6640625" customWidth="1"/>
    <col min="347" max="347" width="12.83203125" customWidth="1"/>
    <col min="348" max="348" width="13" customWidth="1"/>
    <col min="349" max="350" width="12.83203125" customWidth="1"/>
    <col min="351" max="351" width="13" customWidth="1"/>
    <col min="352" max="354" width="12.83203125" customWidth="1"/>
    <col min="355" max="355" width="13" customWidth="1"/>
    <col min="356" max="356" width="12.83203125" customWidth="1"/>
    <col min="357" max="357" width="13" customWidth="1"/>
    <col min="358" max="358" width="13.1640625" customWidth="1"/>
    <col min="359" max="360" width="13" customWidth="1"/>
    <col min="361" max="361" width="13.1640625" customWidth="1"/>
    <col min="362" max="364" width="13" customWidth="1"/>
    <col min="365" max="365" width="12.83203125" customWidth="1"/>
    <col min="366" max="366" width="12.6640625" customWidth="1"/>
    <col min="367" max="367" width="12.83203125" customWidth="1"/>
    <col min="368" max="368" width="13" customWidth="1"/>
    <col min="369" max="370" width="12.83203125" customWidth="1"/>
    <col min="371" max="371" width="13" customWidth="1"/>
    <col min="372" max="375" width="12.83203125" customWidth="1"/>
    <col min="376" max="376" width="12.6640625" customWidth="1"/>
    <col min="377" max="377" width="12.83203125" customWidth="1"/>
    <col min="378" max="378" width="13" customWidth="1"/>
    <col min="379" max="380" width="12.83203125" customWidth="1"/>
    <col min="381" max="381" width="13" customWidth="1"/>
    <col min="382" max="385" width="12.83203125" customWidth="1"/>
    <col min="386" max="386" width="12.6640625" customWidth="1"/>
    <col min="387" max="387" width="12.83203125" customWidth="1"/>
    <col min="388" max="388" width="13" customWidth="1"/>
    <col min="389" max="390" width="12.83203125" customWidth="1"/>
    <col min="391" max="391" width="13" customWidth="1"/>
    <col min="392" max="394" width="12.83203125" customWidth="1"/>
    <col min="395" max="395" width="12.6640625" customWidth="1"/>
    <col min="396" max="396" width="12.5" customWidth="1"/>
    <col min="397" max="397" width="12.6640625" customWidth="1"/>
    <col min="398" max="398" width="12.83203125" customWidth="1"/>
    <col min="399" max="400" width="12.6640625" customWidth="1"/>
    <col min="401" max="401" width="12.83203125" customWidth="1"/>
    <col min="402" max="404" width="12.6640625" customWidth="1"/>
    <col min="405" max="405" width="12.5" customWidth="1"/>
    <col min="406" max="406" width="12.33203125" customWidth="1"/>
    <col min="407" max="407" width="12.5" customWidth="1"/>
    <col min="408" max="408" width="12.6640625" customWidth="1"/>
    <col min="409" max="410" width="12.5" customWidth="1"/>
    <col min="411" max="411" width="12.6640625" customWidth="1"/>
    <col min="412" max="414" width="12.5" customWidth="1"/>
    <col min="415" max="415" width="12.6640625" customWidth="1"/>
    <col min="416" max="416" width="12.5" customWidth="1"/>
    <col min="417" max="417" width="12.6640625" customWidth="1"/>
    <col min="418" max="418" width="12.83203125" customWidth="1"/>
    <col min="419" max="420" width="12.6640625" customWidth="1"/>
    <col min="421" max="421" width="12.83203125" customWidth="1"/>
    <col min="422" max="424" width="12.6640625" customWidth="1"/>
    <col min="425" max="425" width="12.83203125" customWidth="1"/>
    <col min="426" max="426" width="12.6640625" customWidth="1"/>
    <col min="427" max="427" width="12.83203125" customWidth="1"/>
    <col min="428" max="428" width="13" customWidth="1"/>
    <col min="429" max="430" width="12.83203125" customWidth="1"/>
    <col min="431" max="431" width="13" customWidth="1"/>
    <col min="432" max="434" width="12.83203125" customWidth="1"/>
    <col min="435" max="435" width="12.6640625" customWidth="1"/>
    <col min="436" max="436" width="12.5" customWidth="1"/>
    <col min="437" max="437" width="12.6640625" customWidth="1"/>
    <col min="438" max="438" width="12.83203125" customWidth="1"/>
    <col min="439" max="440" width="12.6640625" customWidth="1"/>
    <col min="441" max="441" width="12.83203125" customWidth="1"/>
    <col min="442" max="445" width="12.6640625" customWidth="1"/>
    <col min="446" max="446" width="12.5" customWidth="1"/>
    <col min="447" max="447" width="12.6640625" customWidth="1"/>
    <col min="448" max="448" width="12.83203125" customWidth="1"/>
    <col min="449" max="450" width="12.6640625" customWidth="1"/>
    <col min="451" max="451" width="12.83203125" customWidth="1"/>
    <col min="452" max="454" width="12.6640625" customWidth="1"/>
    <col min="455" max="455" width="12.83203125" customWidth="1"/>
    <col min="456" max="456" width="12.6640625" customWidth="1"/>
    <col min="457" max="457" width="12.83203125" customWidth="1"/>
    <col min="458" max="458" width="13" customWidth="1"/>
    <col min="459" max="460" width="12.83203125" customWidth="1"/>
    <col min="461" max="461" width="13" customWidth="1"/>
    <col min="462" max="464" width="12.83203125" customWidth="1"/>
    <col min="465" max="465" width="12.6640625" customWidth="1"/>
    <col min="466" max="466" width="12.5" customWidth="1"/>
    <col min="467" max="467" width="12.6640625" customWidth="1"/>
    <col min="468" max="468" width="12.83203125" customWidth="1"/>
    <col min="469" max="470" width="12.6640625" customWidth="1"/>
    <col min="471" max="471" width="12.83203125" customWidth="1"/>
    <col min="472" max="475" width="12.6640625" customWidth="1"/>
    <col min="476" max="476" width="12.5" customWidth="1"/>
    <col min="477" max="477" width="12.6640625" customWidth="1"/>
    <col min="478" max="478" width="12.83203125" customWidth="1"/>
    <col min="479" max="480" width="12.6640625" customWidth="1"/>
    <col min="481" max="481" width="12.83203125" customWidth="1"/>
    <col min="482" max="485" width="12.6640625" customWidth="1"/>
    <col min="486" max="486" width="12.5" customWidth="1"/>
    <col min="487" max="487" width="12.6640625" customWidth="1"/>
    <col min="488" max="488" width="12.83203125" customWidth="1"/>
    <col min="489" max="490" width="12.6640625" customWidth="1"/>
    <col min="491" max="491" width="12.83203125" customWidth="1"/>
    <col min="492" max="495" width="12.6640625" customWidth="1"/>
    <col min="496" max="496" width="12.5" customWidth="1"/>
    <col min="497" max="497" width="12.6640625" customWidth="1"/>
    <col min="498" max="498" width="12.83203125" customWidth="1"/>
    <col min="499" max="500" width="12.6640625" customWidth="1"/>
    <col min="501" max="501" width="12.83203125" customWidth="1"/>
    <col min="502" max="504" width="12.6640625" customWidth="1"/>
    <col min="505" max="505" width="12.5" customWidth="1"/>
    <col min="506" max="506" width="12.33203125" customWidth="1"/>
    <col min="507" max="507" width="12.5" customWidth="1"/>
    <col min="508" max="508" width="12.6640625" customWidth="1"/>
    <col min="509" max="510" width="12.5" customWidth="1"/>
    <col min="511" max="511" width="12.6640625" customWidth="1"/>
    <col min="512" max="514" width="12.5" customWidth="1"/>
    <col min="515" max="515" width="12.6640625" customWidth="1"/>
    <col min="516" max="516" width="12.5" customWidth="1"/>
    <col min="517" max="517" width="12.6640625" customWidth="1"/>
    <col min="518" max="518" width="12.83203125" customWidth="1"/>
    <col min="519" max="520" width="12.6640625" customWidth="1"/>
    <col min="521" max="521" width="12.83203125" customWidth="1"/>
    <col min="522" max="524" width="12.6640625" customWidth="1"/>
    <col min="525" max="525" width="12.83203125" customWidth="1"/>
    <col min="526" max="526" width="12.6640625" customWidth="1"/>
    <col min="527" max="527" width="12.83203125" customWidth="1"/>
    <col min="528" max="528" width="13" customWidth="1"/>
    <col min="529" max="530" width="12.83203125" customWidth="1"/>
    <col min="531" max="531" width="13" customWidth="1"/>
    <col min="532" max="534" width="12.83203125" customWidth="1"/>
    <col min="535" max="535" width="12.6640625" customWidth="1"/>
    <col min="536" max="536" width="12.5" customWidth="1"/>
    <col min="537" max="537" width="12.6640625" customWidth="1"/>
    <col min="538" max="538" width="12.83203125" customWidth="1"/>
    <col min="539" max="540" width="12.6640625" customWidth="1"/>
    <col min="541" max="541" width="12.83203125" customWidth="1"/>
    <col min="542" max="545" width="12.6640625" customWidth="1"/>
    <col min="546" max="546" width="12.5" customWidth="1"/>
    <col min="547" max="547" width="12.6640625" customWidth="1"/>
    <col min="548" max="548" width="12.83203125" customWidth="1"/>
    <col min="549" max="550" width="12.6640625" customWidth="1"/>
    <col min="551" max="551" width="12.83203125" customWidth="1"/>
    <col min="552" max="554" width="12.6640625" customWidth="1"/>
    <col min="555" max="555" width="12.83203125" customWidth="1"/>
    <col min="556" max="556" width="12.6640625" customWidth="1"/>
    <col min="557" max="557" width="12.83203125" customWidth="1"/>
    <col min="558" max="558" width="13" customWidth="1"/>
    <col min="559" max="560" width="12.83203125" customWidth="1"/>
    <col min="561" max="561" width="13" customWidth="1"/>
    <col min="562" max="564" width="12.83203125" customWidth="1"/>
    <col min="565" max="565" width="12.6640625" customWidth="1"/>
    <col min="566" max="566" width="12.5" customWidth="1"/>
    <col min="567" max="567" width="12.6640625" customWidth="1"/>
    <col min="568" max="568" width="12.83203125" customWidth="1"/>
    <col min="569" max="570" width="12.6640625" customWidth="1"/>
    <col min="571" max="571" width="12.83203125" customWidth="1"/>
    <col min="572" max="575" width="12.6640625" customWidth="1"/>
    <col min="576" max="576" width="12.5" customWidth="1"/>
    <col min="577" max="577" width="12.6640625" customWidth="1"/>
    <col min="578" max="578" width="12.83203125" customWidth="1"/>
    <col min="579" max="580" width="12.6640625" customWidth="1"/>
    <col min="581" max="581" width="12.83203125" customWidth="1"/>
    <col min="582" max="585" width="12.6640625" customWidth="1"/>
    <col min="586" max="586" width="12.5" customWidth="1"/>
    <col min="587" max="587" width="12.6640625" customWidth="1"/>
    <col min="588" max="588" width="12.83203125" customWidth="1"/>
    <col min="589" max="590" width="12.6640625" customWidth="1"/>
    <col min="591" max="591" width="12.83203125" customWidth="1"/>
    <col min="592" max="594" width="12.6640625" customWidth="1"/>
    <col min="595" max="595" width="12.83203125" customWidth="1"/>
    <col min="596" max="596" width="12.6640625" customWidth="1"/>
    <col min="597" max="597" width="12.83203125" customWidth="1"/>
    <col min="598" max="598" width="13" customWidth="1"/>
    <col min="599" max="600" width="12.83203125" customWidth="1"/>
    <col min="601" max="601" width="13" customWidth="1"/>
    <col min="602" max="604" width="12.83203125" customWidth="1"/>
    <col min="605" max="605" width="12.6640625" customWidth="1"/>
    <col min="606" max="606" width="12.5" customWidth="1"/>
    <col min="607" max="607" width="12.6640625" customWidth="1"/>
    <col min="608" max="608" width="12.83203125" customWidth="1"/>
    <col min="609" max="610" width="12.6640625" customWidth="1"/>
    <col min="611" max="611" width="12.83203125" customWidth="1"/>
    <col min="612" max="614" width="12.6640625" customWidth="1"/>
    <col min="615" max="615" width="12.83203125" customWidth="1"/>
    <col min="616" max="616" width="12.6640625" customWidth="1"/>
    <col min="617" max="617" width="12.83203125" customWidth="1"/>
    <col min="618" max="618" width="13" customWidth="1"/>
    <col min="619" max="620" width="12.83203125" customWidth="1"/>
    <col min="621" max="621" width="13" customWidth="1"/>
    <col min="622" max="624" width="12.83203125" customWidth="1"/>
    <col min="625" max="625" width="13" customWidth="1"/>
    <col min="626" max="626" width="12.83203125" customWidth="1"/>
    <col min="627" max="627" width="13" customWidth="1"/>
    <col min="628" max="628" width="13.1640625" customWidth="1"/>
    <col min="629" max="630" width="13" customWidth="1"/>
    <col min="631" max="631" width="13.1640625" customWidth="1"/>
    <col min="632" max="634" width="13" customWidth="1"/>
    <col min="635" max="635" width="12.83203125" customWidth="1"/>
    <col min="636" max="636" width="12.6640625" customWidth="1"/>
    <col min="637" max="637" width="12.83203125" customWidth="1"/>
    <col min="638" max="638" width="13" customWidth="1"/>
    <col min="639" max="640" width="12.83203125" customWidth="1"/>
    <col min="641" max="641" width="13" customWidth="1"/>
    <col min="642" max="645" width="12.83203125" customWidth="1"/>
    <col min="646" max="646" width="12.6640625" customWidth="1"/>
    <col min="647" max="647" width="12.83203125" customWidth="1"/>
    <col min="648" max="648" width="13" customWidth="1"/>
    <col min="649" max="650" width="12.83203125" customWidth="1"/>
    <col min="651" max="651" width="13" customWidth="1"/>
    <col min="652" max="654" width="12.83203125" customWidth="1"/>
    <col min="655" max="655" width="13" customWidth="1"/>
    <col min="656" max="656" width="12.83203125" customWidth="1"/>
    <col min="657" max="657" width="13" customWidth="1"/>
    <col min="658" max="658" width="13.1640625" customWidth="1"/>
    <col min="659" max="660" width="13" customWidth="1"/>
    <col min="661" max="661" width="13.1640625" customWidth="1"/>
    <col min="662" max="664" width="13" customWidth="1"/>
    <col min="665" max="665" width="12.83203125" customWidth="1"/>
    <col min="666" max="666" width="12.6640625" customWidth="1"/>
    <col min="667" max="667" width="12.83203125" customWidth="1"/>
    <col min="668" max="668" width="13" customWidth="1"/>
    <col min="669" max="670" width="12.83203125" customWidth="1"/>
    <col min="671" max="671" width="13" customWidth="1"/>
    <col min="672" max="675" width="12.83203125" customWidth="1"/>
    <col min="676" max="676" width="12.6640625" customWidth="1"/>
    <col min="677" max="677" width="12.83203125" customWidth="1"/>
    <col min="678" max="678" width="13" customWidth="1"/>
    <col min="679" max="680" width="12.83203125" customWidth="1"/>
    <col min="681" max="681" width="13" customWidth="1"/>
    <col min="682" max="685" width="12.83203125" customWidth="1"/>
    <col min="686" max="686" width="12.6640625" customWidth="1"/>
    <col min="687" max="687" width="12.83203125" customWidth="1"/>
    <col min="688" max="688" width="13" customWidth="1"/>
    <col min="689" max="690" width="12.83203125" customWidth="1"/>
    <col min="691" max="691" width="13" customWidth="1"/>
    <col min="692" max="694" width="12.83203125" customWidth="1"/>
    <col min="695" max="695" width="12.6640625" customWidth="1"/>
    <col min="696" max="696" width="12.5" customWidth="1"/>
    <col min="697" max="697" width="12.6640625" customWidth="1"/>
    <col min="698" max="698" width="12.83203125" customWidth="1"/>
    <col min="699" max="700" width="12.6640625" customWidth="1"/>
    <col min="701" max="701" width="12.83203125" customWidth="1"/>
    <col min="702" max="704" width="12.6640625" customWidth="1"/>
    <col min="705" max="705" width="12.5" customWidth="1"/>
    <col min="706" max="706" width="12.33203125" customWidth="1"/>
    <col min="707" max="707" width="12.5" customWidth="1"/>
    <col min="708" max="708" width="12.6640625" customWidth="1"/>
    <col min="709" max="710" width="12.5" customWidth="1"/>
    <col min="711" max="711" width="12.6640625" customWidth="1"/>
    <col min="712" max="714" width="12.5" customWidth="1"/>
    <col min="715" max="715" width="12.6640625" customWidth="1"/>
    <col min="716" max="716" width="12.5" customWidth="1"/>
    <col min="717" max="717" width="12.6640625" customWidth="1"/>
    <col min="718" max="718" width="12.83203125" customWidth="1"/>
    <col min="719" max="720" width="12.6640625" customWidth="1"/>
    <col min="721" max="721" width="12.83203125" customWidth="1"/>
    <col min="722" max="724" width="12.6640625" customWidth="1"/>
    <col min="725" max="725" width="12.83203125" customWidth="1"/>
    <col min="726" max="726" width="12.6640625" customWidth="1"/>
    <col min="727" max="727" width="12.83203125" customWidth="1"/>
    <col min="728" max="728" width="13" customWidth="1"/>
    <col min="729" max="730" width="12.83203125" customWidth="1"/>
    <col min="731" max="731" width="13" customWidth="1"/>
    <col min="732" max="734" width="12.83203125" customWidth="1"/>
    <col min="735" max="735" width="12.6640625" customWidth="1"/>
    <col min="736" max="736" width="12.5" customWidth="1"/>
    <col min="737" max="737" width="12.6640625" customWidth="1"/>
    <col min="738" max="738" width="12.83203125" customWidth="1"/>
    <col min="739" max="740" width="12.6640625" customWidth="1"/>
    <col min="741" max="741" width="12.83203125" customWidth="1"/>
    <col min="742" max="745" width="12.6640625" customWidth="1"/>
    <col min="746" max="746" width="12.5" customWidth="1"/>
    <col min="747" max="747" width="12.6640625" customWidth="1"/>
    <col min="748" max="748" width="12.83203125" customWidth="1"/>
    <col min="749" max="750" width="12.6640625" customWidth="1"/>
    <col min="751" max="751" width="12.83203125" customWidth="1"/>
    <col min="752" max="754" width="12.6640625" customWidth="1"/>
    <col min="755" max="755" width="12.83203125" customWidth="1"/>
    <col min="756" max="756" width="12.6640625" customWidth="1"/>
    <col min="757" max="757" width="12.83203125" customWidth="1"/>
    <col min="758" max="758" width="13" customWidth="1"/>
    <col min="759" max="760" width="12.83203125" customWidth="1"/>
    <col min="761" max="761" width="13" customWidth="1"/>
    <col min="762" max="764" width="12.83203125" customWidth="1"/>
    <col min="765" max="765" width="12.6640625" customWidth="1"/>
    <col min="766" max="766" width="12.5" customWidth="1"/>
    <col min="767" max="767" width="12.6640625" customWidth="1"/>
    <col min="768" max="768" width="12.83203125" customWidth="1"/>
    <col min="769" max="770" width="12.6640625" customWidth="1"/>
    <col min="771" max="771" width="12.83203125" customWidth="1"/>
    <col min="772" max="775" width="12.6640625" customWidth="1"/>
    <col min="776" max="776" width="12.5" customWidth="1"/>
    <col min="777" max="777" width="12.6640625" customWidth="1"/>
    <col min="778" max="778" width="12.83203125" customWidth="1"/>
    <col min="779" max="780" width="12.6640625" customWidth="1"/>
    <col min="781" max="781" width="12.83203125" customWidth="1"/>
    <col min="782" max="785" width="12.6640625" customWidth="1"/>
    <col min="786" max="786" width="12.5" customWidth="1"/>
    <col min="787" max="787" width="12.6640625" customWidth="1"/>
    <col min="788" max="788" width="12.83203125" customWidth="1"/>
    <col min="789" max="790" width="12.6640625" customWidth="1"/>
    <col min="791" max="791" width="12.83203125" customWidth="1"/>
    <col min="792" max="795" width="12.6640625" customWidth="1"/>
    <col min="796" max="796" width="12.5" customWidth="1"/>
    <col min="797" max="797" width="12.6640625" customWidth="1"/>
    <col min="798" max="798" width="12.83203125" customWidth="1"/>
    <col min="799" max="800" width="12.6640625" customWidth="1"/>
    <col min="801" max="801" width="12.83203125" customWidth="1"/>
    <col min="802" max="804" width="12.6640625" customWidth="1"/>
    <col min="805" max="805" width="12.5" customWidth="1"/>
    <col min="806" max="806" width="12.33203125" customWidth="1"/>
    <col min="807" max="807" width="12.5" customWidth="1"/>
    <col min="808" max="808" width="12.6640625" customWidth="1"/>
    <col min="809" max="810" width="12.5" customWidth="1"/>
    <col min="811" max="811" width="12.6640625" customWidth="1"/>
    <col min="812" max="814" width="12.5" customWidth="1"/>
    <col min="815" max="815" width="12.6640625" customWidth="1"/>
    <col min="816" max="816" width="12.5" customWidth="1"/>
    <col min="817" max="817" width="12.6640625" customWidth="1"/>
    <col min="818" max="818" width="12.83203125" customWidth="1"/>
    <col min="819" max="820" width="12.6640625" customWidth="1"/>
    <col min="821" max="821" width="12.83203125" customWidth="1"/>
    <col min="822" max="824" width="12.6640625" customWidth="1"/>
    <col min="825" max="825" width="12.83203125" customWidth="1"/>
    <col min="826" max="826" width="12.6640625" customWidth="1"/>
    <col min="827" max="827" width="12.83203125" customWidth="1"/>
    <col min="828" max="828" width="13" customWidth="1"/>
    <col min="829" max="830" width="12.83203125" customWidth="1"/>
    <col min="831" max="831" width="13" customWidth="1"/>
    <col min="832" max="834" width="12.83203125" customWidth="1"/>
    <col min="835" max="835" width="12.6640625" customWidth="1"/>
    <col min="836" max="836" width="12.5" customWidth="1"/>
    <col min="837" max="837" width="12.6640625" customWidth="1"/>
    <col min="838" max="838" width="12.83203125" customWidth="1"/>
    <col min="839" max="840" width="12.6640625" customWidth="1"/>
    <col min="841" max="841" width="12.83203125" customWidth="1"/>
    <col min="842" max="845" width="12.6640625" customWidth="1"/>
    <col min="846" max="846" width="12.5" customWidth="1"/>
    <col min="847" max="847" width="12.6640625" customWidth="1"/>
    <col min="848" max="848" width="12.83203125" customWidth="1"/>
    <col min="849" max="850" width="12.6640625" customWidth="1"/>
    <col min="851" max="851" width="12.83203125" customWidth="1"/>
    <col min="852" max="854" width="12.6640625" customWidth="1"/>
    <col min="855" max="855" width="12.83203125" customWidth="1"/>
    <col min="856" max="856" width="12.6640625" customWidth="1"/>
    <col min="857" max="857" width="12.83203125" customWidth="1"/>
    <col min="858" max="858" width="13" customWidth="1"/>
    <col min="859" max="860" width="12.83203125" customWidth="1"/>
    <col min="861" max="861" width="13" customWidth="1"/>
    <col min="862" max="864" width="12.83203125" customWidth="1"/>
    <col min="865" max="865" width="12.6640625" customWidth="1"/>
    <col min="866" max="866" width="12.5" customWidth="1"/>
    <col min="867" max="867" width="12.6640625" customWidth="1"/>
    <col min="868" max="868" width="12.83203125" customWidth="1"/>
    <col min="869" max="870" width="12.6640625" customWidth="1"/>
    <col min="871" max="871" width="12.83203125" customWidth="1"/>
    <col min="872" max="875" width="12.6640625" customWidth="1"/>
    <col min="876" max="876" width="12.5" customWidth="1"/>
    <col min="877" max="877" width="12.6640625" customWidth="1"/>
    <col min="878" max="878" width="12.83203125" customWidth="1"/>
    <col min="879" max="880" width="12.6640625" customWidth="1"/>
    <col min="881" max="881" width="12.83203125" customWidth="1"/>
    <col min="882" max="885" width="12.6640625" customWidth="1"/>
    <col min="886" max="886" width="12.5" customWidth="1"/>
    <col min="887" max="887" width="12.6640625" customWidth="1"/>
    <col min="888" max="888" width="12.83203125" customWidth="1"/>
    <col min="889" max="890" width="12.6640625" customWidth="1"/>
    <col min="891" max="891" width="12.83203125" customWidth="1"/>
    <col min="892" max="895" width="12.6640625" customWidth="1"/>
    <col min="896" max="896" width="12.5" customWidth="1"/>
    <col min="897" max="897" width="12.6640625" customWidth="1"/>
    <col min="898" max="898" width="12.83203125" customWidth="1"/>
    <col min="899" max="900" width="12.6640625" customWidth="1"/>
    <col min="901" max="901" width="12.83203125" customWidth="1"/>
    <col min="902" max="904" width="12.6640625" customWidth="1"/>
    <col min="905" max="905" width="12.5" customWidth="1"/>
    <col min="906" max="906" width="12.33203125" customWidth="1"/>
    <col min="907" max="907" width="12.5" customWidth="1"/>
    <col min="908" max="908" width="12.6640625" customWidth="1"/>
    <col min="909" max="910" width="12.5" customWidth="1"/>
    <col min="911" max="911" width="12.6640625" customWidth="1"/>
    <col min="912" max="914" width="12.5" customWidth="1"/>
    <col min="915" max="915" width="12.6640625" customWidth="1"/>
    <col min="916" max="916" width="12.5" customWidth="1"/>
    <col min="917" max="917" width="12.6640625" customWidth="1"/>
    <col min="918" max="918" width="12.83203125" customWidth="1"/>
    <col min="919" max="920" width="12.6640625" customWidth="1"/>
    <col min="921" max="921" width="12.83203125" customWidth="1"/>
    <col min="922" max="924" width="12.6640625" customWidth="1"/>
    <col min="925" max="925" width="12.83203125" customWidth="1"/>
    <col min="926" max="926" width="12.6640625" customWidth="1"/>
    <col min="927" max="927" width="12.83203125" customWidth="1"/>
    <col min="928" max="928" width="13" customWidth="1"/>
    <col min="929" max="930" width="12.83203125" customWidth="1"/>
    <col min="931" max="931" width="13" customWidth="1"/>
    <col min="932" max="934" width="12.83203125" customWidth="1"/>
    <col min="935" max="935" width="12.6640625" customWidth="1"/>
    <col min="936" max="936" width="12.5" customWidth="1"/>
    <col min="937" max="937" width="12.6640625" customWidth="1"/>
    <col min="938" max="938" width="12.83203125" customWidth="1"/>
    <col min="939" max="940" width="12.6640625" customWidth="1"/>
    <col min="941" max="941" width="12.83203125" customWidth="1"/>
    <col min="942" max="945" width="12.6640625" customWidth="1"/>
    <col min="946" max="946" width="12.5" customWidth="1"/>
    <col min="947" max="947" width="12.6640625" customWidth="1"/>
    <col min="948" max="948" width="12.83203125" customWidth="1"/>
    <col min="949" max="950" width="12.6640625" customWidth="1"/>
    <col min="951" max="951" width="12.83203125" customWidth="1"/>
    <col min="952" max="954" width="12.6640625" customWidth="1"/>
    <col min="955" max="955" width="12.83203125" customWidth="1"/>
    <col min="956" max="956" width="12.6640625" customWidth="1"/>
    <col min="957" max="957" width="12.83203125" customWidth="1"/>
    <col min="958" max="958" width="13" customWidth="1"/>
    <col min="959" max="960" width="12.83203125" customWidth="1"/>
    <col min="961" max="961" width="13" customWidth="1"/>
    <col min="962" max="964" width="12.83203125" customWidth="1"/>
    <col min="965" max="965" width="12.6640625" customWidth="1"/>
    <col min="966" max="966" width="12.5" customWidth="1"/>
    <col min="967" max="967" width="12.6640625" customWidth="1"/>
    <col min="968" max="968" width="12.83203125" customWidth="1"/>
    <col min="969" max="970" width="12.6640625" customWidth="1"/>
    <col min="971" max="971" width="12.83203125" customWidth="1"/>
    <col min="972" max="975" width="12.6640625" customWidth="1"/>
    <col min="976" max="976" width="12.5" customWidth="1"/>
    <col min="977" max="977" width="12.6640625" customWidth="1"/>
    <col min="978" max="978" width="12.83203125" customWidth="1"/>
    <col min="979" max="980" width="12.6640625" customWidth="1"/>
    <col min="981" max="981" width="12.83203125" customWidth="1"/>
    <col min="982" max="985" width="12.6640625" customWidth="1"/>
    <col min="986" max="986" width="12.5" customWidth="1"/>
    <col min="987" max="987" width="12.6640625" customWidth="1"/>
    <col min="988" max="988" width="12.83203125" customWidth="1"/>
    <col min="989" max="990" width="12.6640625" customWidth="1"/>
    <col min="991" max="991" width="12.83203125" customWidth="1"/>
    <col min="992" max="994" width="12.6640625" customWidth="1"/>
    <col min="995" max="995" width="13.5" customWidth="1"/>
    <col min="996" max="996" width="13.33203125" customWidth="1"/>
    <col min="997" max="997" width="13.5" customWidth="1"/>
    <col min="998" max="998" width="13.6640625" customWidth="1"/>
    <col min="999" max="1000" width="13.5" customWidth="1"/>
    <col min="1001" max="1001" width="13.6640625" customWidth="1"/>
    <col min="1002" max="1004" width="13.5" customWidth="1"/>
    <col min="1005" max="1005" width="13.33203125" customWidth="1"/>
    <col min="1006" max="1006" width="13.1640625" customWidth="1"/>
    <col min="1007" max="1007" width="13.33203125" customWidth="1"/>
    <col min="1008" max="1008" width="13.5" customWidth="1"/>
    <col min="1009" max="1010" width="13.33203125" customWidth="1"/>
    <col min="1011" max="1011" width="13.5" customWidth="1"/>
    <col min="1012" max="1014" width="13.33203125" customWidth="1"/>
    <col min="1015" max="1015" width="13.5" customWidth="1"/>
    <col min="1016" max="1016" width="13.33203125" customWidth="1"/>
    <col min="1017" max="1017" width="13.5" customWidth="1"/>
    <col min="1018" max="1018" width="13.6640625" customWidth="1"/>
    <col min="1019" max="1020" width="13.5" customWidth="1"/>
    <col min="1021" max="1021" width="13.6640625" customWidth="1"/>
    <col min="1022" max="1024" width="13.5" customWidth="1"/>
    <col min="1025" max="1025" width="13.6640625" customWidth="1"/>
    <col min="1026" max="1026" width="13.5" customWidth="1"/>
    <col min="1027" max="1027" width="13.6640625" customWidth="1"/>
    <col min="1028" max="1028" width="13.83203125" customWidth="1"/>
    <col min="1029" max="1030" width="13.6640625" customWidth="1"/>
    <col min="1031" max="1031" width="13.83203125" customWidth="1"/>
    <col min="1032" max="1034" width="13.6640625" customWidth="1"/>
    <col min="1035" max="1035" width="13.5" customWidth="1"/>
    <col min="1036" max="1036" width="13.33203125" customWidth="1"/>
    <col min="1037" max="1037" width="13.5" customWidth="1"/>
    <col min="1038" max="1038" width="13.6640625" customWidth="1"/>
    <col min="1039" max="1040" width="13.5" customWidth="1"/>
    <col min="1041" max="1041" width="13.6640625" customWidth="1"/>
    <col min="1042" max="1045" width="13.5" customWidth="1"/>
    <col min="1046" max="1046" width="13.33203125" customWidth="1"/>
    <col min="1047" max="1047" width="13.5" customWidth="1"/>
    <col min="1048" max="1048" width="13.6640625" customWidth="1"/>
    <col min="1049" max="1050" width="13.5" customWidth="1"/>
    <col min="1051" max="1051" width="13.6640625" customWidth="1"/>
    <col min="1052" max="1054" width="13.5" customWidth="1"/>
    <col min="1055" max="1055" width="13.6640625" customWidth="1"/>
    <col min="1056" max="1056" width="13.5" customWidth="1"/>
    <col min="1057" max="1057" width="13.6640625" customWidth="1"/>
    <col min="1058" max="1058" width="13.83203125" customWidth="1"/>
    <col min="1059" max="1060" width="13.6640625" customWidth="1"/>
    <col min="1061" max="1061" width="13.83203125" customWidth="1"/>
    <col min="1062" max="1064" width="13.6640625" customWidth="1"/>
    <col min="1065" max="1065" width="13.5" customWidth="1"/>
    <col min="1066" max="1066" width="13.33203125" customWidth="1"/>
    <col min="1067" max="1067" width="13.5" customWidth="1"/>
    <col min="1068" max="1068" width="13.6640625" customWidth="1"/>
    <col min="1069" max="1070" width="13.5" customWidth="1"/>
    <col min="1071" max="1071" width="13.6640625" customWidth="1"/>
    <col min="1072" max="1075" width="13.5" customWidth="1"/>
    <col min="1076" max="1076" width="13.33203125" customWidth="1"/>
    <col min="1077" max="1077" width="13.5" customWidth="1"/>
    <col min="1078" max="1078" width="13.6640625" customWidth="1"/>
    <col min="1079" max="1080" width="13.5" customWidth="1"/>
    <col min="1081" max="1081" width="13.6640625" customWidth="1"/>
    <col min="1082" max="1085" width="13.5" customWidth="1"/>
    <col min="1086" max="1086" width="13.33203125" customWidth="1"/>
    <col min="1087" max="1087" width="13.5" customWidth="1"/>
    <col min="1088" max="1088" width="13.6640625" customWidth="1"/>
    <col min="1089" max="1090" width="13.5" customWidth="1"/>
    <col min="1091" max="1091" width="13.6640625" customWidth="1"/>
    <col min="1092" max="1094" width="13.5" customWidth="1"/>
    <col min="1095" max="1095" width="13.33203125" customWidth="1"/>
    <col min="1096" max="1096" width="13.1640625" customWidth="1"/>
    <col min="1097" max="1097" width="13.33203125" customWidth="1"/>
    <col min="1098" max="1098" width="13.5" customWidth="1"/>
    <col min="1099" max="1100" width="13.33203125" customWidth="1"/>
    <col min="1101" max="1101" width="13.5" customWidth="1"/>
    <col min="1102" max="1104" width="13.33203125" customWidth="1"/>
    <col min="1105" max="1105" width="13.1640625" customWidth="1"/>
    <col min="1106" max="1106" width="13" customWidth="1"/>
    <col min="1107" max="1107" width="13.1640625" customWidth="1"/>
    <col min="1108" max="1108" width="13.33203125" customWidth="1"/>
    <col min="1109" max="1110" width="13.1640625" customWidth="1"/>
    <col min="1111" max="1111" width="13.33203125" customWidth="1"/>
    <col min="1112" max="1114" width="13.1640625" customWidth="1"/>
    <col min="1115" max="1115" width="13.33203125" customWidth="1"/>
    <col min="1116" max="1116" width="13.1640625" customWidth="1"/>
    <col min="1117" max="1117" width="13.33203125" customWidth="1"/>
    <col min="1118" max="1118" width="13.5" customWidth="1"/>
    <col min="1119" max="1120" width="13.33203125" customWidth="1"/>
    <col min="1121" max="1121" width="13.5" customWidth="1"/>
    <col min="1122" max="1124" width="13.33203125" customWidth="1"/>
    <col min="1125" max="1125" width="13.5" customWidth="1"/>
    <col min="1126" max="1126" width="13.33203125" customWidth="1"/>
    <col min="1127" max="1127" width="13.5" customWidth="1"/>
    <col min="1128" max="1128" width="13.6640625" customWidth="1"/>
    <col min="1129" max="1130" width="13.5" customWidth="1"/>
    <col min="1131" max="1131" width="13.6640625" customWidth="1"/>
    <col min="1132" max="1134" width="13.5" customWidth="1"/>
    <col min="1135" max="1135" width="13.33203125" customWidth="1"/>
    <col min="1136" max="1136" width="13.1640625" customWidth="1"/>
    <col min="1137" max="1137" width="13.33203125" customWidth="1"/>
    <col min="1138" max="1138" width="13.5" customWidth="1"/>
    <col min="1139" max="1140" width="13.33203125" customWidth="1"/>
    <col min="1141" max="1141" width="13.5" customWidth="1"/>
    <col min="1142" max="1145" width="13.33203125" customWidth="1"/>
    <col min="1146" max="1146" width="13.1640625" customWidth="1"/>
    <col min="1147" max="1147" width="13.33203125" customWidth="1"/>
    <col min="1148" max="1148" width="13.5" customWidth="1"/>
    <col min="1149" max="1150" width="13.33203125" customWidth="1"/>
    <col min="1151" max="1151" width="13.5" customWidth="1"/>
    <col min="1152" max="1154" width="13.33203125" customWidth="1"/>
    <col min="1155" max="1155" width="13.5" customWidth="1"/>
    <col min="1156" max="1156" width="13.33203125" customWidth="1"/>
    <col min="1157" max="1157" width="13.5" customWidth="1"/>
    <col min="1158" max="1158" width="13.6640625" customWidth="1"/>
    <col min="1159" max="1160" width="13.5" customWidth="1"/>
    <col min="1161" max="1161" width="13.6640625" customWidth="1"/>
    <col min="1162" max="1164" width="13.5" customWidth="1"/>
    <col min="1165" max="1165" width="13.33203125" customWidth="1"/>
    <col min="1166" max="1166" width="13.1640625" customWidth="1"/>
    <col min="1167" max="1167" width="13.33203125" customWidth="1"/>
    <col min="1168" max="1168" width="13.5" customWidth="1"/>
    <col min="1169" max="1170" width="13.33203125" customWidth="1"/>
    <col min="1171" max="1171" width="13.5" customWidth="1"/>
    <col min="1172" max="1175" width="13.33203125" customWidth="1"/>
    <col min="1176" max="1176" width="13.1640625" customWidth="1"/>
    <col min="1177" max="1177" width="13.33203125" customWidth="1"/>
    <col min="1178" max="1178" width="13.5" customWidth="1"/>
    <col min="1179" max="1180" width="13.33203125" customWidth="1"/>
    <col min="1181" max="1181" width="13.5" customWidth="1"/>
    <col min="1182" max="1185" width="13.33203125" customWidth="1"/>
    <col min="1186" max="1186" width="13.1640625" customWidth="1"/>
    <col min="1187" max="1187" width="13.33203125" customWidth="1"/>
    <col min="1188" max="1188" width="13.5" customWidth="1"/>
    <col min="1189" max="1190" width="13.33203125" customWidth="1"/>
    <col min="1191" max="1191" width="13.5" customWidth="1"/>
    <col min="1192" max="1194" width="13.33203125" customWidth="1"/>
    <col min="1195" max="1195" width="13.5" customWidth="1"/>
    <col min="1196" max="1196" width="13.33203125" customWidth="1"/>
    <col min="1197" max="1197" width="13.5" customWidth="1"/>
    <col min="1198" max="1198" width="13.6640625" customWidth="1"/>
    <col min="1199" max="1200" width="13.5" customWidth="1"/>
    <col min="1201" max="1201" width="13.6640625" customWidth="1"/>
    <col min="1202" max="1204" width="13.5" customWidth="1"/>
    <col min="1205" max="1205" width="13.33203125" customWidth="1"/>
    <col min="1206" max="1206" width="13.1640625" customWidth="1"/>
    <col min="1207" max="1207" width="13.33203125" customWidth="1"/>
    <col min="1208" max="1208" width="13.5" customWidth="1"/>
    <col min="1209" max="1210" width="13.33203125" customWidth="1"/>
    <col min="1211" max="1211" width="13.5" customWidth="1"/>
    <col min="1212" max="1214" width="13.33203125" customWidth="1"/>
    <col min="1215" max="1215" width="13.5" customWidth="1"/>
    <col min="1216" max="1216" width="13.33203125" customWidth="1"/>
    <col min="1217" max="1217" width="13.5" customWidth="1"/>
    <col min="1218" max="1218" width="13.6640625" customWidth="1"/>
    <col min="1219" max="1220" width="13.5" customWidth="1"/>
    <col min="1221" max="1221" width="13.6640625" customWidth="1"/>
    <col min="1222" max="1224" width="13.5" customWidth="1"/>
    <col min="1225" max="1225" width="13.6640625" customWidth="1"/>
    <col min="1226" max="1226" width="13.5" customWidth="1"/>
    <col min="1227" max="1227" width="13.6640625" customWidth="1"/>
    <col min="1228" max="1228" width="13.83203125" customWidth="1"/>
    <col min="1229" max="1230" width="13.6640625" customWidth="1"/>
    <col min="1231" max="1231" width="13.83203125" customWidth="1"/>
    <col min="1232" max="1234" width="13.6640625" customWidth="1"/>
    <col min="1235" max="1235" width="13.5" customWidth="1"/>
    <col min="1236" max="1236" width="13.33203125" customWidth="1"/>
    <col min="1237" max="1237" width="13.5" customWidth="1"/>
    <col min="1238" max="1238" width="13.6640625" customWidth="1"/>
    <col min="1239" max="1240" width="13.5" customWidth="1"/>
    <col min="1241" max="1241" width="13.6640625" customWidth="1"/>
    <col min="1242" max="1245" width="13.5" customWidth="1"/>
    <col min="1246" max="1246" width="13.33203125" customWidth="1"/>
    <col min="1247" max="1247" width="13.5" customWidth="1"/>
    <col min="1248" max="1248" width="13.6640625" customWidth="1"/>
    <col min="1249" max="1250" width="13.5" customWidth="1"/>
    <col min="1251" max="1251" width="13.6640625" customWidth="1"/>
    <col min="1252" max="1254" width="13.5" customWidth="1"/>
    <col min="1255" max="1255" width="13.6640625" customWidth="1"/>
    <col min="1256" max="1256" width="13.5" customWidth="1"/>
    <col min="1257" max="1257" width="13.6640625" customWidth="1"/>
    <col min="1258" max="1258" width="13.83203125" customWidth="1"/>
    <col min="1259" max="1260" width="13.6640625" customWidth="1"/>
    <col min="1261" max="1261" width="13.83203125" customWidth="1"/>
    <col min="1262" max="1264" width="13.6640625" customWidth="1"/>
    <col min="1265" max="1265" width="13.5" customWidth="1"/>
    <col min="1266" max="1266" width="13.33203125" customWidth="1"/>
    <col min="1267" max="1267" width="13.5" customWidth="1"/>
    <col min="1268" max="1268" width="13.6640625" customWidth="1"/>
    <col min="1269" max="1270" width="13.5" customWidth="1"/>
    <col min="1271" max="1271" width="13.6640625" customWidth="1"/>
    <col min="1272" max="1275" width="13.5" customWidth="1"/>
    <col min="1276" max="1276" width="13.33203125" customWidth="1"/>
    <col min="1277" max="1277" width="13.5" customWidth="1"/>
    <col min="1278" max="1278" width="13.6640625" customWidth="1"/>
    <col min="1279" max="1280" width="13.5" customWidth="1"/>
    <col min="1281" max="1281" width="13.6640625" customWidth="1"/>
    <col min="1282" max="1285" width="13.5" customWidth="1"/>
    <col min="1286" max="1286" width="13.33203125" customWidth="1"/>
    <col min="1287" max="1287" width="13.5" customWidth="1"/>
    <col min="1288" max="1288" width="13.6640625" customWidth="1"/>
    <col min="1289" max="1290" width="13.5" customWidth="1"/>
    <col min="1291" max="1291" width="13.6640625" customWidth="1"/>
    <col min="1292" max="1294" width="13.5" customWidth="1"/>
    <col min="1295" max="1295" width="13.6640625" customWidth="1"/>
    <col min="1296" max="1296" width="13.5" customWidth="1"/>
    <col min="1297" max="1297" width="13.6640625" customWidth="1"/>
    <col min="1298" max="1298" width="13.83203125" customWidth="1"/>
    <col min="1299" max="1300" width="13.6640625" customWidth="1"/>
    <col min="1301" max="1301" width="13.83203125" customWidth="1"/>
    <col min="1302" max="1304" width="13.6640625" customWidth="1"/>
    <col min="1305" max="1305" width="13.5" customWidth="1"/>
    <col min="1306" max="1306" width="13.33203125" customWidth="1"/>
    <col min="1307" max="1307" width="13.5" customWidth="1"/>
    <col min="1308" max="1308" width="13.6640625" customWidth="1"/>
    <col min="1309" max="1310" width="13.5" customWidth="1"/>
    <col min="1311" max="1311" width="13.6640625" customWidth="1"/>
    <col min="1312" max="1314" width="13.5" customWidth="1"/>
    <col min="1315" max="1315" width="13.6640625" customWidth="1"/>
    <col min="1316" max="1316" width="13.5" customWidth="1"/>
    <col min="1317" max="1317" width="13.6640625" customWidth="1"/>
    <col min="1318" max="1318" width="13.83203125" customWidth="1"/>
    <col min="1319" max="1320" width="13.6640625" customWidth="1"/>
    <col min="1321" max="1321" width="13.83203125" customWidth="1"/>
    <col min="1322" max="1324" width="13.6640625" customWidth="1"/>
    <col min="1325" max="1325" width="13.83203125" customWidth="1"/>
    <col min="1326" max="1326" width="13.6640625" customWidth="1"/>
    <col min="1327" max="1327" width="13.83203125" customWidth="1"/>
    <col min="1328" max="1328" width="14" customWidth="1"/>
    <col min="1329" max="1330" width="13.83203125" customWidth="1"/>
    <col min="1331" max="1331" width="14" customWidth="1"/>
    <col min="1332" max="1334" width="13.83203125" customWidth="1"/>
    <col min="1335" max="1335" width="13.6640625" customWidth="1"/>
    <col min="1336" max="1336" width="13.5" customWidth="1"/>
    <col min="1337" max="1337" width="13.6640625" customWidth="1"/>
    <col min="1338" max="1338" width="13.83203125" customWidth="1"/>
    <col min="1339" max="1340" width="13.6640625" customWidth="1"/>
    <col min="1341" max="1341" width="13.83203125" customWidth="1"/>
    <col min="1342" max="1345" width="13.6640625" customWidth="1"/>
    <col min="1346" max="1346" width="13.5" customWidth="1"/>
    <col min="1347" max="1347" width="13.6640625" customWidth="1"/>
    <col min="1348" max="1348" width="13.83203125" customWidth="1"/>
    <col min="1349" max="1350" width="13.6640625" customWidth="1"/>
    <col min="1351" max="1351" width="13.83203125" customWidth="1"/>
    <col min="1352" max="1354" width="13.6640625" customWidth="1"/>
    <col min="1355" max="1355" width="13.83203125" customWidth="1"/>
    <col min="1356" max="1356" width="13.6640625" customWidth="1"/>
    <col min="1357" max="1357" width="13.83203125" customWidth="1"/>
    <col min="1358" max="1358" width="14" customWidth="1"/>
    <col min="1359" max="1360" width="13.83203125" customWidth="1"/>
    <col min="1361" max="1361" width="14" customWidth="1"/>
    <col min="1362" max="1364" width="13.83203125" customWidth="1"/>
    <col min="1365" max="1365" width="13.6640625" customWidth="1"/>
    <col min="1366" max="1366" width="13.5" customWidth="1"/>
    <col min="1367" max="1367" width="13.6640625" customWidth="1"/>
    <col min="1368" max="1368" width="13.83203125" customWidth="1"/>
    <col min="1369" max="1370" width="13.6640625" customWidth="1"/>
    <col min="1371" max="1371" width="13.83203125" customWidth="1"/>
    <col min="1372" max="1375" width="13.6640625" customWidth="1"/>
    <col min="1376" max="1376" width="13.5" customWidth="1"/>
    <col min="1377" max="1377" width="13.6640625" customWidth="1"/>
    <col min="1378" max="1378" width="13.83203125" customWidth="1"/>
    <col min="1379" max="1380" width="13.6640625" customWidth="1"/>
    <col min="1381" max="1381" width="13.83203125" customWidth="1"/>
    <col min="1382" max="1385" width="13.6640625" customWidth="1"/>
    <col min="1386" max="1386" width="13.5" customWidth="1"/>
    <col min="1387" max="1387" width="13.6640625" customWidth="1"/>
    <col min="1388" max="1388" width="13.83203125" customWidth="1"/>
    <col min="1389" max="1390" width="13.6640625" customWidth="1"/>
    <col min="1391" max="1391" width="13.83203125" customWidth="1"/>
    <col min="1392" max="1394" width="13.6640625" customWidth="1"/>
    <col min="1395" max="1395" width="13.5" customWidth="1"/>
    <col min="1396" max="1396" width="13.33203125" customWidth="1"/>
    <col min="1397" max="1397" width="13.5" customWidth="1"/>
    <col min="1398" max="1398" width="13.6640625" customWidth="1"/>
    <col min="1399" max="1400" width="13.5" customWidth="1"/>
    <col min="1401" max="1401" width="13.6640625" customWidth="1"/>
    <col min="1402" max="1404" width="13.5" customWidth="1"/>
    <col min="1405" max="1405" width="13.33203125" customWidth="1"/>
    <col min="1406" max="1406" width="13.1640625" customWidth="1"/>
    <col min="1407" max="1407" width="13.33203125" customWidth="1"/>
    <col min="1408" max="1408" width="13.5" customWidth="1"/>
    <col min="1409" max="1410" width="13.33203125" customWidth="1"/>
    <col min="1411" max="1411" width="13.5" customWidth="1"/>
    <col min="1412" max="1414" width="13.33203125" customWidth="1"/>
    <col min="1415" max="1415" width="13.5" customWidth="1"/>
    <col min="1416" max="1416" width="13.33203125" customWidth="1"/>
    <col min="1417" max="1417" width="13.5" customWidth="1"/>
    <col min="1418" max="1418" width="13.6640625" customWidth="1"/>
    <col min="1419" max="1420" width="13.5" customWidth="1"/>
    <col min="1421" max="1421" width="13.6640625" customWidth="1"/>
    <col min="1422" max="1424" width="13.5" customWidth="1"/>
    <col min="1425" max="1425" width="13.6640625" customWidth="1"/>
    <col min="1426" max="1426" width="13.5" customWidth="1"/>
    <col min="1427" max="1427" width="13.6640625" customWidth="1"/>
    <col min="1428" max="1428" width="13.83203125" customWidth="1"/>
    <col min="1429" max="1430" width="13.6640625" customWidth="1"/>
    <col min="1431" max="1431" width="13.83203125" customWidth="1"/>
    <col min="1432" max="1434" width="13.6640625" customWidth="1"/>
    <col min="1435" max="1435" width="13.5" customWidth="1"/>
    <col min="1436" max="1436" width="13.33203125" customWidth="1"/>
    <col min="1437" max="1437" width="13.5" customWidth="1"/>
    <col min="1438" max="1438" width="13.6640625" customWidth="1"/>
    <col min="1439" max="1440" width="13.5" customWidth="1"/>
    <col min="1441" max="1441" width="13.6640625" customWidth="1"/>
    <col min="1442" max="1445" width="13.5" customWidth="1"/>
    <col min="1446" max="1446" width="13.33203125" customWidth="1"/>
    <col min="1447" max="1447" width="13.5" customWidth="1"/>
    <col min="1448" max="1448" width="13.6640625" customWidth="1"/>
    <col min="1449" max="1450" width="13.5" customWidth="1"/>
    <col min="1451" max="1451" width="13.6640625" customWidth="1"/>
    <col min="1452" max="1454" width="13.5" customWidth="1"/>
    <col min="1455" max="1455" width="13.6640625" customWidth="1"/>
    <col min="1456" max="1456" width="13.5" customWidth="1"/>
    <col min="1457" max="1457" width="13.6640625" customWidth="1"/>
    <col min="1458" max="1458" width="13.83203125" customWidth="1"/>
    <col min="1459" max="1460" width="13.6640625" customWidth="1"/>
    <col min="1461" max="1461" width="13.83203125" customWidth="1"/>
    <col min="1462" max="1464" width="13.6640625" customWidth="1"/>
    <col min="1465" max="1465" width="13.5" customWidth="1"/>
    <col min="1466" max="1466" width="13.33203125" customWidth="1"/>
    <col min="1467" max="1467" width="13.5" customWidth="1"/>
    <col min="1468" max="1468" width="13.6640625" customWidth="1"/>
    <col min="1469" max="1470" width="13.5" customWidth="1"/>
    <col min="1471" max="1471" width="13.6640625" customWidth="1"/>
    <col min="1472" max="1475" width="13.5" customWidth="1"/>
    <col min="1476" max="1476" width="13.33203125" customWidth="1"/>
    <col min="1477" max="1477" width="13.5" customWidth="1"/>
    <col min="1478" max="1478" width="13.6640625" customWidth="1"/>
    <col min="1479" max="1480" width="13.5" customWidth="1"/>
    <col min="1481" max="1481" width="13.6640625" customWidth="1"/>
    <col min="1482" max="1485" width="13.5" customWidth="1"/>
    <col min="1486" max="1486" width="13.33203125" customWidth="1"/>
    <col min="1487" max="1487" width="13.5" customWidth="1"/>
    <col min="1488" max="1488" width="13.6640625" customWidth="1"/>
    <col min="1489" max="1490" width="13.5" customWidth="1"/>
    <col min="1491" max="1491" width="13.6640625" customWidth="1"/>
    <col min="1492" max="1495" width="13.5" customWidth="1"/>
    <col min="1496" max="1496" width="13.33203125" customWidth="1"/>
    <col min="1497" max="1497" width="13.5" customWidth="1"/>
    <col min="1498" max="1498" width="13.6640625" customWidth="1"/>
    <col min="1499" max="1500" width="13.5" customWidth="1"/>
    <col min="1501" max="1501" width="13.6640625" customWidth="1"/>
    <col min="1502" max="1504" width="13.5" customWidth="1"/>
    <col min="1505" max="1505" width="13.33203125" customWidth="1"/>
    <col min="1506" max="1506" width="13.1640625" customWidth="1"/>
    <col min="1507" max="1507" width="13.33203125" customWidth="1"/>
    <col min="1508" max="1508" width="13.5" customWidth="1"/>
    <col min="1509" max="1510" width="13.33203125" customWidth="1"/>
    <col min="1511" max="1511" width="13.5" customWidth="1"/>
    <col min="1512" max="1514" width="13.33203125" customWidth="1"/>
    <col min="1515" max="1515" width="13.5" customWidth="1"/>
    <col min="1516" max="1516" width="13.33203125" customWidth="1"/>
    <col min="1517" max="1517" width="13.5" customWidth="1"/>
    <col min="1518" max="1518" width="13.6640625" customWidth="1"/>
    <col min="1519" max="1520" width="13.5" customWidth="1"/>
    <col min="1521" max="1521" width="13.6640625" customWidth="1"/>
    <col min="1522" max="1524" width="13.5" customWidth="1"/>
    <col min="1525" max="1525" width="13.6640625" customWidth="1"/>
    <col min="1526" max="1526" width="13.5" customWidth="1"/>
    <col min="1527" max="1527" width="13.6640625" customWidth="1"/>
    <col min="1528" max="1528" width="13.83203125" customWidth="1"/>
    <col min="1529" max="1530" width="13.6640625" customWidth="1"/>
    <col min="1531" max="1531" width="13.83203125" customWidth="1"/>
    <col min="1532" max="1534" width="13.6640625" customWidth="1"/>
    <col min="1535" max="1535" width="13.5" customWidth="1"/>
    <col min="1536" max="1536" width="13.33203125" customWidth="1"/>
    <col min="1537" max="1537" width="13.5" customWidth="1"/>
    <col min="1538" max="1538" width="13.6640625" customWidth="1"/>
    <col min="1539" max="1540" width="13.5" customWidth="1"/>
    <col min="1541" max="1541" width="13.6640625" customWidth="1"/>
    <col min="1542" max="1545" width="13.5" customWidth="1"/>
    <col min="1546" max="1546" width="13.33203125" customWidth="1"/>
    <col min="1547" max="1547" width="13.5" customWidth="1"/>
    <col min="1548" max="1548" width="13.6640625" customWidth="1"/>
    <col min="1549" max="1550" width="13.5" customWidth="1"/>
    <col min="1551" max="1551" width="13.6640625" customWidth="1"/>
    <col min="1552" max="1554" width="13.5" customWidth="1"/>
    <col min="1555" max="1555" width="13.6640625" customWidth="1"/>
    <col min="1556" max="1556" width="13.5" customWidth="1"/>
    <col min="1557" max="1557" width="13.6640625" customWidth="1"/>
    <col min="1558" max="1558" width="13.83203125" customWidth="1"/>
    <col min="1559" max="1560" width="13.6640625" customWidth="1"/>
    <col min="1561" max="1561" width="13.83203125" customWidth="1"/>
    <col min="1562" max="1564" width="13.6640625" customWidth="1"/>
    <col min="1565" max="1565" width="13.5" customWidth="1"/>
    <col min="1566" max="1566" width="13.33203125" customWidth="1"/>
    <col min="1567" max="1567" width="13.5" customWidth="1"/>
    <col min="1568" max="1568" width="13.6640625" customWidth="1"/>
    <col min="1569" max="1570" width="13.5" customWidth="1"/>
    <col min="1571" max="1571" width="13.6640625" customWidth="1"/>
    <col min="1572" max="1575" width="13.5" customWidth="1"/>
    <col min="1576" max="1576" width="13.33203125" customWidth="1"/>
    <col min="1577" max="1577" width="13.5" customWidth="1"/>
    <col min="1578" max="1578" width="13.6640625" customWidth="1"/>
    <col min="1579" max="1580" width="13.5" customWidth="1"/>
    <col min="1581" max="1581" width="13.6640625" customWidth="1"/>
    <col min="1582" max="1585" width="13.5" customWidth="1"/>
    <col min="1586" max="1586" width="13.33203125" customWidth="1"/>
    <col min="1587" max="1587" width="13.5" customWidth="1"/>
    <col min="1588" max="1588" width="13.6640625" customWidth="1"/>
    <col min="1589" max="1590" width="13.5" customWidth="1"/>
    <col min="1591" max="1591" width="13.6640625" customWidth="1"/>
    <col min="1592" max="1594" width="13.5" customWidth="1"/>
    <col min="1595" max="1595" width="13.6640625" customWidth="1"/>
    <col min="1596" max="1596" width="13.5" customWidth="1"/>
    <col min="1597" max="1597" width="13.6640625" customWidth="1"/>
    <col min="1598" max="1598" width="13.83203125" customWidth="1"/>
    <col min="1599" max="1600" width="13.6640625" customWidth="1"/>
    <col min="1601" max="1601" width="13.83203125" customWidth="1"/>
    <col min="1602" max="1604" width="13.6640625" customWidth="1"/>
    <col min="1605" max="1605" width="13.5" customWidth="1"/>
    <col min="1606" max="1606" width="13.33203125" customWidth="1"/>
    <col min="1607" max="1607" width="13.5" customWidth="1"/>
    <col min="1608" max="1608" width="13.6640625" customWidth="1"/>
    <col min="1609" max="1610" width="13.5" customWidth="1"/>
    <col min="1611" max="1611" width="13.6640625" customWidth="1"/>
    <col min="1612" max="1614" width="13.5" customWidth="1"/>
    <col min="1615" max="1615" width="13.6640625" customWidth="1"/>
    <col min="1616" max="1616" width="13.5" customWidth="1"/>
    <col min="1617" max="1617" width="13.6640625" customWidth="1"/>
    <col min="1618" max="1618" width="13.83203125" customWidth="1"/>
    <col min="1619" max="1620" width="13.6640625" customWidth="1"/>
    <col min="1621" max="1621" width="13.83203125" customWidth="1"/>
    <col min="1622" max="1624" width="13.6640625" customWidth="1"/>
    <col min="1625" max="1625" width="13.83203125" customWidth="1"/>
    <col min="1626" max="1626" width="13.6640625" customWidth="1"/>
    <col min="1627" max="1627" width="13.83203125" customWidth="1"/>
    <col min="1628" max="1628" width="14" customWidth="1"/>
    <col min="1629" max="1630" width="13.83203125" customWidth="1"/>
    <col min="1631" max="1631" width="14" customWidth="1"/>
    <col min="1632" max="1634" width="13.83203125" customWidth="1"/>
    <col min="1635" max="1635" width="13.6640625" customWidth="1"/>
    <col min="1636" max="1636" width="13.5" customWidth="1"/>
    <col min="1637" max="1637" width="13.6640625" customWidth="1"/>
    <col min="1638" max="1638" width="13.83203125" customWidth="1"/>
    <col min="1639" max="1640" width="13.6640625" customWidth="1"/>
    <col min="1641" max="1641" width="13.83203125" customWidth="1"/>
    <col min="1642" max="1645" width="13.6640625" customWidth="1"/>
    <col min="1646" max="1646" width="13.5" customWidth="1"/>
    <col min="1647" max="1647" width="13.6640625" customWidth="1"/>
    <col min="1648" max="1648" width="13.83203125" customWidth="1"/>
    <col min="1649" max="1650" width="13.6640625" customWidth="1"/>
    <col min="1651" max="1651" width="13.83203125" customWidth="1"/>
    <col min="1652" max="1654" width="13.6640625" customWidth="1"/>
    <col min="1655" max="1655" width="13.83203125" customWidth="1"/>
    <col min="1656" max="1656" width="13.6640625" customWidth="1"/>
    <col min="1657" max="1657" width="13.83203125" customWidth="1"/>
    <col min="1658" max="1658" width="14" customWidth="1"/>
    <col min="1659" max="1660" width="13.83203125" customWidth="1"/>
    <col min="1661" max="1661" width="14" customWidth="1"/>
    <col min="1662" max="1664" width="13.83203125" customWidth="1"/>
    <col min="1665" max="1665" width="13.6640625" customWidth="1"/>
    <col min="1666" max="1666" width="13.5" customWidth="1"/>
    <col min="1667" max="1667" width="13.6640625" customWidth="1"/>
    <col min="1668" max="1668" width="13.83203125" customWidth="1"/>
    <col min="1669" max="1670" width="13.6640625" customWidth="1"/>
    <col min="1671" max="1671" width="13.83203125" customWidth="1"/>
    <col min="1672" max="1675" width="13.6640625" customWidth="1"/>
    <col min="1676" max="1676" width="13.5" customWidth="1"/>
    <col min="1677" max="1677" width="13.6640625" customWidth="1"/>
    <col min="1678" max="1678" width="13.83203125" customWidth="1"/>
    <col min="1679" max="1680" width="13.6640625" customWidth="1"/>
    <col min="1681" max="1681" width="13.83203125" customWidth="1"/>
    <col min="1682" max="1685" width="13.6640625" customWidth="1"/>
    <col min="1686" max="1686" width="13.5" customWidth="1"/>
    <col min="1687" max="1687" width="13.6640625" customWidth="1"/>
    <col min="1688" max="1688" width="13.83203125" customWidth="1"/>
    <col min="1689" max="1690" width="13.6640625" customWidth="1"/>
    <col min="1691" max="1691" width="13.83203125" customWidth="1"/>
    <col min="1692" max="1694" width="13.6640625" customWidth="1"/>
    <col min="1695" max="1695" width="13.5" customWidth="1"/>
    <col min="1696" max="1696" width="13.33203125" customWidth="1"/>
    <col min="1697" max="1697" width="13.5" customWidth="1"/>
    <col min="1698" max="1698" width="13.6640625" customWidth="1"/>
    <col min="1699" max="1700" width="13.5" customWidth="1"/>
    <col min="1701" max="1701" width="13.6640625" customWidth="1"/>
    <col min="1702" max="1704" width="13.5" customWidth="1"/>
    <col min="1705" max="1705" width="13.33203125" customWidth="1"/>
    <col min="1706" max="1706" width="13.1640625" customWidth="1"/>
    <col min="1707" max="1707" width="13.33203125" customWidth="1"/>
    <col min="1708" max="1708" width="13.5" customWidth="1"/>
    <col min="1709" max="1710" width="13.33203125" customWidth="1"/>
    <col min="1711" max="1711" width="13.5" customWidth="1"/>
    <col min="1712" max="1714" width="13.33203125" customWidth="1"/>
    <col min="1715" max="1715" width="13.5" customWidth="1"/>
    <col min="1716" max="1716" width="13.33203125" customWidth="1"/>
    <col min="1717" max="1717" width="13.5" customWidth="1"/>
    <col min="1718" max="1718" width="13.6640625" customWidth="1"/>
    <col min="1719" max="1720" width="13.5" customWidth="1"/>
    <col min="1721" max="1721" width="13.6640625" customWidth="1"/>
    <col min="1722" max="1724" width="13.5" customWidth="1"/>
    <col min="1725" max="1725" width="13.6640625" customWidth="1"/>
    <col min="1726" max="1726" width="13.5" customWidth="1"/>
    <col min="1727" max="1727" width="13.6640625" customWidth="1"/>
    <col min="1728" max="1728" width="13.83203125" customWidth="1"/>
    <col min="1729" max="1730" width="13.6640625" customWidth="1"/>
    <col min="1731" max="1731" width="13.83203125" customWidth="1"/>
    <col min="1732" max="1734" width="13.6640625" customWidth="1"/>
    <col min="1735" max="1735" width="13.5" customWidth="1"/>
    <col min="1736" max="1736" width="13.33203125" customWidth="1"/>
    <col min="1737" max="1737" width="13.5" customWidth="1"/>
    <col min="1738" max="1738" width="13.6640625" customWidth="1"/>
    <col min="1739" max="1740" width="13.5" customWidth="1"/>
    <col min="1741" max="1741" width="13.6640625" customWidth="1"/>
    <col min="1742" max="1745" width="13.5" customWidth="1"/>
    <col min="1746" max="1746" width="13.33203125" customWidth="1"/>
    <col min="1747" max="1747" width="13.5" customWidth="1"/>
    <col min="1748" max="1748" width="13.6640625" customWidth="1"/>
    <col min="1749" max="1750" width="13.5" customWidth="1"/>
    <col min="1751" max="1751" width="13.6640625" customWidth="1"/>
    <col min="1752" max="1754" width="13.5" customWidth="1"/>
    <col min="1755" max="1755" width="13.6640625" customWidth="1"/>
    <col min="1756" max="1756" width="13.5" customWidth="1"/>
    <col min="1757" max="1757" width="13.6640625" customWidth="1"/>
    <col min="1758" max="1758" width="13.83203125" customWidth="1"/>
    <col min="1759" max="1760" width="13.6640625" customWidth="1"/>
    <col min="1761" max="1761" width="13.83203125" customWidth="1"/>
    <col min="1762" max="1764" width="13.6640625" customWidth="1"/>
    <col min="1765" max="1765" width="13.5" customWidth="1"/>
    <col min="1766" max="1766" width="13.33203125" customWidth="1"/>
    <col min="1767" max="1767" width="13.5" customWidth="1"/>
    <col min="1768" max="1768" width="13.6640625" customWidth="1"/>
    <col min="1769" max="1770" width="13.5" customWidth="1"/>
    <col min="1771" max="1771" width="13.6640625" customWidth="1"/>
    <col min="1772" max="1775" width="13.5" customWidth="1"/>
    <col min="1776" max="1776" width="13.33203125" customWidth="1"/>
    <col min="1777" max="1777" width="13.5" customWidth="1"/>
    <col min="1778" max="1778" width="13.6640625" customWidth="1"/>
    <col min="1779" max="1780" width="13.5" customWidth="1"/>
    <col min="1781" max="1781" width="13.6640625" customWidth="1"/>
    <col min="1782" max="1785" width="13.5" customWidth="1"/>
    <col min="1786" max="1786" width="13.33203125" customWidth="1"/>
    <col min="1787" max="1787" width="13.5" customWidth="1"/>
    <col min="1788" max="1788" width="13.6640625" customWidth="1"/>
    <col min="1789" max="1790" width="13.5" customWidth="1"/>
    <col min="1791" max="1791" width="13.6640625" customWidth="1"/>
    <col min="1792" max="1795" width="13.5" customWidth="1"/>
    <col min="1796" max="1796" width="13.33203125" customWidth="1"/>
    <col min="1797" max="1797" width="13.5" customWidth="1"/>
    <col min="1798" max="1798" width="13.6640625" customWidth="1"/>
    <col min="1799" max="1800" width="13.5" customWidth="1"/>
    <col min="1801" max="1801" width="13.6640625" customWidth="1"/>
    <col min="1802" max="1804" width="13.5" customWidth="1"/>
    <col min="1805" max="1805" width="13.33203125" customWidth="1"/>
    <col min="1806" max="1806" width="13.1640625" customWidth="1"/>
    <col min="1807" max="1807" width="13.33203125" customWidth="1"/>
    <col min="1808" max="1808" width="13.5" customWidth="1"/>
    <col min="1809" max="1810" width="13.33203125" customWidth="1"/>
    <col min="1811" max="1811" width="13.5" customWidth="1"/>
    <col min="1812" max="1814" width="13.33203125" customWidth="1"/>
    <col min="1815" max="1815" width="13.5" customWidth="1"/>
    <col min="1816" max="1816" width="13.33203125" customWidth="1"/>
    <col min="1817" max="1817" width="13.5" customWidth="1"/>
    <col min="1818" max="1818" width="13.6640625" customWidth="1"/>
    <col min="1819" max="1820" width="13.5" customWidth="1"/>
    <col min="1821" max="1821" width="13.6640625" customWidth="1"/>
    <col min="1822" max="1824" width="13.5" customWidth="1"/>
    <col min="1825" max="1825" width="13.6640625" customWidth="1"/>
    <col min="1826" max="1826" width="13.5" customWidth="1"/>
    <col min="1827" max="1827" width="13.6640625" customWidth="1"/>
    <col min="1828" max="1828" width="13.83203125" customWidth="1"/>
    <col min="1829" max="1830" width="13.6640625" customWidth="1"/>
    <col min="1831" max="1831" width="13.83203125" customWidth="1"/>
    <col min="1832" max="1834" width="13.6640625" customWidth="1"/>
    <col min="1835" max="1835" width="13.5" customWidth="1"/>
    <col min="1836" max="1836" width="13.33203125" customWidth="1"/>
    <col min="1837" max="1837" width="13.5" customWidth="1"/>
    <col min="1838" max="1838" width="13.6640625" customWidth="1"/>
    <col min="1839" max="1840" width="13.5" customWidth="1"/>
    <col min="1841" max="1841" width="13.6640625" customWidth="1"/>
    <col min="1842" max="1845" width="13.5" customWidth="1"/>
    <col min="1846" max="1846" width="13.33203125" customWidth="1"/>
    <col min="1847" max="1847" width="13.5" customWidth="1"/>
    <col min="1848" max="1848" width="13.6640625" customWidth="1"/>
    <col min="1849" max="1850" width="13.5" customWidth="1"/>
    <col min="1851" max="1851" width="13.6640625" customWidth="1"/>
    <col min="1852" max="1854" width="13.5" customWidth="1"/>
    <col min="1855" max="1855" width="13.6640625" customWidth="1"/>
    <col min="1856" max="1856" width="13.5" customWidth="1"/>
    <col min="1857" max="1857" width="13.6640625" customWidth="1"/>
    <col min="1858" max="1858" width="13.83203125" customWidth="1"/>
    <col min="1859" max="1860" width="13.6640625" customWidth="1"/>
    <col min="1861" max="1861" width="13.83203125" customWidth="1"/>
    <col min="1862" max="1864" width="13.6640625" customWidth="1"/>
    <col min="1865" max="1865" width="13.5" customWidth="1"/>
    <col min="1866" max="1866" width="13.33203125" customWidth="1"/>
    <col min="1867" max="1867" width="13.5" customWidth="1"/>
    <col min="1868" max="1868" width="13.6640625" customWidth="1"/>
    <col min="1869" max="1870" width="13.5" customWidth="1"/>
    <col min="1871" max="1871" width="13.6640625" customWidth="1"/>
    <col min="1872" max="1875" width="13.5" customWidth="1"/>
    <col min="1876" max="1876" width="13.33203125" customWidth="1"/>
    <col min="1877" max="1877" width="13.5" customWidth="1"/>
    <col min="1878" max="1878" width="13.6640625" customWidth="1"/>
    <col min="1879" max="1880" width="13.5" customWidth="1"/>
    <col min="1881" max="1881" width="13.6640625" customWidth="1"/>
    <col min="1882" max="1885" width="13.5" customWidth="1"/>
    <col min="1886" max="1886" width="13.33203125" customWidth="1"/>
    <col min="1887" max="1887" width="13.5" customWidth="1"/>
    <col min="1888" max="1888" width="13.6640625" customWidth="1"/>
    <col min="1889" max="1890" width="13.5" customWidth="1"/>
    <col min="1891" max="1891" width="13.6640625" customWidth="1"/>
    <col min="1892" max="1895" width="13.5" customWidth="1"/>
    <col min="1896" max="1896" width="13.33203125" customWidth="1"/>
    <col min="1897" max="1897" width="13.5" customWidth="1"/>
    <col min="1898" max="1898" width="13.6640625" customWidth="1"/>
    <col min="1899" max="1900" width="13.5" customWidth="1"/>
    <col min="1901" max="1901" width="13.6640625" customWidth="1"/>
    <col min="1902" max="1904" width="13.5" customWidth="1"/>
    <col min="1905" max="1905" width="13.33203125" customWidth="1"/>
    <col min="1906" max="1906" width="13.1640625" customWidth="1"/>
    <col min="1907" max="1907" width="13.33203125" customWidth="1"/>
    <col min="1908" max="1908" width="13.5" customWidth="1"/>
    <col min="1909" max="1910" width="13.33203125" customWidth="1"/>
    <col min="1911" max="1911" width="13.5" customWidth="1"/>
    <col min="1912" max="1914" width="13.33203125" customWidth="1"/>
    <col min="1915" max="1915" width="13.5" customWidth="1"/>
    <col min="1916" max="1916" width="13.33203125" customWidth="1"/>
    <col min="1917" max="1917" width="13.5" customWidth="1"/>
    <col min="1918" max="1918" width="13.6640625" customWidth="1"/>
    <col min="1919" max="1920" width="13.5" customWidth="1"/>
    <col min="1921" max="1921" width="13.6640625" customWidth="1"/>
    <col min="1922" max="1924" width="13.5" customWidth="1"/>
    <col min="1925" max="1925" width="13.6640625" customWidth="1"/>
    <col min="1926" max="1926" width="13.5" customWidth="1"/>
    <col min="1927" max="1927" width="13.6640625" customWidth="1"/>
    <col min="1928" max="1928" width="13.83203125" customWidth="1"/>
    <col min="1929" max="1930" width="13.6640625" customWidth="1"/>
    <col min="1931" max="1931" width="13.83203125" customWidth="1"/>
    <col min="1932" max="1934" width="13.6640625" customWidth="1"/>
    <col min="1935" max="1935" width="13.5" customWidth="1"/>
    <col min="1936" max="1936" width="13.33203125" customWidth="1"/>
    <col min="1937" max="1937" width="13.5" customWidth="1"/>
    <col min="1938" max="1938" width="13.6640625" customWidth="1"/>
    <col min="1939" max="1940" width="13.5" customWidth="1"/>
    <col min="1941" max="1941" width="13.6640625" customWidth="1"/>
    <col min="1942" max="1945" width="13.5" customWidth="1"/>
    <col min="1946" max="1946" width="13.33203125" customWidth="1"/>
    <col min="1947" max="1947" width="13.5" customWidth="1"/>
    <col min="1948" max="1948" width="13.6640625" customWidth="1"/>
    <col min="1949" max="1950" width="13.5" customWidth="1"/>
    <col min="1951" max="1951" width="13.6640625" customWidth="1"/>
    <col min="1952" max="1954" width="13.5" customWidth="1"/>
    <col min="1955" max="1955" width="13.6640625" customWidth="1"/>
    <col min="1956" max="1956" width="13.5" customWidth="1"/>
    <col min="1957" max="1957" width="13.6640625" customWidth="1"/>
    <col min="1958" max="1958" width="13.83203125" customWidth="1"/>
    <col min="1959" max="1960" width="13.6640625" customWidth="1"/>
    <col min="1961" max="1961" width="13.83203125" customWidth="1"/>
    <col min="1962" max="1964" width="13.6640625" customWidth="1"/>
    <col min="1965" max="1965" width="13.5" customWidth="1"/>
    <col min="1966" max="1966" width="13.33203125" customWidth="1"/>
    <col min="1967" max="1967" width="13.5" customWidth="1"/>
    <col min="1968" max="1968" width="13.6640625" customWidth="1"/>
    <col min="1969" max="1970" width="13.5" customWidth="1"/>
    <col min="1971" max="1971" width="13.6640625" customWidth="1"/>
    <col min="1972" max="1975" width="13.5" customWidth="1"/>
    <col min="1976" max="1976" width="13.33203125" customWidth="1"/>
    <col min="1977" max="1977" width="13.5" customWidth="1"/>
    <col min="1978" max="1978" width="13.6640625" customWidth="1"/>
    <col min="1979" max="1980" width="13.5" customWidth="1"/>
    <col min="1981" max="1981" width="13.6640625" customWidth="1"/>
    <col min="1982" max="1985" width="13.5" customWidth="1"/>
    <col min="1986" max="1986" width="13.33203125" customWidth="1"/>
    <col min="1987" max="1987" width="13.5" customWidth="1"/>
    <col min="1988" max="1988" width="13.6640625" customWidth="1"/>
    <col min="1989" max="1990" width="13.5" customWidth="1"/>
    <col min="1991" max="1991" width="13.6640625" customWidth="1"/>
    <col min="1992" max="1994" width="13.5" customWidth="1"/>
    <col min="1995" max="1995" width="13.6640625" customWidth="1"/>
    <col min="1996" max="1996" width="13.5" customWidth="1"/>
    <col min="1997" max="1997" width="13.6640625" customWidth="1"/>
    <col min="1998" max="1998" width="13.83203125" customWidth="1"/>
    <col min="1999" max="2000" width="13.6640625" customWidth="1"/>
    <col min="2001" max="2001" width="13.83203125" customWidth="1"/>
    <col min="2002" max="2004" width="13.6640625" customWidth="1"/>
    <col min="2005" max="2005" width="13.5" customWidth="1"/>
    <col min="2006" max="2006" width="13.33203125" customWidth="1"/>
    <col min="2007" max="2007" width="13.5" customWidth="1"/>
    <col min="2008" max="2008" width="13.6640625" customWidth="1"/>
    <col min="2009" max="2010" width="13.5" customWidth="1"/>
    <col min="2011" max="2011" width="13.6640625" customWidth="1"/>
    <col min="2012" max="2014" width="13.5" customWidth="1"/>
    <col min="2015" max="2015" width="13.6640625" customWidth="1"/>
    <col min="2016" max="2016" width="13.5" customWidth="1"/>
    <col min="2017" max="2017" width="13.6640625" customWidth="1"/>
    <col min="2018" max="2018" width="13.83203125" customWidth="1"/>
    <col min="2019" max="2020" width="13.6640625" customWidth="1"/>
    <col min="2021" max="2021" width="13.83203125" customWidth="1"/>
    <col min="2022" max="2024" width="13.6640625" customWidth="1"/>
    <col min="2025" max="2025" width="13.83203125" customWidth="1"/>
    <col min="2026" max="2026" width="13.6640625" customWidth="1"/>
    <col min="2027" max="2027" width="13.83203125" customWidth="1"/>
    <col min="2028" max="2028" width="14" customWidth="1"/>
    <col min="2029" max="2030" width="13.83203125" customWidth="1"/>
    <col min="2031" max="2031" width="14" customWidth="1"/>
    <col min="2032" max="2034" width="13.83203125" customWidth="1"/>
    <col min="2035" max="2035" width="13.6640625" customWidth="1"/>
    <col min="2036" max="2036" width="13.5" customWidth="1"/>
    <col min="2037" max="2037" width="13.6640625" customWidth="1"/>
    <col min="2038" max="2038" width="13.83203125" customWidth="1"/>
    <col min="2039" max="2040" width="13.6640625" customWidth="1"/>
    <col min="2041" max="2041" width="13.83203125" customWidth="1"/>
    <col min="2042" max="2045" width="13.6640625" customWidth="1"/>
    <col min="2046" max="2046" width="13.5" customWidth="1"/>
    <col min="2047" max="2047" width="13.6640625" customWidth="1"/>
    <col min="2048" max="2048" width="13.83203125" customWidth="1"/>
    <col min="2049" max="2050" width="13.6640625" customWidth="1"/>
    <col min="2051" max="2051" width="13.83203125" customWidth="1"/>
    <col min="2052" max="2054" width="13.6640625" customWidth="1"/>
    <col min="2055" max="2055" width="13.83203125" customWidth="1"/>
    <col min="2056" max="2056" width="13.6640625" customWidth="1"/>
    <col min="2057" max="2057" width="13.83203125" customWidth="1"/>
    <col min="2058" max="2058" width="14" customWidth="1"/>
    <col min="2059" max="2060" width="13.83203125" customWidth="1"/>
    <col min="2061" max="2061" width="14" customWidth="1"/>
    <col min="2062" max="2064" width="13.83203125" customWidth="1"/>
    <col min="2065" max="2065" width="13.6640625" customWidth="1"/>
    <col min="2066" max="2066" width="13.5" customWidth="1"/>
    <col min="2067" max="2067" width="13.6640625" customWidth="1"/>
    <col min="2068" max="2068" width="13.83203125" customWidth="1"/>
    <col min="2069" max="2070" width="13.6640625" customWidth="1"/>
    <col min="2071" max="2071" width="13.83203125" customWidth="1"/>
    <col min="2072" max="2075" width="13.6640625" customWidth="1"/>
    <col min="2076" max="2076" width="13.5" customWidth="1"/>
    <col min="2077" max="2077" width="13.6640625" customWidth="1"/>
    <col min="2078" max="2078" width="13.83203125" customWidth="1"/>
    <col min="2079" max="2080" width="13.6640625" customWidth="1"/>
    <col min="2081" max="2081" width="13.83203125" customWidth="1"/>
    <col min="2082" max="2085" width="13.6640625" customWidth="1"/>
    <col min="2086" max="2086" width="13.5" customWidth="1"/>
    <col min="2087" max="2087" width="13.6640625" customWidth="1"/>
    <col min="2088" max="2088" width="13.83203125" customWidth="1"/>
    <col min="2089" max="2090" width="13.6640625" customWidth="1"/>
    <col min="2091" max="2091" width="13.83203125" customWidth="1"/>
    <col min="2092" max="2094" width="13.6640625" customWidth="1"/>
    <col min="2095" max="2095" width="13.5" customWidth="1"/>
    <col min="2096" max="2096" width="13.33203125" customWidth="1"/>
    <col min="2097" max="2097" width="13.5" customWidth="1"/>
    <col min="2098" max="2098" width="13.6640625" customWidth="1"/>
    <col min="2099" max="2100" width="13.5" customWidth="1"/>
    <col min="2101" max="2101" width="13.6640625" customWidth="1"/>
    <col min="2102" max="2104" width="13.5" customWidth="1"/>
    <col min="2105" max="2105" width="13.33203125" customWidth="1"/>
    <col min="2106" max="2106" width="13.1640625" customWidth="1"/>
    <col min="2107" max="2107" width="13.33203125" customWidth="1"/>
    <col min="2108" max="2108" width="13.5" customWidth="1"/>
    <col min="2109" max="2110" width="13.33203125" customWidth="1"/>
    <col min="2111" max="2111" width="13.5" customWidth="1"/>
    <col min="2112" max="2114" width="13.33203125" customWidth="1"/>
    <col min="2115" max="2115" width="13.5" customWidth="1"/>
    <col min="2116" max="2116" width="13.33203125" customWidth="1"/>
    <col min="2117" max="2117" width="13.5" customWidth="1"/>
    <col min="2118" max="2118" width="13.6640625" customWidth="1"/>
    <col min="2119" max="2120" width="13.5" customWidth="1"/>
    <col min="2121" max="2121" width="13.6640625" customWidth="1"/>
    <col min="2122" max="2124" width="13.5" customWidth="1"/>
    <col min="2125" max="2125" width="13.6640625" customWidth="1"/>
    <col min="2126" max="2126" width="13.5" customWidth="1"/>
    <col min="2127" max="2127" width="13.6640625" customWidth="1"/>
    <col min="2128" max="2128" width="13.83203125" customWidth="1"/>
    <col min="2129" max="2130" width="13.6640625" customWidth="1"/>
    <col min="2131" max="2131" width="13.83203125" customWidth="1"/>
    <col min="2132" max="2134" width="13.6640625" customWidth="1"/>
    <col min="2135" max="2135" width="13.5" customWidth="1"/>
    <col min="2136" max="2136" width="13.33203125" customWidth="1"/>
    <col min="2137" max="2137" width="13.5" customWidth="1"/>
    <col min="2138" max="2138" width="13.6640625" customWidth="1"/>
    <col min="2139" max="2140" width="13.5" customWidth="1"/>
    <col min="2141" max="2141" width="13.6640625" customWidth="1"/>
    <col min="2142" max="2145" width="13.5" customWidth="1"/>
    <col min="2146" max="2146" width="13.33203125" customWidth="1"/>
    <col min="2147" max="2147" width="13.5" customWidth="1"/>
    <col min="2148" max="2148" width="13.6640625" customWidth="1"/>
    <col min="2149" max="2150" width="13.5" customWidth="1"/>
    <col min="2151" max="2151" width="13.6640625" customWidth="1"/>
    <col min="2152" max="2154" width="13.5" customWidth="1"/>
    <col min="2155" max="2155" width="13.6640625" customWidth="1"/>
    <col min="2156" max="2156" width="13.5" customWidth="1"/>
    <col min="2157" max="2157" width="13.6640625" customWidth="1"/>
    <col min="2158" max="2158" width="13.83203125" customWidth="1"/>
    <col min="2159" max="2160" width="13.6640625" customWidth="1"/>
    <col min="2161" max="2161" width="13.83203125" customWidth="1"/>
    <col min="2162" max="2164" width="13.6640625" customWidth="1"/>
    <col min="2165" max="2165" width="13.5" customWidth="1"/>
    <col min="2166" max="2166" width="13.33203125" customWidth="1"/>
    <col min="2167" max="2167" width="13.5" customWidth="1"/>
    <col min="2168" max="2168" width="13.6640625" customWidth="1"/>
    <col min="2169" max="2170" width="13.5" customWidth="1"/>
    <col min="2171" max="2171" width="13.6640625" customWidth="1"/>
    <col min="2172" max="2175" width="13.5" customWidth="1"/>
    <col min="2176" max="2176" width="13.33203125" customWidth="1"/>
    <col min="2177" max="2177" width="13.5" customWidth="1"/>
    <col min="2178" max="2178" width="13.6640625" customWidth="1"/>
    <col min="2179" max="2180" width="13.5" customWidth="1"/>
    <col min="2181" max="2181" width="13.6640625" customWidth="1"/>
    <col min="2182" max="2185" width="13.5" customWidth="1"/>
    <col min="2186" max="2186" width="13.33203125" customWidth="1"/>
    <col min="2187" max="2187" width="13.5" customWidth="1"/>
    <col min="2188" max="2188" width="13.6640625" customWidth="1"/>
    <col min="2189" max="2190" width="13.5" customWidth="1"/>
    <col min="2191" max="2191" width="13.6640625" customWidth="1"/>
    <col min="2192" max="2194" width="13.5" customWidth="1"/>
    <col min="2195" max="2195" width="13.6640625" customWidth="1"/>
    <col min="2196" max="2196" width="13.5" customWidth="1"/>
    <col min="2197" max="2197" width="13.6640625" customWidth="1"/>
    <col min="2198" max="2198" width="13.83203125" customWidth="1"/>
    <col min="2199" max="2200" width="13.6640625" customWidth="1"/>
    <col min="2201" max="2201" width="13.83203125" customWidth="1"/>
    <col min="2202" max="2204" width="13.6640625" customWidth="1"/>
    <col min="2205" max="2205" width="13.5" customWidth="1"/>
    <col min="2206" max="2206" width="13.33203125" customWidth="1"/>
    <col min="2207" max="2207" width="13.5" customWidth="1"/>
    <col min="2208" max="2208" width="13.6640625" customWidth="1"/>
    <col min="2209" max="2210" width="13.5" customWidth="1"/>
    <col min="2211" max="2211" width="13.6640625" customWidth="1"/>
    <col min="2212" max="2214" width="13.5" customWidth="1"/>
    <col min="2215" max="2215" width="13.6640625" customWidth="1"/>
    <col min="2216" max="2216" width="13.5" customWidth="1"/>
    <col min="2217" max="2217" width="13.6640625" customWidth="1"/>
    <col min="2218" max="2218" width="13.83203125" customWidth="1"/>
    <col min="2219" max="2220" width="13.6640625" customWidth="1"/>
    <col min="2221" max="2221" width="13.83203125" customWidth="1"/>
    <col min="2222" max="2224" width="13.6640625" customWidth="1"/>
    <col min="2225" max="2225" width="13.83203125" customWidth="1"/>
    <col min="2226" max="2226" width="13.6640625" customWidth="1"/>
    <col min="2227" max="2227" width="13.83203125" customWidth="1"/>
    <col min="2228" max="2228" width="14" customWidth="1"/>
    <col min="2229" max="2230" width="13.83203125" customWidth="1"/>
    <col min="2231" max="2231" width="14" customWidth="1"/>
    <col min="2232" max="2234" width="13.83203125" customWidth="1"/>
    <col min="2235" max="2235" width="13.6640625" customWidth="1"/>
    <col min="2236" max="2236" width="13.5" customWidth="1"/>
    <col min="2237" max="2237" width="13.6640625" customWidth="1"/>
    <col min="2238" max="2238" width="13.83203125" customWidth="1"/>
    <col min="2239" max="2240" width="13.6640625" customWidth="1"/>
    <col min="2241" max="2241" width="13.83203125" customWidth="1"/>
    <col min="2242" max="2245" width="13.6640625" customWidth="1"/>
    <col min="2246" max="2246" width="13.5" customWidth="1"/>
    <col min="2247" max="2247" width="13.6640625" customWidth="1"/>
    <col min="2248" max="2248" width="13.83203125" customWidth="1"/>
    <col min="2249" max="2250" width="13.6640625" customWidth="1"/>
    <col min="2251" max="2251" width="13.83203125" customWidth="1"/>
    <col min="2252" max="2254" width="13.6640625" customWidth="1"/>
    <col min="2255" max="2255" width="13.83203125" customWidth="1"/>
    <col min="2256" max="2256" width="13.6640625" customWidth="1"/>
    <col min="2257" max="2257" width="13.83203125" customWidth="1"/>
    <col min="2258" max="2258" width="14" customWidth="1"/>
    <col min="2259" max="2260" width="13.83203125" customWidth="1"/>
    <col min="2261" max="2261" width="14" customWidth="1"/>
    <col min="2262" max="2264" width="13.83203125" customWidth="1"/>
    <col min="2265" max="2265" width="13.6640625" customWidth="1"/>
    <col min="2266" max="2266" width="13.5" customWidth="1"/>
    <col min="2267" max="2267" width="13.6640625" customWidth="1"/>
    <col min="2268" max="2268" width="13.83203125" customWidth="1"/>
    <col min="2269" max="2270" width="13.6640625" customWidth="1"/>
    <col min="2271" max="2271" width="13.83203125" customWidth="1"/>
    <col min="2272" max="2275" width="13.6640625" customWidth="1"/>
    <col min="2276" max="2276" width="13.5" customWidth="1"/>
    <col min="2277" max="2277" width="13.6640625" customWidth="1"/>
    <col min="2278" max="2278" width="13.83203125" customWidth="1"/>
    <col min="2279" max="2280" width="13.6640625" customWidth="1"/>
    <col min="2281" max="2281" width="13.83203125" customWidth="1"/>
    <col min="2282" max="2285" width="13.6640625" customWidth="1"/>
    <col min="2286" max="2286" width="13.5" customWidth="1"/>
    <col min="2287" max="2287" width="13.6640625" customWidth="1"/>
    <col min="2288" max="2288" width="13.83203125" customWidth="1"/>
    <col min="2289" max="2290" width="13.6640625" customWidth="1"/>
    <col min="2291" max="2291" width="13.83203125" customWidth="1"/>
    <col min="2292" max="2294" width="13.6640625" customWidth="1"/>
    <col min="2295" max="2295" width="13.83203125" customWidth="1"/>
    <col min="2296" max="2296" width="13.6640625" customWidth="1"/>
    <col min="2297" max="2297" width="13.83203125" customWidth="1"/>
    <col min="2298" max="2298" width="14" customWidth="1"/>
    <col min="2299" max="2300" width="13.83203125" customWidth="1"/>
    <col min="2301" max="2301" width="14" customWidth="1"/>
    <col min="2302" max="2304" width="13.83203125" customWidth="1"/>
    <col min="2305" max="2305" width="13.6640625" customWidth="1"/>
    <col min="2306" max="2306" width="13.5" customWidth="1"/>
    <col min="2307" max="2307" width="13.6640625" customWidth="1"/>
    <col min="2308" max="2308" width="13.83203125" customWidth="1"/>
    <col min="2309" max="2310" width="13.6640625" customWidth="1"/>
    <col min="2311" max="2311" width="13.83203125" customWidth="1"/>
    <col min="2312" max="2314" width="13.6640625" customWidth="1"/>
    <col min="2315" max="2315" width="13.83203125" customWidth="1"/>
    <col min="2316" max="2316" width="13.6640625" customWidth="1"/>
    <col min="2317" max="2317" width="13.83203125" customWidth="1"/>
    <col min="2318" max="2318" width="14" customWidth="1"/>
    <col min="2319" max="2320" width="13.83203125" customWidth="1"/>
    <col min="2321" max="2321" width="14" customWidth="1"/>
    <col min="2322" max="2324" width="13.83203125" customWidth="1"/>
    <col min="2325" max="2325" width="14" customWidth="1"/>
    <col min="2326" max="2326" width="13.83203125" customWidth="1"/>
    <col min="2327" max="2327" width="14" customWidth="1"/>
    <col min="2328" max="2328" width="14.1640625" customWidth="1"/>
    <col min="2329" max="2330" width="14" customWidth="1"/>
    <col min="2331" max="2331" width="14.1640625" customWidth="1"/>
    <col min="2332" max="2334" width="14" customWidth="1"/>
    <col min="2335" max="2335" width="13.83203125" customWidth="1"/>
    <col min="2336" max="2336" width="13.6640625" customWidth="1"/>
    <col min="2337" max="2337" width="13.83203125" customWidth="1"/>
    <col min="2338" max="2338" width="14" customWidth="1"/>
    <col min="2339" max="2340" width="13.83203125" customWidth="1"/>
    <col min="2341" max="2341" width="14" customWidth="1"/>
    <col min="2342" max="2345" width="13.83203125" customWidth="1"/>
    <col min="2346" max="2346" width="13.6640625" customWidth="1"/>
    <col min="2347" max="2347" width="13.83203125" customWidth="1"/>
    <col min="2348" max="2348" width="14" customWidth="1"/>
    <col min="2349" max="2350" width="13.83203125" customWidth="1"/>
    <col min="2351" max="2351" width="14" customWidth="1"/>
    <col min="2352" max="2354" width="13.83203125" customWidth="1"/>
    <col min="2355" max="2355" width="14" customWidth="1"/>
    <col min="2356" max="2356" width="13.83203125" customWidth="1"/>
    <col min="2357" max="2357" width="14" customWidth="1"/>
    <col min="2358" max="2358" width="14.1640625" customWidth="1"/>
    <col min="2359" max="2360" width="14" customWidth="1"/>
    <col min="2361" max="2361" width="14.1640625" customWidth="1"/>
    <col min="2362" max="2364" width="14" customWidth="1"/>
    <col min="2365" max="2365" width="13.83203125" customWidth="1"/>
    <col min="2366" max="2366" width="13.6640625" customWidth="1"/>
    <col min="2367" max="2367" width="13.83203125" customWidth="1"/>
    <col min="2368" max="2368" width="14" customWidth="1"/>
    <col min="2369" max="2370" width="13.83203125" customWidth="1"/>
    <col min="2371" max="2371" width="14" customWidth="1"/>
    <col min="2372" max="2375" width="13.83203125" customWidth="1"/>
    <col min="2376" max="2376" width="13.6640625" customWidth="1"/>
    <col min="2377" max="2377" width="13.83203125" customWidth="1"/>
    <col min="2378" max="2378" width="14" customWidth="1"/>
    <col min="2379" max="2380" width="13.83203125" customWidth="1"/>
    <col min="2381" max="2381" width="14" customWidth="1"/>
    <col min="2382" max="2385" width="13.83203125" customWidth="1"/>
    <col min="2386" max="2386" width="13.6640625" customWidth="1"/>
    <col min="2387" max="2387" width="13.83203125" customWidth="1"/>
    <col min="2388" max="2388" width="14" customWidth="1"/>
    <col min="2389" max="2390" width="13.83203125" customWidth="1"/>
    <col min="2391" max="2391" width="14" customWidth="1"/>
    <col min="2392" max="2394" width="13.83203125" customWidth="1"/>
    <col min="2395" max="2395" width="13.6640625" customWidth="1"/>
    <col min="2396" max="2396" width="13.5" customWidth="1"/>
    <col min="2397" max="2397" width="13.6640625" customWidth="1"/>
    <col min="2398" max="2398" width="13.83203125" customWidth="1"/>
    <col min="2399" max="2400" width="13.6640625" customWidth="1"/>
    <col min="2401" max="2401" width="13.83203125" customWidth="1"/>
    <col min="2402" max="2404" width="13.6640625" customWidth="1"/>
    <col min="2405" max="2405" width="13.5" customWidth="1"/>
    <col min="2406" max="2406" width="13.33203125" customWidth="1"/>
    <col min="2407" max="2407" width="13.5" customWidth="1"/>
    <col min="2408" max="2408" width="13.6640625" customWidth="1"/>
    <col min="2409" max="2410" width="13.5" customWidth="1"/>
    <col min="2411" max="2411" width="13.6640625" customWidth="1"/>
    <col min="2412" max="2414" width="13.5" customWidth="1"/>
    <col min="2415" max="2415" width="13.6640625" customWidth="1"/>
    <col min="2416" max="2416" width="13.5" customWidth="1"/>
    <col min="2417" max="2417" width="13.6640625" customWidth="1"/>
    <col min="2418" max="2418" width="13.83203125" customWidth="1"/>
    <col min="2419" max="2420" width="13.6640625" customWidth="1"/>
    <col min="2421" max="2421" width="13.83203125" customWidth="1"/>
    <col min="2422" max="2424" width="13.6640625" customWidth="1"/>
    <col min="2425" max="2425" width="13.83203125" customWidth="1"/>
    <col min="2426" max="2426" width="13.6640625" customWidth="1"/>
    <col min="2427" max="2427" width="13.83203125" customWidth="1"/>
    <col min="2428" max="2428" width="14" customWidth="1"/>
    <col min="2429" max="2430" width="13.83203125" customWidth="1"/>
    <col min="2431" max="2431" width="14" customWidth="1"/>
    <col min="2432" max="2434" width="13.83203125" customWidth="1"/>
    <col min="2435" max="2435" width="13.6640625" customWidth="1"/>
    <col min="2436" max="2436" width="13.5" customWidth="1"/>
    <col min="2437" max="2437" width="13.6640625" customWidth="1"/>
    <col min="2438" max="2438" width="13.83203125" customWidth="1"/>
    <col min="2439" max="2440" width="13.6640625" customWidth="1"/>
    <col min="2441" max="2441" width="13.83203125" customWidth="1"/>
    <col min="2442" max="2445" width="13.6640625" customWidth="1"/>
    <col min="2446" max="2446" width="13.5" customWidth="1"/>
    <col min="2447" max="2447" width="13.6640625" customWidth="1"/>
    <col min="2448" max="2448" width="13.83203125" customWidth="1"/>
    <col min="2449" max="2450" width="13.6640625" customWidth="1"/>
    <col min="2451" max="2451" width="13.83203125" customWidth="1"/>
    <col min="2452" max="2454" width="13.6640625" customWidth="1"/>
    <col min="2455" max="2455" width="13.83203125" customWidth="1"/>
    <col min="2456" max="2456" width="13.6640625" customWidth="1"/>
    <col min="2457" max="2457" width="13.83203125" customWidth="1"/>
    <col min="2458" max="2458" width="14" customWidth="1"/>
    <col min="2459" max="2460" width="13.83203125" customWidth="1"/>
    <col min="2461" max="2461" width="14" customWidth="1"/>
    <col min="2462" max="2464" width="13.83203125" customWidth="1"/>
    <col min="2465" max="2465" width="13.6640625" customWidth="1"/>
    <col min="2466" max="2466" width="13.5" customWidth="1"/>
    <col min="2467" max="2467" width="13.6640625" customWidth="1"/>
    <col min="2468" max="2468" width="13.83203125" customWidth="1"/>
    <col min="2469" max="2470" width="13.6640625" customWidth="1"/>
    <col min="2471" max="2471" width="13.83203125" customWidth="1"/>
    <col min="2472" max="2475" width="13.6640625" customWidth="1"/>
    <col min="2476" max="2476" width="13.5" customWidth="1"/>
    <col min="2477" max="2477" width="13.6640625" customWidth="1"/>
    <col min="2478" max="2478" width="13.83203125" customWidth="1"/>
    <col min="2479" max="2480" width="13.6640625" customWidth="1"/>
    <col min="2481" max="2481" width="13.83203125" customWidth="1"/>
    <col min="2482" max="2485" width="13.6640625" customWidth="1"/>
    <col min="2486" max="2486" width="13.5" customWidth="1"/>
    <col min="2487" max="2487" width="13.6640625" customWidth="1"/>
    <col min="2488" max="2488" width="13.83203125" customWidth="1"/>
    <col min="2489" max="2490" width="13.6640625" customWidth="1"/>
    <col min="2491" max="2491" width="13.83203125" customWidth="1"/>
    <col min="2492" max="2495" width="13.6640625" customWidth="1"/>
    <col min="2496" max="2496" width="13.5" customWidth="1"/>
    <col min="2497" max="2497" width="13.6640625" customWidth="1"/>
    <col min="2498" max="2498" width="13.83203125" customWidth="1"/>
    <col min="2499" max="2500" width="13.6640625" customWidth="1"/>
    <col min="2501" max="2501" width="13.83203125" customWidth="1"/>
    <col min="2502" max="2504" width="13.6640625" customWidth="1"/>
    <col min="2505" max="2505" width="13.5" customWidth="1"/>
    <col min="2506" max="2506" width="13.33203125" customWidth="1"/>
    <col min="2507" max="2507" width="13.5" customWidth="1"/>
    <col min="2508" max="2508" width="13.6640625" customWidth="1"/>
    <col min="2509" max="2510" width="13.5" customWidth="1"/>
    <col min="2511" max="2511" width="13.6640625" customWidth="1"/>
    <col min="2512" max="2514" width="13.5" customWidth="1"/>
    <col min="2515" max="2515" width="13.6640625" customWidth="1"/>
    <col min="2516" max="2516" width="13.5" customWidth="1"/>
    <col min="2517" max="2517" width="13.6640625" customWidth="1"/>
    <col min="2518" max="2518" width="13.83203125" customWidth="1"/>
    <col min="2519" max="2520" width="13.6640625" customWidth="1"/>
    <col min="2521" max="2521" width="13.83203125" customWidth="1"/>
    <col min="2522" max="2524" width="13.6640625" customWidth="1"/>
    <col min="2525" max="2525" width="13.83203125" customWidth="1"/>
    <col min="2526" max="2526" width="13.6640625" customWidth="1"/>
    <col min="2527" max="2527" width="13.83203125" customWidth="1"/>
    <col min="2528" max="2528" width="14" customWidth="1"/>
    <col min="2529" max="2530" width="13.83203125" customWidth="1"/>
    <col min="2531" max="2531" width="14" customWidth="1"/>
    <col min="2532" max="2534" width="13.83203125" customWidth="1"/>
    <col min="2535" max="2535" width="13.6640625" customWidth="1"/>
    <col min="2536" max="2536" width="13.5" customWidth="1"/>
    <col min="2537" max="2537" width="13.6640625" customWidth="1"/>
    <col min="2538" max="2538" width="13.83203125" customWidth="1"/>
    <col min="2539" max="2540" width="13.6640625" customWidth="1"/>
    <col min="2541" max="2541" width="13.83203125" customWidth="1"/>
    <col min="2542" max="2545" width="13.6640625" customWidth="1"/>
    <col min="2546" max="2546" width="13.5" customWidth="1"/>
    <col min="2547" max="2547" width="13.6640625" customWidth="1"/>
    <col min="2548" max="2548" width="13.83203125" customWidth="1"/>
    <col min="2549" max="2550" width="13.6640625" customWidth="1"/>
    <col min="2551" max="2551" width="13.83203125" customWidth="1"/>
    <col min="2552" max="2554" width="13.6640625" customWidth="1"/>
    <col min="2555" max="2555" width="13.83203125" customWidth="1"/>
    <col min="2556" max="2556" width="13.6640625" customWidth="1"/>
    <col min="2557" max="2557" width="13.83203125" customWidth="1"/>
    <col min="2558" max="2558" width="14" customWidth="1"/>
    <col min="2559" max="2560" width="13.83203125" customWidth="1"/>
    <col min="2561" max="2561" width="14" customWidth="1"/>
    <col min="2562" max="2564" width="13.83203125" customWidth="1"/>
    <col min="2565" max="2565" width="13.6640625" customWidth="1"/>
    <col min="2566" max="2566" width="13.5" customWidth="1"/>
    <col min="2567" max="2567" width="13.6640625" customWidth="1"/>
    <col min="2568" max="2568" width="13.83203125" customWidth="1"/>
    <col min="2569" max="2570" width="13.6640625" customWidth="1"/>
    <col min="2571" max="2571" width="13.83203125" customWidth="1"/>
    <col min="2572" max="2575" width="13.6640625" customWidth="1"/>
    <col min="2576" max="2576" width="13.5" customWidth="1"/>
    <col min="2577" max="2577" width="13.6640625" customWidth="1"/>
    <col min="2578" max="2578" width="13.83203125" customWidth="1"/>
    <col min="2579" max="2580" width="13.6640625" customWidth="1"/>
    <col min="2581" max="2581" width="13.83203125" customWidth="1"/>
    <col min="2582" max="2585" width="13.6640625" customWidth="1"/>
    <col min="2586" max="2586" width="13.5" customWidth="1"/>
    <col min="2587" max="2587" width="13.6640625" customWidth="1"/>
    <col min="2588" max="2588" width="13.83203125" customWidth="1"/>
    <col min="2589" max="2590" width="13.6640625" customWidth="1"/>
    <col min="2591" max="2591" width="13.83203125" customWidth="1"/>
    <col min="2592" max="2594" width="13.6640625" customWidth="1"/>
    <col min="2595" max="2595" width="13.83203125" customWidth="1"/>
    <col min="2596" max="2596" width="13.6640625" customWidth="1"/>
    <col min="2597" max="2597" width="13.83203125" customWidth="1"/>
    <col min="2598" max="2598" width="14" customWidth="1"/>
    <col min="2599" max="2600" width="13.83203125" customWidth="1"/>
    <col min="2601" max="2601" width="14" customWidth="1"/>
    <col min="2602" max="2604" width="13.83203125" customWidth="1"/>
    <col min="2605" max="2605" width="13.6640625" customWidth="1"/>
    <col min="2606" max="2606" width="13.5" customWidth="1"/>
    <col min="2607" max="2607" width="13.6640625" customWidth="1"/>
    <col min="2608" max="2608" width="13.83203125" customWidth="1"/>
    <col min="2609" max="2610" width="13.6640625" customWidth="1"/>
    <col min="2611" max="2611" width="13.83203125" customWidth="1"/>
    <col min="2612" max="2614" width="13.6640625" customWidth="1"/>
    <col min="2615" max="2615" width="13.83203125" customWidth="1"/>
    <col min="2616" max="2616" width="13.6640625" customWidth="1"/>
    <col min="2617" max="2617" width="13.83203125" customWidth="1"/>
    <col min="2618" max="2618" width="14" customWidth="1"/>
    <col min="2619" max="2620" width="13.83203125" customWidth="1"/>
    <col min="2621" max="2621" width="14" customWidth="1"/>
    <col min="2622" max="2624" width="13.83203125" customWidth="1"/>
    <col min="2625" max="2625" width="14" customWidth="1"/>
    <col min="2626" max="2626" width="13.83203125" customWidth="1"/>
    <col min="2627" max="2627" width="14" customWidth="1"/>
    <col min="2628" max="2628" width="14.1640625" customWidth="1"/>
    <col min="2629" max="2630" width="14" customWidth="1"/>
    <col min="2631" max="2631" width="14.1640625" customWidth="1"/>
    <col min="2632" max="2634" width="14" customWidth="1"/>
    <col min="2635" max="2635" width="13.83203125" customWidth="1"/>
    <col min="2636" max="2636" width="13.6640625" customWidth="1"/>
    <col min="2637" max="2637" width="13.83203125" customWidth="1"/>
    <col min="2638" max="2638" width="14" customWidth="1"/>
    <col min="2639" max="2640" width="13.83203125" customWidth="1"/>
    <col min="2641" max="2641" width="14" customWidth="1"/>
    <col min="2642" max="2645" width="13.83203125" customWidth="1"/>
    <col min="2646" max="2646" width="13.6640625" customWidth="1"/>
    <col min="2647" max="2647" width="13.83203125" customWidth="1"/>
    <col min="2648" max="2648" width="14" customWidth="1"/>
    <col min="2649" max="2650" width="13.83203125" customWidth="1"/>
    <col min="2651" max="2651" width="14" customWidth="1"/>
    <col min="2652" max="2654" width="13.83203125" customWidth="1"/>
    <col min="2655" max="2655" width="14" customWidth="1"/>
    <col min="2656" max="2656" width="13.83203125" customWidth="1"/>
    <col min="2657" max="2657" width="14" customWidth="1"/>
    <col min="2658" max="2658" width="14.1640625" customWidth="1"/>
    <col min="2659" max="2660" width="14" customWidth="1"/>
    <col min="2661" max="2661" width="14.1640625" customWidth="1"/>
    <col min="2662" max="2664" width="14" customWidth="1"/>
    <col min="2665" max="2665" width="13.83203125" customWidth="1"/>
    <col min="2666" max="2666" width="13.6640625" customWidth="1"/>
    <col min="2667" max="2667" width="13.83203125" customWidth="1"/>
    <col min="2668" max="2668" width="14" customWidth="1"/>
    <col min="2669" max="2670" width="13.83203125" customWidth="1"/>
    <col min="2671" max="2671" width="14" customWidth="1"/>
    <col min="2672" max="2675" width="13.83203125" customWidth="1"/>
    <col min="2676" max="2676" width="13.6640625" customWidth="1"/>
    <col min="2677" max="2677" width="13.83203125" customWidth="1"/>
    <col min="2678" max="2678" width="14" customWidth="1"/>
    <col min="2679" max="2680" width="13.83203125" customWidth="1"/>
    <col min="2681" max="2681" width="14" customWidth="1"/>
    <col min="2682" max="2685" width="13.83203125" customWidth="1"/>
    <col min="2686" max="2686" width="13.6640625" customWidth="1"/>
    <col min="2687" max="2687" width="13.83203125" customWidth="1"/>
    <col min="2688" max="2688" width="14" customWidth="1"/>
    <col min="2689" max="2690" width="13.83203125" customWidth="1"/>
    <col min="2691" max="2691" width="14" customWidth="1"/>
    <col min="2692" max="2694" width="13.83203125" customWidth="1"/>
    <col min="2695" max="2695" width="13.6640625" customWidth="1"/>
    <col min="2696" max="2696" width="13.5" customWidth="1"/>
    <col min="2697" max="2697" width="13.6640625" customWidth="1"/>
    <col min="2698" max="2698" width="13.83203125" customWidth="1"/>
    <col min="2699" max="2700" width="13.6640625" customWidth="1"/>
    <col min="2701" max="2701" width="13.83203125" customWidth="1"/>
    <col min="2702" max="2704" width="13.6640625" customWidth="1"/>
    <col min="2705" max="2705" width="13.5" customWidth="1"/>
    <col min="2706" max="2706" width="13.33203125" customWidth="1"/>
    <col min="2707" max="2707" width="13.5" customWidth="1"/>
    <col min="2708" max="2708" width="13.6640625" customWidth="1"/>
    <col min="2709" max="2710" width="13.5" customWidth="1"/>
    <col min="2711" max="2711" width="13.6640625" customWidth="1"/>
    <col min="2712" max="2714" width="13.5" customWidth="1"/>
    <col min="2715" max="2715" width="13.6640625" customWidth="1"/>
    <col min="2716" max="2716" width="13.5" customWidth="1"/>
    <col min="2717" max="2717" width="13.6640625" customWidth="1"/>
    <col min="2718" max="2718" width="13.83203125" customWidth="1"/>
    <col min="2719" max="2720" width="13.6640625" customWidth="1"/>
    <col min="2721" max="2721" width="13.83203125" customWidth="1"/>
    <col min="2722" max="2724" width="13.6640625" customWidth="1"/>
    <col min="2725" max="2725" width="13.83203125" customWidth="1"/>
    <col min="2726" max="2726" width="13.6640625" customWidth="1"/>
    <col min="2727" max="2727" width="13.83203125" customWidth="1"/>
    <col min="2728" max="2728" width="14" customWidth="1"/>
    <col min="2729" max="2730" width="13.83203125" customWidth="1"/>
    <col min="2731" max="2731" width="14" customWidth="1"/>
    <col min="2732" max="2734" width="13.83203125" customWidth="1"/>
    <col min="2735" max="2735" width="13.6640625" customWidth="1"/>
    <col min="2736" max="2736" width="13.5" customWidth="1"/>
    <col min="2737" max="2737" width="13.6640625" customWidth="1"/>
    <col min="2738" max="2738" width="13.83203125" customWidth="1"/>
    <col min="2739" max="2740" width="13.6640625" customWidth="1"/>
    <col min="2741" max="2741" width="13.83203125" customWidth="1"/>
    <col min="2742" max="2745" width="13.6640625" customWidth="1"/>
    <col min="2746" max="2746" width="13.5" customWidth="1"/>
    <col min="2747" max="2747" width="13.6640625" customWidth="1"/>
    <col min="2748" max="2748" width="13.83203125" customWidth="1"/>
    <col min="2749" max="2750" width="13.6640625" customWidth="1"/>
    <col min="2751" max="2751" width="13.83203125" customWidth="1"/>
    <col min="2752" max="2754" width="13.6640625" customWidth="1"/>
    <col min="2755" max="2755" width="13.83203125" customWidth="1"/>
    <col min="2756" max="2756" width="13.6640625" customWidth="1"/>
    <col min="2757" max="2757" width="13.83203125" customWidth="1"/>
    <col min="2758" max="2758" width="14" customWidth="1"/>
    <col min="2759" max="2760" width="13.83203125" customWidth="1"/>
    <col min="2761" max="2761" width="14" customWidth="1"/>
    <col min="2762" max="2764" width="13.83203125" customWidth="1"/>
    <col min="2765" max="2765" width="13.6640625" customWidth="1"/>
    <col min="2766" max="2766" width="13.5" customWidth="1"/>
    <col min="2767" max="2767" width="13.6640625" customWidth="1"/>
    <col min="2768" max="2768" width="13.83203125" customWidth="1"/>
    <col min="2769" max="2770" width="13.6640625" customWidth="1"/>
    <col min="2771" max="2771" width="13.83203125" customWidth="1"/>
    <col min="2772" max="2775" width="13.6640625" customWidth="1"/>
    <col min="2776" max="2776" width="13.5" customWidth="1"/>
    <col min="2777" max="2777" width="13.6640625" customWidth="1"/>
    <col min="2778" max="2778" width="13.83203125" customWidth="1"/>
    <col min="2779" max="2780" width="13.6640625" customWidth="1"/>
    <col min="2781" max="2781" width="13.83203125" customWidth="1"/>
    <col min="2782" max="2785" width="13.6640625" customWidth="1"/>
    <col min="2786" max="2786" width="13.5" customWidth="1"/>
    <col min="2787" max="2787" width="13.6640625" customWidth="1"/>
    <col min="2788" max="2788" width="13.83203125" customWidth="1"/>
    <col min="2789" max="2790" width="13.6640625" customWidth="1"/>
    <col min="2791" max="2791" width="13.83203125" customWidth="1"/>
    <col min="2792" max="2795" width="13.6640625" customWidth="1"/>
    <col min="2796" max="2796" width="13.5" customWidth="1"/>
    <col min="2797" max="2797" width="13.6640625" customWidth="1"/>
    <col min="2798" max="2798" width="13.83203125" customWidth="1"/>
    <col min="2799" max="2800" width="13.6640625" customWidth="1"/>
    <col min="2801" max="2801" width="13.83203125" customWidth="1"/>
    <col min="2802" max="2804" width="13.6640625" customWidth="1"/>
    <col min="2805" max="2805" width="13.5" customWidth="1"/>
    <col min="2806" max="2806" width="13.33203125" customWidth="1"/>
    <col min="2807" max="2807" width="13.5" customWidth="1"/>
    <col min="2808" max="2808" width="13.6640625" customWidth="1"/>
    <col min="2809" max="2810" width="13.5" customWidth="1"/>
    <col min="2811" max="2811" width="13.6640625" customWidth="1"/>
    <col min="2812" max="2814" width="13.5" customWidth="1"/>
    <col min="2815" max="2815" width="13.6640625" customWidth="1"/>
    <col min="2816" max="2816" width="13.5" customWidth="1"/>
    <col min="2817" max="2817" width="13.6640625" customWidth="1"/>
    <col min="2818" max="2818" width="13.83203125" customWidth="1"/>
    <col min="2819" max="2820" width="13.6640625" customWidth="1"/>
    <col min="2821" max="2821" width="13.83203125" customWidth="1"/>
    <col min="2822" max="2824" width="13.6640625" customWidth="1"/>
    <col min="2825" max="2825" width="13.83203125" customWidth="1"/>
    <col min="2826" max="2826" width="13.6640625" customWidth="1"/>
    <col min="2827" max="2827" width="13.83203125" customWidth="1"/>
    <col min="2828" max="2828" width="14" customWidth="1"/>
    <col min="2829" max="2830" width="13.83203125" customWidth="1"/>
    <col min="2831" max="2831" width="14" customWidth="1"/>
    <col min="2832" max="2834" width="13.83203125" customWidth="1"/>
    <col min="2835" max="2835" width="13.6640625" customWidth="1"/>
    <col min="2836" max="2836" width="13.5" customWidth="1"/>
    <col min="2837" max="2837" width="13.6640625" customWidth="1"/>
    <col min="2838" max="2838" width="13.83203125" customWidth="1"/>
    <col min="2839" max="2840" width="13.6640625" customWidth="1"/>
    <col min="2841" max="2841" width="13.83203125" customWidth="1"/>
    <col min="2842" max="2845" width="13.6640625" customWidth="1"/>
    <col min="2846" max="2846" width="13.5" customWidth="1"/>
    <col min="2847" max="2847" width="13.6640625" customWidth="1"/>
    <col min="2848" max="2848" width="13.83203125" customWidth="1"/>
    <col min="2849" max="2850" width="13.6640625" customWidth="1"/>
    <col min="2851" max="2851" width="13.83203125" customWidth="1"/>
    <col min="2852" max="2854" width="13.6640625" customWidth="1"/>
    <col min="2855" max="2855" width="13.83203125" customWidth="1"/>
    <col min="2856" max="2856" width="13.6640625" customWidth="1"/>
    <col min="2857" max="2857" width="13.83203125" customWidth="1"/>
    <col min="2858" max="2858" width="14" customWidth="1"/>
    <col min="2859" max="2860" width="13.83203125" customWidth="1"/>
    <col min="2861" max="2861" width="14" customWidth="1"/>
    <col min="2862" max="2864" width="13.83203125" customWidth="1"/>
    <col min="2865" max="2865" width="13.6640625" customWidth="1"/>
    <col min="2866" max="2866" width="13.5" customWidth="1"/>
    <col min="2867" max="2867" width="13.6640625" customWidth="1"/>
    <col min="2868" max="2868" width="13.83203125" customWidth="1"/>
    <col min="2869" max="2870" width="13.6640625" customWidth="1"/>
    <col min="2871" max="2871" width="13.83203125" customWidth="1"/>
    <col min="2872" max="2875" width="13.6640625" customWidth="1"/>
    <col min="2876" max="2876" width="13.5" customWidth="1"/>
    <col min="2877" max="2877" width="13.6640625" customWidth="1"/>
    <col min="2878" max="2878" width="13.83203125" customWidth="1"/>
    <col min="2879" max="2880" width="13.6640625" customWidth="1"/>
    <col min="2881" max="2881" width="13.83203125" customWidth="1"/>
    <col min="2882" max="2885" width="13.6640625" customWidth="1"/>
    <col min="2886" max="2886" width="13.5" customWidth="1"/>
    <col min="2887" max="2887" width="13.6640625" customWidth="1"/>
    <col min="2888" max="2888" width="13.83203125" customWidth="1"/>
    <col min="2889" max="2890" width="13.6640625" customWidth="1"/>
    <col min="2891" max="2891" width="13.83203125" customWidth="1"/>
    <col min="2892" max="2895" width="13.6640625" customWidth="1"/>
    <col min="2896" max="2896" width="13.5" customWidth="1"/>
    <col min="2897" max="2897" width="13.6640625" customWidth="1"/>
    <col min="2898" max="2898" width="13.83203125" customWidth="1"/>
    <col min="2899" max="2900" width="13.6640625" customWidth="1"/>
    <col min="2901" max="2901" width="13.83203125" customWidth="1"/>
    <col min="2902" max="2904" width="13.6640625" customWidth="1"/>
    <col min="2905" max="2905" width="13.5" customWidth="1"/>
    <col min="2906" max="2906" width="13.33203125" customWidth="1"/>
    <col min="2907" max="2907" width="13.5" customWidth="1"/>
    <col min="2908" max="2908" width="13.6640625" customWidth="1"/>
    <col min="2909" max="2910" width="13.5" customWidth="1"/>
    <col min="2911" max="2911" width="13.6640625" customWidth="1"/>
    <col min="2912" max="2914" width="13.5" customWidth="1"/>
    <col min="2915" max="2915" width="13.6640625" customWidth="1"/>
    <col min="2916" max="2916" width="13.5" customWidth="1"/>
    <col min="2917" max="2917" width="13.6640625" customWidth="1"/>
    <col min="2918" max="2918" width="13.83203125" customWidth="1"/>
    <col min="2919" max="2920" width="13.6640625" customWidth="1"/>
    <col min="2921" max="2921" width="13.83203125" customWidth="1"/>
    <col min="2922" max="2924" width="13.6640625" customWidth="1"/>
    <col min="2925" max="2925" width="13.83203125" customWidth="1"/>
    <col min="2926" max="2926" width="13.6640625" customWidth="1"/>
    <col min="2927" max="2927" width="13.83203125" customWidth="1"/>
    <col min="2928" max="2928" width="14" customWidth="1"/>
    <col min="2929" max="2930" width="13.83203125" customWidth="1"/>
    <col min="2931" max="2931" width="14" customWidth="1"/>
    <col min="2932" max="2934" width="13.83203125" customWidth="1"/>
    <col min="2935" max="2935" width="13.6640625" customWidth="1"/>
    <col min="2936" max="2936" width="13.5" customWidth="1"/>
    <col min="2937" max="2937" width="13.6640625" customWidth="1"/>
    <col min="2938" max="2938" width="13.83203125" customWidth="1"/>
    <col min="2939" max="2940" width="13.6640625" customWidth="1"/>
    <col min="2941" max="2941" width="13.83203125" customWidth="1"/>
    <col min="2942" max="2945" width="13.6640625" customWidth="1"/>
    <col min="2946" max="2946" width="13.5" customWidth="1"/>
    <col min="2947" max="2947" width="13.6640625" customWidth="1"/>
    <col min="2948" max="2948" width="13.83203125" customWidth="1"/>
    <col min="2949" max="2950" width="13.6640625" customWidth="1"/>
    <col min="2951" max="2951" width="13.83203125" customWidth="1"/>
    <col min="2952" max="2954" width="13.6640625" customWidth="1"/>
    <col min="2955" max="2955" width="13.83203125" customWidth="1"/>
    <col min="2956" max="2956" width="13.6640625" customWidth="1"/>
    <col min="2957" max="2957" width="13.83203125" customWidth="1"/>
    <col min="2958" max="2958" width="14" customWidth="1"/>
    <col min="2959" max="2960" width="13.83203125" customWidth="1"/>
    <col min="2961" max="2961" width="14" customWidth="1"/>
    <col min="2962" max="2964" width="13.83203125" customWidth="1"/>
    <col min="2965" max="2965" width="13.6640625" customWidth="1"/>
    <col min="2966" max="2966" width="13.5" customWidth="1"/>
    <col min="2967" max="2967" width="13.6640625" customWidth="1"/>
    <col min="2968" max="2968" width="13.83203125" customWidth="1"/>
    <col min="2969" max="2970" width="13.6640625" customWidth="1"/>
    <col min="2971" max="2971" width="13.83203125" customWidth="1"/>
    <col min="2972" max="2975" width="13.6640625" customWidth="1"/>
    <col min="2976" max="2976" width="13.5" customWidth="1"/>
    <col min="2977" max="2977" width="13.6640625" customWidth="1"/>
    <col min="2978" max="2978" width="13.83203125" customWidth="1"/>
    <col min="2979" max="2980" width="13.6640625" customWidth="1"/>
    <col min="2981" max="2981" width="13.83203125" customWidth="1"/>
    <col min="2982" max="2985" width="13.6640625" customWidth="1"/>
    <col min="2986" max="2986" width="13.5" customWidth="1"/>
    <col min="2987" max="2987" width="13.6640625" customWidth="1"/>
    <col min="2988" max="2988" width="13.83203125" customWidth="1"/>
    <col min="2989" max="2990" width="13.6640625" customWidth="1"/>
    <col min="2991" max="2991" width="13.83203125" customWidth="1"/>
    <col min="2992" max="2994" width="13.6640625" customWidth="1"/>
    <col min="2995" max="2995" width="13.83203125" customWidth="1"/>
    <col min="2996" max="2996" width="13.6640625" customWidth="1"/>
    <col min="2997" max="2997" width="13.83203125" customWidth="1"/>
    <col min="2998" max="2998" width="14" customWidth="1"/>
    <col min="2999" max="3000" width="13.83203125" customWidth="1"/>
    <col min="3001" max="3001" width="14" customWidth="1"/>
    <col min="3002" max="3004" width="13.83203125" customWidth="1"/>
    <col min="3005" max="3005" width="13.6640625" customWidth="1"/>
    <col min="3006" max="3006" width="13.5" customWidth="1"/>
    <col min="3007" max="3007" width="13.6640625" customWidth="1"/>
    <col min="3008" max="3008" width="13.83203125" customWidth="1"/>
    <col min="3009" max="3010" width="13.6640625" customWidth="1"/>
    <col min="3011" max="3011" width="13.83203125" customWidth="1"/>
    <col min="3012" max="3014" width="13.6640625" customWidth="1"/>
    <col min="3015" max="3015" width="13.83203125" customWidth="1"/>
    <col min="3016" max="3016" width="13.6640625" customWidth="1"/>
    <col min="3017" max="3017" width="13.83203125" customWidth="1"/>
    <col min="3018" max="3018" width="14" customWidth="1"/>
    <col min="3019" max="3020" width="13.83203125" customWidth="1"/>
    <col min="3021" max="3021" width="14" customWidth="1"/>
    <col min="3022" max="3024" width="13.83203125" customWidth="1"/>
    <col min="3025" max="3025" width="14" customWidth="1"/>
    <col min="3026" max="3026" width="13.83203125" customWidth="1"/>
    <col min="3027" max="3027" width="14" customWidth="1"/>
    <col min="3028" max="3028" width="14.1640625" customWidth="1"/>
    <col min="3029" max="3030" width="14" customWidth="1"/>
    <col min="3031" max="3031" width="14.1640625" customWidth="1"/>
    <col min="3032" max="3034" width="14" customWidth="1"/>
    <col min="3035" max="3035" width="13.83203125" customWidth="1"/>
    <col min="3036" max="3036" width="13.6640625" customWidth="1"/>
    <col min="3037" max="3037" width="13.83203125" customWidth="1"/>
    <col min="3038" max="3038" width="14" customWidth="1"/>
    <col min="3039" max="3040" width="13.83203125" customWidth="1"/>
    <col min="3041" max="3041" width="14" customWidth="1"/>
    <col min="3042" max="3045" width="13.83203125" customWidth="1"/>
    <col min="3046" max="3046" width="13.6640625" customWidth="1"/>
    <col min="3047" max="3047" width="13.83203125" customWidth="1"/>
    <col min="3048" max="3048" width="14" customWidth="1"/>
    <col min="3049" max="3050" width="13.83203125" customWidth="1"/>
    <col min="3051" max="3051" width="14" customWidth="1"/>
    <col min="3052" max="3054" width="13.83203125" customWidth="1"/>
    <col min="3055" max="3055" width="14" customWidth="1"/>
    <col min="3056" max="3056" width="13.83203125" customWidth="1"/>
    <col min="3057" max="3057" width="14" customWidth="1"/>
    <col min="3058" max="3058" width="14.1640625" customWidth="1"/>
    <col min="3059" max="3060" width="14" customWidth="1"/>
    <col min="3061" max="3061" width="14.1640625" customWidth="1"/>
    <col min="3062" max="3064" width="14" customWidth="1"/>
    <col min="3065" max="3065" width="13.83203125" customWidth="1"/>
    <col min="3066" max="3066" width="13.6640625" customWidth="1"/>
    <col min="3067" max="3067" width="13.83203125" customWidth="1"/>
    <col min="3068" max="3068" width="14" customWidth="1"/>
    <col min="3069" max="3070" width="13.83203125" customWidth="1"/>
    <col min="3071" max="3071" width="14" customWidth="1"/>
    <col min="3072" max="3075" width="13.83203125" customWidth="1"/>
    <col min="3076" max="3076" width="13.6640625" customWidth="1"/>
    <col min="3077" max="3077" width="13.83203125" customWidth="1"/>
    <col min="3078" max="3078" width="14" customWidth="1"/>
    <col min="3079" max="3080" width="13.83203125" customWidth="1"/>
    <col min="3081" max="3081" width="14" customWidth="1"/>
    <col min="3082" max="3085" width="13.83203125" customWidth="1"/>
    <col min="3086" max="3086" width="13.6640625" customWidth="1"/>
    <col min="3087" max="3087" width="13.83203125" customWidth="1"/>
    <col min="3088" max="3088" width="14" customWidth="1"/>
    <col min="3089" max="3090" width="13.83203125" customWidth="1"/>
    <col min="3091" max="3091" width="14" customWidth="1"/>
    <col min="3092" max="3094" width="13.83203125" customWidth="1"/>
    <col min="3095" max="3095" width="13.6640625" customWidth="1"/>
    <col min="3096" max="3096" width="13.5" customWidth="1"/>
    <col min="3097" max="3097" width="13.6640625" customWidth="1"/>
    <col min="3098" max="3098" width="13.83203125" customWidth="1"/>
    <col min="3099" max="3100" width="13.6640625" customWidth="1"/>
    <col min="3101" max="3101" width="13.83203125" customWidth="1"/>
    <col min="3102" max="3104" width="13.6640625" customWidth="1"/>
    <col min="3105" max="3105" width="13.5" customWidth="1"/>
    <col min="3106" max="3106" width="13.33203125" customWidth="1"/>
    <col min="3107" max="3107" width="13.5" customWidth="1"/>
    <col min="3108" max="3108" width="13.6640625" customWidth="1"/>
    <col min="3109" max="3110" width="13.5" customWidth="1"/>
    <col min="3111" max="3111" width="13.6640625" customWidth="1"/>
    <col min="3112" max="3114" width="13.5" customWidth="1"/>
    <col min="3115" max="3115" width="13.6640625" customWidth="1"/>
    <col min="3116" max="3116" width="13.5" customWidth="1"/>
    <col min="3117" max="3117" width="13.6640625" customWidth="1"/>
    <col min="3118" max="3118" width="13.83203125" customWidth="1"/>
    <col min="3119" max="3120" width="13.6640625" customWidth="1"/>
    <col min="3121" max="3121" width="13.83203125" customWidth="1"/>
    <col min="3122" max="3124" width="13.6640625" customWidth="1"/>
    <col min="3125" max="3125" width="13.83203125" customWidth="1"/>
    <col min="3126" max="3126" width="13.6640625" customWidth="1"/>
    <col min="3127" max="3127" width="13.83203125" customWidth="1"/>
    <col min="3128" max="3128" width="14" customWidth="1"/>
    <col min="3129" max="3130" width="13.83203125" customWidth="1"/>
    <col min="3131" max="3131" width="14" customWidth="1"/>
    <col min="3132" max="3134" width="13.83203125" customWidth="1"/>
    <col min="3135" max="3135" width="13.6640625" customWidth="1"/>
    <col min="3136" max="3136" width="13.5" customWidth="1"/>
    <col min="3137" max="3137" width="13.6640625" customWidth="1"/>
    <col min="3138" max="3138" width="13.83203125" customWidth="1"/>
    <col min="3139" max="3140" width="13.6640625" customWidth="1"/>
    <col min="3141" max="3141" width="13.83203125" customWidth="1"/>
    <col min="3142" max="3145" width="13.6640625" customWidth="1"/>
    <col min="3146" max="3146" width="13.5" customWidth="1"/>
    <col min="3147" max="3147" width="13.6640625" customWidth="1"/>
    <col min="3148" max="3148" width="13.83203125" customWidth="1"/>
    <col min="3149" max="3150" width="13.6640625" customWidth="1"/>
    <col min="3151" max="3151" width="13.83203125" customWidth="1"/>
    <col min="3152" max="3154" width="13.6640625" customWidth="1"/>
    <col min="3155" max="3155" width="13.83203125" customWidth="1"/>
    <col min="3156" max="3156" width="13.6640625" customWidth="1"/>
    <col min="3157" max="3157" width="13.83203125" customWidth="1"/>
    <col min="3158" max="3158" width="14" customWidth="1"/>
    <col min="3159" max="3160" width="13.83203125" customWidth="1"/>
    <col min="3161" max="3161" width="14" customWidth="1"/>
    <col min="3162" max="3164" width="13.83203125" customWidth="1"/>
    <col min="3165" max="3165" width="13.6640625" customWidth="1"/>
    <col min="3166" max="3166" width="13.5" customWidth="1"/>
    <col min="3167" max="3167" width="13.6640625" customWidth="1"/>
    <col min="3168" max="3168" width="13.83203125" customWidth="1"/>
    <col min="3169" max="3170" width="13.6640625" customWidth="1"/>
    <col min="3171" max="3171" width="13.83203125" customWidth="1"/>
    <col min="3172" max="3175" width="13.6640625" customWidth="1"/>
    <col min="3176" max="3176" width="13.5" customWidth="1"/>
    <col min="3177" max="3177" width="13.6640625" customWidth="1"/>
    <col min="3178" max="3178" width="13.83203125" customWidth="1"/>
    <col min="3179" max="3180" width="13.6640625" customWidth="1"/>
    <col min="3181" max="3181" width="13.83203125" customWidth="1"/>
    <col min="3182" max="3185" width="13.6640625" customWidth="1"/>
    <col min="3186" max="3186" width="13.5" customWidth="1"/>
    <col min="3187" max="3187" width="13.6640625" customWidth="1"/>
    <col min="3188" max="3188" width="13.83203125" customWidth="1"/>
    <col min="3189" max="3190" width="13.6640625" customWidth="1"/>
    <col min="3191" max="3191" width="13.83203125" customWidth="1"/>
    <col min="3192" max="3194" width="13.6640625" customWidth="1"/>
    <col min="3195" max="3195" width="13.83203125" customWidth="1"/>
    <col min="3196" max="3196" width="13.6640625" customWidth="1"/>
    <col min="3197" max="3197" width="13.83203125" customWidth="1"/>
    <col min="3198" max="3198" width="14" customWidth="1"/>
    <col min="3199" max="3200" width="13.83203125" customWidth="1"/>
    <col min="3201" max="3201" width="14" customWidth="1"/>
    <col min="3202" max="3204" width="13.83203125" customWidth="1"/>
    <col min="3205" max="3205" width="13.6640625" customWidth="1"/>
    <col min="3206" max="3206" width="13.5" customWidth="1"/>
    <col min="3207" max="3207" width="13.6640625" customWidth="1"/>
    <col min="3208" max="3208" width="13.83203125" customWidth="1"/>
    <col min="3209" max="3210" width="13.6640625" customWidth="1"/>
    <col min="3211" max="3211" width="13.83203125" customWidth="1"/>
    <col min="3212" max="3214" width="13.6640625" customWidth="1"/>
    <col min="3215" max="3215" width="13.83203125" customWidth="1"/>
    <col min="3216" max="3216" width="13.6640625" customWidth="1"/>
    <col min="3217" max="3217" width="13.83203125" customWidth="1"/>
    <col min="3218" max="3218" width="14" customWidth="1"/>
    <col min="3219" max="3220" width="13.83203125" customWidth="1"/>
    <col min="3221" max="3221" width="14" customWidth="1"/>
    <col min="3222" max="3224" width="13.83203125" customWidth="1"/>
    <col min="3225" max="3225" width="14" customWidth="1"/>
    <col min="3226" max="3226" width="13.83203125" customWidth="1"/>
    <col min="3227" max="3227" width="14" customWidth="1"/>
    <col min="3228" max="3228" width="14.1640625" customWidth="1"/>
    <col min="3229" max="3230" width="14" customWidth="1"/>
    <col min="3231" max="3231" width="14.1640625" customWidth="1"/>
    <col min="3232" max="3234" width="14" customWidth="1"/>
    <col min="3235" max="3235" width="13.83203125" customWidth="1"/>
    <col min="3236" max="3236" width="13.6640625" customWidth="1"/>
    <col min="3237" max="3237" width="13.83203125" customWidth="1"/>
    <col min="3238" max="3238" width="14" customWidth="1"/>
    <col min="3239" max="3240" width="13.83203125" customWidth="1"/>
    <col min="3241" max="3241" width="14" customWidth="1"/>
    <col min="3242" max="3245" width="13.83203125" customWidth="1"/>
    <col min="3246" max="3246" width="13.6640625" customWidth="1"/>
    <col min="3247" max="3247" width="13.83203125" customWidth="1"/>
    <col min="3248" max="3248" width="14" customWidth="1"/>
    <col min="3249" max="3250" width="13.83203125" customWidth="1"/>
    <col min="3251" max="3251" width="14" customWidth="1"/>
    <col min="3252" max="3254" width="13.83203125" customWidth="1"/>
    <col min="3255" max="3255" width="14" customWidth="1"/>
    <col min="3256" max="3256" width="13.83203125" customWidth="1"/>
    <col min="3257" max="3257" width="14" customWidth="1"/>
    <col min="3258" max="3258" width="14.1640625" customWidth="1"/>
    <col min="3259" max="3260" width="14" customWidth="1"/>
    <col min="3261" max="3261" width="14.1640625" customWidth="1"/>
    <col min="3262" max="3264" width="14" customWidth="1"/>
    <col min="3265" max="3265" width="13.83203125" customWidth="1"/>
    <col min="3266" max="3266" width="13.6640625" customWidth="1"/>
    <col min="3267" max="3267" width="13.83203125" customWidth="1"/>
    <col min="3268" max="3268" width="14" customWidth="1"/>
    <col min="3269" max="3270" width="13.83203125" customWidth="1"/>
    <col min="3271" max="3271" width="14" customWidth="1"/>
    <col min="3272" max="3275" width="13.83203125" customWidth="1"/>
    <col min="3276" max="3276" width="13.6640625" customWidth="1"/>
    <col min="3277" max="3277" width="13.83203125" customWidth="1"/>
    <col min="3278" max="3278" width="14" customWidth="1"/>
    <col min="3279" max="3280" width="13.83203125" customWidth="1"/>
    <col min="3281" max="3281" width="14" customWidth="1"/>
    <col min="3282" max="3285" width="13.83203125" customWidth="1"/>
    <col min="3286" max="3286" width="13.6640625" customWidth="1"/>
    <col min="3287" max="3287" width="13.83203125" customWidth="1"/>
    <col min="3288" max="3288" width="14" customWidth="1"/>
    <col min="3289" max="3290" width="13.83203125" customWidth="1"/>
    <col min="3291" max="3291" width="14" customWidth="1"/>
    <col min="3292" max="3294" width="13.83203125" customWidth="1"/>
    <col min="3295" max="3295" width="14" customWidth="1"/>
    <col min="3296" max="3296" width="13.83203125" customWidth="1"/>
    <col min="3297" max="3297" width="14" customWidth="1"/>
    <col min="3298" max="3298" width="14.1640625" customWidth="1"/>
    <col min="3299" max="3300" width="14" customWidth="1"/>
    <col min="3301" max="3301" width="14.1640625" customWidth="1"/>
    <col min="3302" max="3304" width="14" customWidth="1"/>
    <col min="3305" max="3305" width="13.83203125" customWidth="1"/>
    <col min="3306" max="3306" width="13.6640625" customWidth="1"/>
    <col min="3307" max="3307" width="13.83203125" customWidth="1"/>
    <col min="3308" max="3308" width="14" customWidth="1"/>
    <col min="3309" max="3310" width="13.83203125" customWidth="1"/>
    <col min="3311" max="3311" width="14" customWidth="1"/>
    <col min="3312" max="3314" width="13.83203125" customWidth="1"/>
    <col min="3315" max="3315" width="14" customWidth="1"/>
    <col min="3316" max="3316" width="13.83203125" customWidth="1"/>
    <col min="3317" max="3317" width="14" customWidth="1"/>
    <col min="3318" max="3318" width="14.1640625" customWidth="1"/>
    <col min="3319" max="3320" width="14" customWidth="1"/>
    <col min="3321" max="3321" width="14.1640625" customWidth="1"/>
    <col min="3322" max="3324" width="14" customWidth="1"/>
    <col min="3325" max="3325" width="14.1640625" customWidth="1"/>
    <col min="3326" max="3326" width="14" customWidth="1"/>
    <col min="3327" max="3327" width="14.1640625" customWidth="1"/>
    <col min="3328" max="3328" width="14.33203125" customWidth="1"/>
    <col min="3329" max="3330" width="14.1640625" customWidth="1"/>
    <col min="3331" max="3331" width="14.33203125" customWidth="1"/>
    <col min="3332" max="3334" width="14.1640625" customWidth="1"/>
    <col min="3335" max="3335" width="14" customWidth="1"/>
    <col min="3336" max="3336" width="13.83203125" customWidth="1"/>
    <col min="3337" max="3337" width="14" customWidth="1"/>
    <col min="3338" max="3338" width="14.1640625" customWidth="1"/>
    <col min="3339" max="3340" width="14" customWidth="1"/>
    <col min="3341" max="3341" width="14.1640625" customWidth="1"/>
    <col min="3342" max="3345" width="14" customWidth="1"/>
    <col min="3346" max="3346" width="13.83203125" customWidth="1"/>
    <col min="3347" max="3347" width="14" customWidth="1"/>
    <col min="3348" max="3348" width="14.1640625" customWidth="1"/>
    <col min="3349" max="3350" width="14" customWidth="1"/>
    <col min="3351" max="3351" width="14.1640625" customWidth="1"/>
    <col min="3352" max="3354" width="14" customWidth="1"/>
    <col min="3355" max="3355" width="14.1640625" customWidth="1"/>
    <col min="3356" max="3356" width="14" customWidth="1"/>
    <col min="3357" max="3357" width="14.1640625" customWidth="1"/>
    <col min="3358" max="3358" width="14.33203125" customWidth="1"/>
    <col min="3359" max="3360" width="14.1640625" customWidth="1"/>
    <col min="3361" max="3361" width="14.33203125" customWidth="1"/>
    <col min="3362" max="3364" width="14.1640625" customWidth="1"/>
    <col min="3365" max="3365" width="14" customWidth="1"/>
    <col min="3366" max="3366" width="13.83203125" customWidth="1"/>
    <col min="3367" max="3367" width="14" customWidth="1"/>
    <col min="3368" max="3368" width="14.1640625" customWidth="1"/>
    <col min="3369" max="3370" width="14" customWidth="1"/>
    <col min="3371" max="3371" width="14.1640625" customWidth="1"/>
    <col min="3372" max="3375" width="14" customWidth="1"/>
    <col min="3376" max="3376" width="13.83203125" customWidth="1"/>
    <col min="3377" max="3377" width="14" customWidth="1"/>
    <col min="3378" max="3378" width="14.1640625" customWidth="1"/>
    <col min="3379" max="3380" width="14" customWidth="1"/>
    <col min="3381" max="3381" width="14.1640625" customWidth="1"/>
    <col min="3382" max="3385" width="14" customWidth="1"/>
    <col min="3386" max="3386" width="13.83203125" customWidth="1"/>
    <col min="3387" max="3387" width="14" customWidth="1"/>
    <col min="3388" max="3388" width="14.1640625" customWidth="1"/>
    <col min="3389" max="3390" width="14" customWidth="1"/>
    <col min="3391" max="3391" width="14.1640625" customWidth="1"/>
    <col min="3392" max="3394" width="14" customWidth="1"/>
    <col min="3395" max="3395" width="13.83203125" customWidth="1"/>
    <col min="3396" max="3396" width="13.6640625" customWidth="1"/>
    <col min="3397" max="3397" width="13.83203125" customWidth="1"/>
    <col min="3398" max="3398" width="14" customWidth="1"/>
    <col min="3399" max="3400" width="13.83203125" customWidth="1"/>
    <col min="3401" max="3401" width="14" customWidth="1"/>
    <col min="3402" max="3404" width="13.83203125" customWidth="1"/>
    <col min="3405" max="3405" width="13.6640625" customWidth="1"/>
    <col min="3406" max="3406" width="13.5" customWidth="1"/>
    <col min="3407" max="3407" width="13.6640625" customWidth="1"/>
    <col min="3408" max="3408" width="13.83203125" customWidth="1"/>
    <col min="3409" max="3410" width="13.6640625" customWidth="1"/>
    <col min="3411" max="3411" width="13.83203125" customWidth="1"/>
    <col min="3412" max="3414" width="13.6640625" customWidth="1"/>
    <col min="3415" max="3415" width="13.83203125" customWidth="1"/>
    <col min="3416" max="3416" width="13.6640625" customWidth="1"/>
    <col min="3417" max="3417" width="13.83203125" customWidth="1"/>
    <col min="3418" max="3418" width="14" customWidth="1"/>
    <col min="3419" max="3420" width="13.83203125" customWidth="1"/>
    <col min="3421" max="3421" width="14" customWidth="1"/>
    <col min="3422" max="3424" width="13.83203125" customWidth="1"/>
    <col min="3425" max="3425" width="14" customWidth="1"/>
    <col min="3426" max="3426" width="13.83203125" customWidth="1"/>
    <col min="3427" max="3427" width="14" customWidth="1"/>
    <col min="3428" max="3428" width="14.1640625" customWidth="1"/>
    <col min="3429" max="3430" width="14" customWidth="1"/>
    <col min="3431" max="3431" width="14.1640625" customWidth="1"/>
    <col min="3432" max="3434" width="14" customWidth="1"/>
    <col min="3435" max="3435" width="13.83203125" customWidth="1"/>
    <col min="3436" max="3436" width="13.6640625" customWidth="1"/>
    <col min="3437" max="3437" width="13.83203125" customWidth="1"/>
    <col min="3438" max="3438" width="14" customWidth="1"/>
    <col min="3439" max="3440" width="13.83203125" customWidth="1"/>
    <col min="3441" max="3441" width="14" customWidth="1"/>
    <col min="3442" max="3445" width="13.83203125" customWidth="1"/>
    <col min="3446" max="3446" width="13.6640625" customWidth="1"/>
    <col min="3447" max="3447" width="13.83203125" customWidth="1"/>
    <col min="3448" max="3448" width="14" customWidth="1"/>
    <col min="3449" max="3450" width="13.83203125" customWidth="1"/>
    <col min="3451" max="3451" width="14" customWidth="1"/>
    <col min="3452" max="3454" width="13.83203125" customWidth="1"/>
    <col min="3455" max="3455" width="14" customWidth="1"/>
    <col min="3456" max="3456" width="13.83203125" customWidth="1"/>
    <col min="3457" max="3457" width="14" customWidth="1"/>
    <col min="3458" max="3458" width="14.1640625" customWidth="1"/>
    <col min="3459" max="3460" width="14" customWidth="1"/>
    <col min="3461" max="3461" width="14.1640625" customWidth="1"/>
    <col min="3462" max="3464" width="14" customWidth="1"/>
    <col min="3465" max="3465" width="13.83203125" customWidth="1"/>
    <col min="3466" max="3466" width="13.6640625" customWidth="1"/>
    <col min="3467" max="3467" width="13.83203125" customWidth="1"/>
    <col min="3468" max="3468" width="14" customWidth="1"/>
    <col min="3469" max="3470" width="13.83203125" customWidth="1"/>
    <col min="3471" max="3471" width="14" customWidth="1"/>
    <col min="3472" max="3475" width="13.83203125" customWidth="1"/>
    <col min="3476" max="3476" width="13.6640625" customWidth="1"/>
    <col min="3477" max="3477" width="13.83203125" customWidth="1"/>
    <col min="3478" max="3478" width="14" customWidth="1"/>
    <col min="3479" max="3480" width="13.83203125" customWidth="1"/>
    <col min="3481" max="3481" width="14" customWidth="1"/>
    <col min="3482" max="3485" width="13.83203125" customWidth="1"/>
    <col min="3486" max="3486" width="13.6640625" customWidth="1"/>
    <col min="3487" max="3487" width="13.83203125" customWidth="1"/>
    <col min="3488" max="3488" width="14" customWidth="1"/>
    <col min="3489" max="3490" width="13.83203125" customWidth="1"/>
    <col min="3491" max="3491" width="14" customWidth="1"/>
    <col min="3492" max="3495" width="13.83203125" customWidth="1"/>
    <col min="3496" max="3496" width="13.6640625" customWidth="1"/>
    <col min="3497" max="3497" width="13.83203125" customWidth="1"/>
    <col min="3498" max="3498" width="14" customWidth="1"/>
    <col min="3499" max="3500" width="13.83203125" customWidth="1"/>
    <col min="3501" max="3501" width="14" customWidth="1"/>
    <col min="3502" max="3504" width="13.83203125" customWidth="1"/>
    <col min="3505" max="3505" width="13.6640625" customWidth="1"/>
    <col min="3506" max="3506" width="13.5" customWidth="1"/>
    <col min="3507" max="3507" width="13.6640625" customWidth="1"/>
    <col min="3508" max="3508" width="13.83203125" customWidth="1"/>
    <col min="3509" max="3510" width="13.6640625" customWidth="1"/>
    <col min="3511" max="3511" width="13.83203125" customWidth="1"/>
    <col min="3512" max="3514" width="13.6640625" customWidth="1"/>
    <col min="3515" max="3515" width="13.83203125" customWidth="1"/>
    <col min="3516" max="3516" width="13.6640625" customWidth="1"/>
    <col min="3517" max="3517" width="13.83203125" customWidth="1"/>
    <col min="3518" max="3518" width="14" customWidth="1"/>
    <col min="3519" max="3520" width="13.83203125" customWidth="1"/>
    <col min="3521" max="3521" width="14" customWidth="1"/>
    <col min="3522" max="3524" width="13.83203125" customWidth="1"/>
    <col min="3525" max="3525" width="14" customWidth="1"/>
    <col min="3526" max="3526" width="13.83203125" customWidth="1"/>
    <col min="3527" max="3527" width="14" customWidth="1"/>
    <col min="3528" max="3528" width="14.1640625" customWidth="1"/>
    <col min="3529" max="3530" width="14" customWidth="1"/>
    <col min="3531" max="3531" width="14.1640625" customWidth="1"/>
    <col min="3532" max="3534" width="14" customWidth="1"/>
    <col min="3535" max="3535" width="13.83203125" customWidth="1"/>
    <col min="3536" max="3536" width="13.6640625" customWidth="1"/>
    <col min="3537" max="3537" width="13.83203125" customWidth="1"/>
    <col min="3538" max="3538" width="14" customWidth="1"/>
    <col min="3539" max="3540" width="13.83203125" customWidth="1"/>
    <col min="3541" max="3541" width="14" customWidth="1"/>
    <col min="3542" max="3545" width="13.83203125" customWidth="1"/>
    <col min="3546" max="3546" width="13.6640625" customWidth="1"/>
    <col min="3547" max="3547" width="13.83203125" customWidth="1"/>
    <col min="3548" max="3548" width="14" customWidth="1"/>
    <col min="3549" max="3550" width="13.83203125" customWidth="1"/>
    <col min="3551" max="3551" width="14" customWidth="1"/>
    <col min="3552" max="3554" width="13.83203125" customWidth="1"/>
    <col min="3555" max="3555" width="14" customWidth="1"/>
    <col min="3556" max="3556" width="13.83203125" customWidth="1"/>
    <col min="3557" max="3557" width="14" customWidth="1"/>
    <col min="3558" max="3558" width="14.1640625" customWidth="1"/>
    <col min="3559" max="3560" width="14" customWidth="1"/>
    <col min="3561" max="3561" width="14.1640625" customWidth="1"/>
    <col min="3562" max="3564" width="14" customWidth="1"/>
    <col min="3565" max="3565" width="13.83203125" customWidth="1"/>
    <col min="3566" max="3566" width="13.6640625" customWidth="1"/>
    <col min="3567" max="3567" width="13.83203125" customWidth="1"/>
    <col min="3568" max="3568" width="14" customWidth="1"/>
    <col min="3569" max="3570" width="13.83203125" customWidth="1"/>
    <col min="3571" max="3571" width="14" customWidth="1"/>
    <col min="3572" max="3575" width="13.83203125" customWidth="1"/>
    <col min="3576" max="3576" width="13.6640625" customWidth="1"/>
    <col min="3577" max="3577" width="13.83203125" customWidth="1"/>
    <col min="3578" max="3578" width="14" customWidth="1"/>
    <col min="3579" max="3580" width="13.83203125" customWidth="1"/>
    <col min="3581" max="3581" width="14" customWidth="1"/>
    <col min="3582" max="3585" width="13.83203125" customWidth="1"/>
    <col min="3586" max="3586" width="13.6640625" customWidth="1"/>
    <col min="3587" max="3587" width="13.83203125" customWidth="1"/>
    <col min="3588" max="3588" width="14" customWidth="1"/>
    <col min="3589" max="3590" width="13.83203125" customWidth="1"/>
    <col min="3591" max="3591" width="14" customWidth="1"/>
    <col min="3592" max="3594" width="13.83203125" customWidth="1"/>
    <col min="3595" max="3595" width="14" customWidth="1"/>
    <col min="3596" max="3596" width="13.83203125" customWidth="1"/>
    <col min="3597" max="3597" width="14" customWidth="1"/>
    <col min="3598" max="3598" width="14.1640625" customWidth="1"/>
    <col min="3599" max="3600" width="14" customWidth="1"/>
    <col min="3601" max="3601" width="14.1640625" customWidth="1"/>
    <col min="3602" max="3604" width="14" customWidth="1"/>
    <col min="3605" max="3605" width="13.83203125" customWidth="1"/>
    <col min="3606" max="3606" width="13.6640625" customWidth="1"/>
    <col min="3607" max="3607" width="13.83203125" customWidth="1"/>
    <col min="3608" max="3608" width="14" customWidth="1"/>
    <col min="3609" max="3610" width="13.83203125" customWidth="1"/>
    <col min="3611" max="3611" width="14" customWidth="1"/>
    <col min="3612" max="3614" width="13.83203125" customWidth="1"/>
    <col min="3615" max="3615" width="14" customWidth="1"/>
    <col min="3616" max="3616" width="13.83203125" customWidth="1"/>
    <col min="3617" max="3617" width="14" customWidth="1"/>
    <col min="3618" max="3618" width="14.1640625" customWidth="1"/>
    <col min="3619" max="3620" width="14" customWidth="1"/>
    <col min="3621" max="3621" width="14.1640625" customWidth="1"/>
    <col min="3622" max="3624" width="14" customWidth="1"/>
    <col min="3625" max="3625" width="14.1640625" customWidth="1"/>
    <col min="3626" max="3626" width="14" customWidth="1"/>
    <col min="3627" max="3627" width="14.1640625" customWidth="1"/>
    <col min="3628" max="3628" width="14.33203125" customWidth="1"/>
    <col min="3629" max="3630" width="14.1640625" customWidth="1"/>
    <col min="3631" max="3631" width="14.33203125" customWidth="1"/>
    <col min="3632" max="3634" width="14.1640625" customWidth="1"/>
    <col min="3635" max="3635" width="14" customWidth="1"/>
    <col min="3636" max="3636" width="13.83203125" customWidth="1"/>
    <col min="3637" max="3637" width="14" customWidth="1"/>
    <col min="3638" max="3638" width="14.1640625" customWidth="1"/>
    <col min="3639" max="3640" width="14" customWidth="1"/>
    <col min="3641" max="3641" width="14.1640625" customWidth="1"/>
    <col min="3642" max="3645" width="14" customWidth="1"/>
    <col min="3646" max="3646" width="13.83203125" customWidth="1"/>
    <col min="3647" max="3647" width="14" customWidth="1"/>
    <col min="3648" max="3648" width="14.1640625" customWidth="1"/>
    <col min="3649" max="3650" width="14" customWidth="1"/>
    <col min="3651" max="3651" width="14.1640625" customWidth="1"/>
    <col min="3652" max="3654" width="14" customWidth="1"/>
    <col min="3655" max="3655" width="14.1640625" customWidth="1"/>
    <col min="3656" max="3656" width="14" customWidth="1"/>
    <col min="3657" max="3657" width="14.1640625" customWidth="1"/>
    <col min="3658" max="3658" width="14.33203125" customWidth="1"/>
    <col min="3659" max="3660" width="14.1640625" customWidth="1"/>
    <col min="3661" max="3661" width="14.33203125" customWidth="1"/>
    <col min="3662" max="3664" width="14.1640625" customWidth="1"/>
    <col min="3665" max="3665" width="14" customWidth="1"/>
    <col min="3666" max="3666" width="13.83203125" customWidth="1"/>
    <col min="3667" max="3667" width="14" customWidth="1"/>
    <col min="3668" max="3668" width="14.1640625" customWidth="1"/>
    <col min="3669" max="3670" width="14" customWidth="1"/>
    <col min="3671" max="3671" width="14.1640625" customWidth="1"/>
    <col min="3672" max="3675" width="14" customWidth="1"/>
    <col min="3676" max="3676" width="13.83203125" customWidth="1"/>
    <col min="3677" max="3677" width="14" customWidth="1"/>
    <col min="3678" max="3678" width="14.1640625" customWidth="1"/>
    <col min="3679" max="3680" width="14" customWidth="1"/>
    <col min="3681" max="3681" width="14.1640625" customWidth="1"/>
    <col min="3682" max="3685" width="14" customWidth="1"/>
    <col min="3686" max="3686" width="13.83203125" customWidth="1"/>
    <col min="3687" max="3687" width="14" customWidth="1"/>
    <col min="3688" max="3688" width="14.1640625" customWidth="1"/>
    <col min="3689" max="3690" width="14" customWidth="1"/>
    <col min="3691" max="3691" width="14.1640625" customWidth="1"/>
    <col min="3692" max="3694" width="14" customWidth="1"/>
    <col min="3695" max="3695" width="13.83203125" customWidth="1"/>
    <col min="3696" max="3696" width="13.6640625" customWidth="1"/>
    <col min="3697" max="3697" width="13.83203125" customWidth="1"/>
    <col min="3698" max="3698" width="14" customWidth="1"/>
    <col min="3699" max="3700" width="13.83203125" customWidth="1"/>
    <col min="3701" max="3701" width="14" customWidth="1"/>
    <col min="3702" max="3704" width="13.83203125" customWidth="1"/>
    <col min="3705" max="3705" width="13.6640625" customWidth="1"/>
    <col min="3706" max="3706" width="13.5" customWidth="1"/>
    <col min="3707" max="3707" width="13.6640625" customWidth="1"/>
    <col min="3708" max="3708" width="13.83203125" customWidth="1"/>
    <col min="3709" max="3710" width="13.6640625" customWidth="1"/>
    <col min="3711" max="3711" width="13.83203125" customWidth="1"/>
    <col min="3712" max="3714" width="13.6640625" customWidth="1"/>
    <col min="3715" max="3715" width="13.83203125" customWidth="1"/>
    <col min="3716" max="3716" width="13.6640625" customWidth="1"/>
    <col min="3717" max="3717" width="13.83203125" customWidth="1"/>
    <col min="3718" max="3718" width="14" customWidth="1"/>
    <col min="3719" max="3720" width="13.83203125" customWidth="1"/>
    <col min="3721" max="3721" width="14" customWidth="1"/>
    <col min="3722" max="3724" width="13.83203125" customWidth="1"/>
    <col min="3725" max="3725" width="14" customWidth="1"/>
    <col min="3726" max="3726" width="13.83203125" customWidth="1"/>
    <col min="3727" max="3727" width="14" customWidth="1"/>
    <col min="3728" max="3728" width="14.1640625" customWidth="1"/>
    <col min="3729" max="3730" width="14" customWidth="1"/>
    <col min="3731" max="3731" width="14.1640625" customWidth="1"/>
    <col min="3732" max="3734" width="14" customWidth="1"/>
    <col min="3735" max="3735" width="13.83203125" customWidth="1"/>
    <col min="3736" max="3736" width="13.6640625" customWidth="1"/>
    <col min="3737" max="3737" width="13.83203125" customWidth="1"/>
    <col min="3738" max="3738" width="14" customWidth="1"/>
    <col min="3739" max="3740" width="13.83203125" customWidth="1"/>
    <col min="3741" max="3741" width="14" customWidth="1"/>
    <col min="3742" max="3745" width="13.83203125" customWidth="1"/>
    <col min="3746" max="3746" width="13.6640625" customWidth="1"/>
    <col min="3747" max="3747" width="13.83203125" customWidth="1"/>
    <col min="3748" max="3748" width="14" customWidth="1"/>
    <col min="3749" max="3750" width="13.83203125" customWidth="1"/>
    <col min="3751" max="3751" width="14" customWidth="1"/>
    <col min="3752" max="3754" width="13.83203125" customWidth="1"/>
    <col min="3755" max="3755" width="14" customWidth="1"/>
    <col min="3756" max="3756" width="13.83203125" customWidth="1"/>
    <col min="3757" max="3757" width="14" customWidth="1"/>
    <col min="3758" max="3758" width="14.1640625" customWidth="1"/>
    <col min="3759" max="3760" width="14" customWidth="1"/>
    <col min="3761" max="3761" width="14.1640625" customWidth="1"/>
    <col min="3762" max="3764" width="14" customWidth="1"/>
    <col min="3765" max="3765" width="13.83203125" customWidth="1"/>
    <col min="3766" max="3766" width="13.6640625" customWidth="1"/>
    <col min="3767" max="3767" width="13.83203125" customWidth="1"/>
    <col min="3768" max="3768" width="14" customWidth="1"/>
    <col min="3769" max="3770" width="13.83203125" customWidth="1"/>
    <col min="3771" max="3771" width="14" customWidth="1"/>
    <col min="3772" max="3775" width="13.83203125" customWidth="1"/>
    <col min="3776" max="3776" width="13.6640625" customWidth="1"/>
    <col min="3777" max="3777" width="13.83203125" customWidth="1"/>
    <col min="3778" max="3778" width="14" customWidth="1"/>
    <col min="3779" max="3780" width="13.83203125" customWidth="1"/>
    <col min="3781" max="3781" width="14" customWidth="1"/>
    <col min="3782" max="3785" width="13.83203125" customWidth="1"/>
    <col min="3786" max="3786" width="13.6640625" customWidth="1"/>
    <col min="3787" max="3787" width="13.83203125" customWidth="1"/>
    <col min="3788" max="3788" width="14" customWidth="1"/>
    <col min="3789" max="3790" width="13.83203125" customWidth="1"/>
    <col min="3791" max="3791" width="14" customWidth="1"/>
    <col min="3792" max="3795" width="13.83203125" customWidth="1"/>
    <col min="3796" max="3796" width="13.6640625" customWidth="1"/>
    <col min="3797" max="3797" width="13.83203125" customWidth="1"/>
    <col min="3798" max="3798" width="14" customWidth="1"/>
    <col min="3799" max="3800" width="13.83203125" customWidth="1"/>
    <col min="3801" max="3801" width="14" customWidth="1"/>
    <col min="3802" max="3804" width="13.83203125" customWidth="1"/>
    <col min="3805" max="3805" width="13.6640625" customWidth="1"/>
    <col min="3806" max="3806" width="13.5" customWidth="1"/>
    <col min="3807" max="3807" width="13.6640625" customWidth="1"/>
    <col min="3808" max="3808" width="13.83203125" customWidth="1"/>
    <col min="3809" max="3810" width="13.6640625" customWidth="1"/>
    <col min="3811" max="3811" width="13.83203125" customWidth="1"/>
    <col min="3812" max="3814" width="13.6640625" customWidth="1"/>
    <col min="3815" max="3815" width="13.83203125" customWidth="1"/>
    <col min="3816" max="3816" width="13.6640625" customWidth="1"/>
    <col min="3817" max="3817" width="13.83203125" customWidth="1"/>
    <col min="3818" max="3818" width="14" customWidth="1"/>
    <col min="3819" max="3820" width="13.83203125" customWidth="1"/>
    <col min="3821" max="3821" width="14" customWidth="1"/>
    <col min="3822" max="3824" width="13.83203125" customWidth="1"/>
    <col min="3825" max="3825" width="14" customWidth="1"/>
    <col min="3826" max="3826" width="13.83203125" customWidth="1"/>
    <col min="3827" max="3827" width="14" customWidth="1"/>
    <col min="3828" max="3828" width="14.1640625" customWidth="1"/>
    <col min="3829" max="3830" width="14" customWidth="1"/>
    <col min="3831" max="3831" width="14.1640625" customWidth="1"/>
    <col min="3832" max="3834" width="14" customWidth="1"/>
    <col min="3835" max="3835" width="13.83203125" customWidth="1"/>
    <col min="3836" max="3836" width="13.6640625" customWidth="1"/>
    <col min="3837" max="3837" width="13.83203125" customWidth="1"/>
    <col min="3838" max="3838" width="14" customWidth="1"/>
    <col min="3839" max="3840" width="13.83203125" customWidth="1"/>
    <col min="3841" max="3841" width="14" customWidth="1"/>
    <col min="3842" max="3845" width="13.83203125" customWidth="1"/>
    <col min="3846" max="3846" width="13.6640625" customWidth="1"/>
    <col min="3847" max="3847" width="13.83203125" customWidth="1"/>
    <col min="3848" max="3848" width="14" customWidth="1"/>
    <col min="3849" max="3850" width="13.83203125" customWidth="1"/>
    <col min="3851" max="3851" width="14" customWidth="1"/>
    <col min="3852" max="3854" width="13.83203125" customWidth="1"/>
    <col min="3855" max="3855" width="14" customWidth="1"/>
    <col min="3856" max="3856" width="13.83203125" customWidth="1"/>
    <col min="3857" max="3857" width="14" customWidth="1"/>
    <col min="3858" max="3858" width="14.1640625" customWidth="1"/>
    <col min="3859" max="3860" width="14" customWidth="1"/>
    <col min="3861" max="3861" width="14.1640625" customWidth="1"/>
    <col min="3862" max="3864" width="14" customWidth="1"/>
    <col min="3865" max="3865" width="13.83203125" customWidth="1"/>
    <col min="3866" max="3866" width="13.6640625" customWidth="1"/>
    <col min="3867" max="3867" width="13.83203125" customWidth="1"/>
    <col min="3868" max="3868" width="14" customWidth="1"/>
    <col min="3869" max="3870" width="13.83203125" customWidth="1"/>
    <col min="3871" max="3871" width="14" customWidth="1"/>
    <col min="3872" max="3875" width="13.83203125" customWidth="1"/>
    <col min="3876" max="3876" width="13.6640625" customWidth="1"/>
    <col min="3877" max="3877" width="13.83203125" customWidth="1"/>
    <col min="3878" max="3878" width="14" customWidth="1"/>
    <col min="3879" max="3880" width="13.83203125" customWidth="1"/>
    <col min="3881" max="3881" width="14" customWidth="1"/>
    <col min="3882" max="3885" width="13.83203125" customWidth="1"/>
    <col min="3886" max="3886" width="13.6640625" customWidth="1"/>
    <col min="3887" max="3887" width="13.83203125" customWidth="1"/>
    <col min="3888" max="3888" width="14" customWidth="1"/>
    <col min="3889" max="3890" width="13.83203125" customWidth="1"/>
    <col min="3891" max="3891" width="14" customWidth="1"/>
    <col min="3892" max="3895" width="13.83203125" customWidth="1"/>
    <col min="3896" max="3896" width="13.6640625" customWidth="1"/>
    <col min="3897" max="3897" width="13.83203125" customWidth="1"/>
    <col min="3898" max="3898" width="14" customWidth="1"/>
    <col min="3899" max="3900" width="13.83203125" customWidth="1"/>
    <col min="3901" max="3901" width="14" customWidth="1"/>
    <col min="3902" max="3904" width="13.83203125" customWidth="1"/>
    <col min="3905" max="3905" width="13.6640625" customWidth="1"/>
    <col min="3906" max="3906" width="13.5" customWidth="1"/>
    <col min="3907" max="3907" width="13.6640625" customWidth="1"/>
    <col min="3908" max="3908" width="13.83203125" customWidth="1"/>
    <col min="3909" max="3910" width="13.6640625" customWidth="1"/>
    <col min="3911" max="3911" width="13.83203125" customWidth="1"/>
    <col min="3912" max="3914" width="13.6640625" customWidth="1"/>
    <col min="3915" max="3915" width="13.83203125" customWidth="1"/>
    <col min="3916" max="3916" width="13.6640625" customWidth="1"/>
    <col min="3917" max="3917" width="13.83203125" customWidth="1"/>
    <col min="3918" max="3918" width="14" customWidth="1"/>
    <col min="3919" max="3920" width="13.83203125" customWidth="1"/>
    <col min="3921" max="3921" width="14" customWidth="1"/>
    <col min="3922" max="3924" width="13.83203125" customWidth="1"/>
    <col min="3925" max="3925" width="14" customWidth="1"/>
    <col min="3926" max="3926" width="13.83203125" customWidth="1"/>
    <col min="3927" max="3927" width="14" customWidth="1"/>
    <col min="3928" max="3928" width="14.1640625" customWidth="1"/>
    <col min="3929" max="3930" width="14" customWidth="1"/>
    <col min="3931" max="3931" width="14.1640625" customWidth="1"/>
    <col min="3932" max="3934" width="14" customWidth="1"/>
    <col min="3935" max="3935" width="13.83203125" customWidth="1"/>
    <col min="3936" max="3936" width="13.6640625" customWidth="1"/>
    <col min="3937" max="3937" width="13.83203125" customWidth="1"/>
    <col min="3938" max="3938" width="14" customWidth="1"/>
    <col min="3939" max="3940" width="13.83203125" customWidth="1"/>
    <col min="3941" max="3941" width="14" customWidth="1"/>
    <col min="3942" max="3945" width="13.83203125" customWidth="1"/>
    <col min="3946" max="3946" width="13.6640625" customWidth="1"/>
    <col min="3947" max="3947" width="13.83203125" customWidth="1"/>
    <col min="3948" max="3948" width="14" customWidth="1"/>
    <col min="3949" max="3950" width="13.83203125" customWidth="1"/>
    <col min="3951" max="3951" width="14" customWidth="1"/>
    <col min="3952" max="3954" width="13.83203125" customWidth="1"/>
    <col min="3955" max="3955" width="14" customWidth="1"/>
    <col min="3956" max="3956" width="13.83203125" customWidth="1"/>
    <col min="3957" max="3957" width="14" customWidth="1"/>
    <col min="3958" max="3958" width="14.1640625" customWidth="1"/>
    <col min="3959" max="3960" width="14" customWidth="1"/>
    <col min="3961" max="3961" width="14.1640625" customWidth="1"/>
    <col min="3962" max="3964" width="14" customWidth="1"/>
    <col min="3965" max="3965" width="13.83203125" customWidth="1"/>
    <col min="3966" max="3966" width="13.6640625" customWidth="1"/>
    <col min="3967" max="3967" width="13.83203125" customWidth="1"/>
    <col min="3968" max="3968" width="14" customWidth="1"/>
    <col min="3969" max="3970" width="13.83203125" customWidth="1"/>
    <col min="3971" max="3971" width="14" customWidth="1"/>
    <col min="3972" max="3975" width="13.83203125" customWidth="1"/>
    <col min="3976" max="3976" width="13.6640625" customWidth="1"/>
    <col min="3977" max="3977" width="13.83203125" customWidth="1"/>
    <col min="3978" max="3978" width="14" customWidth="1"/>
    <col min="3979" max="3980" width="13.83203125" customWidth="1"/>
    <col min="3981" max="3981" width="14" customWidth="1"/>
    <col min="3982" max="3985" width="13.83203125" customWidth="1"/>
    <col min="3986" max="3986" width="13.6640625" customWidth="1"/>
    <col min="3987" max="3987" width="13.83203125" customWidth="1"/>
    <col min="3988" max="3988" width="14" customWidth="1"/>
    <col min="3989" max="3990" width="13.83203125" customWidth="1"/>
    <col min="3991" max="3991" width="14" customWidth="1"/>
    <col min="3992" max="3994" width="13.83203125" customWidth="1"/>
    <col min="3995" max="3995" width="13.6640625" customWidth="1"/>
    <col min="3996" max="3996" width="13.5" customWidth="1"/>
    <col min="3997" max="3997" width="13.6640625" customWidth="1"/>
    <col min="3998" max="3998" width="13.83203125" customWidth="1"/>
    <col min="3999" max="4000" width="13.6640625" customWidth="1"/>
    <col min="4001" max="4001" width="13.83203125" customWidth="1"/>
    <col min="4002" max="4004" width="13.6640625" customWidth="1"/>
    <col min="4005" max="4005" width="13.5" customWidth="1"/>
    <col min="4006" max="4006" width="13.33203125" customWidth="1"/>
    <col min="4007" max="4007" width="13.5" customWidth="1"/>
    <col min="4008" max="4008" width="13.6640625" customWidth="1"/>
    <col min="4009" max="4010" width="13.5" customWidth="1"/>
    <col min="4011" max="4011" width="13.6640625" customWidth="1"/>
    <col min="4012" max="4014" width="13.5" customWidth="1"/>
    <col min="4015" max="4015" width="13.6640625" customWidth="1"/>
    <col min="4016" max="4016" width="13.5" customWidth="1"/>
    <col min="4017" max="4017" width="13.6640625" customWidth="1"/>
    <col min="4018" max="4018" width="13.83203125" customWidth="1"/>
    <col min="4019" max="4020" width="13.6640625" customWidth="1"/>
    <col min="4021" max="4021" width="13.83203125" customWidth="1"/>
    <col min="4022" max="4024" width="13.6640625" customWidth="1"/>
    <col min="4025" max="4025" width="13.83203125" customWidth="1"/>
    <col min="4026" max="4026" width="13.6640625" customWidth="1"/>
    <col min="4027" max="4027" width="13.83203125" customWidth="1"/>
    <col min="4028" max="4028" width="14" customWidth="1"/>
    <col min="4029" max="4030" width="13.83203125" customWidth="1"/>
    <col min="4031" max="4031" width="14" customWidth="1"/>
    <col min="4032" max="4034" width="13.83203125" customWidth="1"/>
    <col min="4035" max="4035" width="13.6640625" customWidth="1"/>
    <col min="4036" max="4036" width="13.5" customWidth="1"/>
    <col min="4037" max="4037" width="13.6640625" customWidth="1"/>
    <col min="4038" max="4038" width="13.83203125" customWidth="1"/>
    <col min="4039" max="4040" width="13.6640625" customWidth="1"/>
    <col min="4041" max="4041" width="13.83203125" customWidth="1"/>
    <col min="4042" max="4045" width="13.6640625" customWidth="1"/>
    <col min="4046" max="4046" width="13.5" customWidth="1"/>
    <col min="4047" max="4047" width="13.6640625" customWidth="1"/>
    <col min="4048" max="4048" width="13.83203125" customWidth="1"/>
    <col min="4049" max="4050" width="13.6640625" customWidth="1"/>
    <col min="4051" max="4051" width="13.83203125" customWidth="1"/>
    <col min="4052" max="4054" width="13.6640625" customWidth="1"/>
    <col min="4055" max="4055" width="13.83203125" customWidth="1"/>
    <col min="4056" max="4056" width="13.6640625" customWidth="1"/>
    <col min="4057" max="4057" width="13.83203125" customWidth="1"/>
    <col min="4058" max="4058" width="14" customWidth="1"/>
    <col min="4059" max="4060" width="13.83203125" customWidth="1"/>
    <col min="4061" max="4061" width="14" customWidth="1"/>
    <col min="4062" max="4064" width="13.83203125" customWidth="1"/>
    <col min="4065" max="4065" width="13.6640625" customWidth="1"/>
    <col min="4066" max="4066" width="13.5" customWidth="1"/>
    <col min="4067" max="4067" width="13.6640625" customWidth="1"/>
    <col min="4068" max="4068" width="13.83203125" customWidth="1"/>
    <col min="4069" max="4070" width="13.6640625" customWidth="1"/>
    <col min="4071" max="4071" width="13.83203125" customWidth="1"/>
    <col min="4072" max="4075" width="13.6640625" customWidth="1"/>
    <col min="4076" max="4076" width="13.5" customWidth="1"/>
    <col min="4077" max="4077" width="13.6640625" customWidth="1"/>
    <col min="4078" max="4078" width="13.83203125" customWidth="1"/>
    <col min="4079" max="4080" width="13.6640625" customWidth="1"/>
    <col min="4081" max="4081" width="13.83203125" customWidth="1"/>
    <col min="4082" max="4085" width="13.6640625" customWidth="1"/>
    <col min="4086" max="4086" width="13.5" customWidth="1"/>
    <col min="4087" max="4087" width="13.6640625" customWidth="1"/>
    <col min="4088" max="4088" width="13.83203125" customWidth="1"/>
    <col min="4089" max="4090" width="13.6640625" customWidth="1"/>
    <col min="4091" max="4091" width="13.83203125" customWidth="1"/>
    <col min="4092" max="4094" width="13.6640625" customWidth="1"/>
    <col min="4095" max="4095" width="13.5" customWidth="1"/>
    <col min="4096" max="4096" width="13.33203125" customWidth="1"/>
    <col min="4097" max="4097" width="13.5" customWidth="1"/>
    <col min="4098" max="4098" width="13.6640625" customWidth="1"/>
    <col min="4099" max="4100" width="13.5" customWidth="1"/>
    <col min="4101" max="4101" width="13.6640625" customWidth="1"/>
    <col min="4102" max="4104" width="13.5" customWidth="1"/>
    <col min="4105" max="4105" width="13.33203125" customWidth="1"/>
    <col min="4106" max="4106" width="13.1640625" customWidth="1"/>
    <col min="4107" max="4107" width="13.33203125" customWidth="1"/>
    <col min="4108" max="4108" width="13.5" customWidth="1"/>
    <col min="4109" max="4110" width="13.33203125" customWidth="1"/>
    <col min="4111" max="4111" width="13.5" customWidth="1"/>
    <col min="4112" max="4114" width="13.33203125" customWidth="1"/>
    <col min="4115" max="4115" width="13.5" customWidth="1"/>
    <col min="4116" max="4116" width="13.33203125" customWidth="1"/>
    <col min="4117" max="4117" width="13.5" customWidth="1"/>
    <col min="4118" max="4118" width="13.6640625" customWidth="1"/>
    <col min="4119" max="4120" width="13.5" customWidth="1"/>
    <col min="4121" max="4121" width="13.6640625" customWidth="1"/>
    <col min="4122" max="4124" width="13.5" customWidth="1"/>
    <col min="4125" max="4125" width="13.6640625" customWidth="1"/>
    <col min="4126" max="4126" width="13.5" customWidth="1"/>
    <col min="4127" max="4127" width="13.6640625" customWidth="1"/>
    <col min="4128" max="4128" width="13.83203125" customWidth="1"/>
    <col min="4129" max="4130" width="13.6640625" customWidth="1"/>
    <col min="4131" max="4131" width="13.83203125" customWidth="1"/>
    <col min="4132" max="4134" width="13.6640625" customWidth="1"/>
    <col min="4135" max="4135" width="13.5" customWidth="1"/>
    <col min="4136" max="4136" width="13.33203125" customWidth="1"/>
    <col min="4137" max="4137" width="13.5" customWidth="1"/>
    <col min="4138" max="4138" width="13.6640625" customWidth="1"/>
    <col min="4139" max="4140" width="13.5" customWidth="1"/>
    <col min="4141" max="4141" width="13.6640625" customWidth="1"/>
    <col min="4142" max="4145" width="13.5" customWidth="1"/>
    <col min="4146" max="4146" width="13.33203125" customWidth="1"/>
    <col min="4147" max="4147" width="13.5" customWidth="1"/>
    <col min="4148" max="4148" width="13.6640625" customWidth="1"/>
    <col min="4149" max="4150" width="13.5" customWidth="1"/>
    <col min="4151" max="4151" width="13.6640625" customWidth="1"/>
    <col min="4152" max="4154" width="13.5" customWidth="1"/>
    <col min="4155" max="4155" width="13.6640625" customWidth="1"/>
    <col min="4156" max="4156" width="13.5" customWidth="1"/>
    <col min="4157" max="4157" width="13.6640625" customWidth="1"/>
    <col min="4158" max="4158" width="13.83203125" customWidth="1"/>
    <col min="4159" max="4160" width="13.6640625" customWidth="1"/>
    <col min="4161" max="4161" width="13.83203125" customWidth="1"/>
    <col min="4162" max="4164" width="13.6640625" customWidth="1"/>
    <col min="4165" max="4165" width="13.5" customWidth="1"/>
    <col min="4166" max="4166" width="13.33203125" customWidth="1"/>
    <col min="4167" max="4167" width="13.5" customWidth="1"/>
    <col min="4168" max="4168" width="13.6640625" customWidth="1"/>
    <col min="4169" max="4170" width="13.5" customWidth="1"/>
    <col min="4171" max="4171" width="13.6640625" customWidth="1"/>
    <col min="4172" max="4175" width="13.5" customWidth="1"/>
    <col min="4176" max="4176" width="13.33203125" customWidth="1"/>
    <col min="4177" max="4177" width="13.5" customWidth="1"/>
    <col min="4178" max="4178" width="13.6640625" customWidth="1"/>
    <col min="4179" max="4180" width="13.5" customWidth="1"/>
    <col min="4181" max="4181" width="13.6640625" customWidth="1"/>
    <col min="4182" max="4185" width="13.5" customWidth="1"/>
    <col min="4186" max="4186" width="13.33203125" customWidth="1"/>
    <col min="4187" max="4187" width="13.5" customWidth="1"/>
    <col min="4188" max="4188" width="13.6640625" customWidth="1"/>
    <col min="4189" max="4190" width="13.5" customWidth="1"/>
    <col min="4191" max="4191" width="13.6640625" customWidth="1"/>
    <col min="4192" max="4194" width="13.5" customWidth="1"/>
    <col min="4195" max="4195" width="13.6640625" customWidth="1"/>
    <col min="4196" max="4196" width="13.5" customWidth="1"/>
    <col min="4197" max="4197" width="13.6640625" customWidth="1"/>
    <col min="4198" max="4198" width="13.83203125" customWidth="1"/>
    <col min="4199" max="4200" width="13.6640625" customWidth="1"/>
    <col min="4201" max="4201" width="13.83203125" customWidth="1"/>
    <col min="4202" max="4204" width="13.6640625" customWidth="1"/>
    <col min="4205" max="4205" width="13.5" customWidth="1"/>
    <col min="4206" max="4206" width="13.33203125" customWidth="1"/>
    <col min="4207" max="4207" width="13.5" customWidth="1"/>
    <col min="4208" max="4208" width="13.6640625" customWidth="1"/>
    <col min="4209" max="4210" width="13.5" customWidth="1"/>
    <col min="4211" max="4211" width="13.6640625" customWidth="1"/>
    <col min="4212" max="4214" width="13.5" customWidth="1"/>
    <col min="4215" max="4215" width="13.6640625" customWidth="1"/>
    <col min="4216" max="4216" width="13.5" customWidth="1"/>
    <col min="4217" max="4217" width="13.6640625" customWidth="1"/>
    <col min="4218" max="4218" width="13.83203125" customWidth="1"/>
    <col min="4219" max="4220" width="13.6640625" customWidth="1"/>
    <col min="4221" max="4221" width="13.83203125" customWidth="1"/>
    <col min="4222" max="4224" width="13.6640625" customWidth="1"/>
    <col min="4225" max="4225" width="13.83203125" customWidth="1"/>
    <col min="4226" max="4226" width="13.6640625" customWidth="1"/>
    <col min="4227" max="4227" width="13.83203125" customWidth="1"/>
    <col min="4228" max="4228" width="14" customWidth="1"/>
    <col min="4229" max="4230" width="13.83203125" customWidth="1"/>
    <col min="4231" max="4231" width="14" customWidth="1"/>
    <col min="4232" max="4234" width="13.83203125" customWidth="1"/>
    <col min="4235" max="4235" width="13.6640625" customWidth="1"/>
    <col min="4236" max="4236" width="13.5" customWidth="1"/>
    <col min="4237" max="4237" width="13.6640625" customWidth="1"/>
    <col min="4238" max="4238" width="13.83203125" customWidth="1"/>
    <col min="4239" max="4240" width="13.6640625" customWidth="1"/>
    <col min="4241" max="4241" width="13.83203125" customWidth="1"/>
    <col min="4242" max="4245" width="13.6640625" customWidth="1"/>
    <col min="4246" max="4246" width="13.5" customWidth="1"/>
    <col min="4247" max="4247" width="13.6640625" customWidth="1"/>
    <col min="4248" max="4248" width="13.83203125" customWidth="1"/>
    <col min="4249" max="4250" width="13.6640625" customWidth="1"/>
    <col min="4251" max="4251" width="13.83203125" customWidth="1"/>
    <col min="4252" max="4254" width="13.6640625" customWidth="1"/>
    <col min="4255" max="4255" width="13.83203125" customWidth="1"/>
    <col min="4256" max="4256" width="13.6640625" customWidth="1"/>
    <col min="4257" max="4257" width="13.83203125" customWidth="1"/>
    <col min="4258" max="4258" width="14" customWidth="1"/>
    <col min="4259" max="4260" width="13.83203125" customWidth="1"/>
    <col min="4261" max="4261" width="14" customWidth="1"/>
    <col min="4262" max="4264" width="13.83203125" customWidth="1"/>
    <col min="4265" max="4265" width="13.6640625" customWidth="1"/>
    <col min="4266" max="4266" width="13.5" customWidth="1"/>
    <col min="4267" max="4267" width="13.6640625" customWidth="1"/>
    <col min="4268" max="4268" width="13.83203125" customWidth="1"/>
    <col min="4269" max="4270" width="13.6640625" customWidth="1"/>
    <col min="4271" max="4271" width="13.83203125" customWidth="1"/>
    <col min="4272" max="4275" width="13.6640625" customWidth="1"/>
    <col min="4276" max="4276" width="13.5" customWidth="1"/>
    <col min="4277" max="4277" width="13.6640625" customWidth="1"/>
    <col min="4278" max="4278" width="13.83203125" customWidth="1"/>
    <col min="4279" max="4280" width="13.6640625" customWidth="1"/>
    <col min="4281" max="4281" width="13.83203125" customWidth="1"/>
    <col min="4282" max="4285" width="13.6640625" customWidth="1"/>
    <col min="4286" max="4286" width="13.5" customWidth="1"/>
    <col min="4287" max="4287" width="13.6640625" customWidth="1"/>
    <col min="4288" max="4288" width="13.83203125" customWidth="1"/>
    <col min="4289" max="4290" width="13.6640625" customWidth="1"/>
    <col min="4291" max="4291" width="13.83203125" customWidth="1"/>
    <col min="4292" max="4294" width="13.6640625" customWidth="1"/>
    <col min="4295" max="4295" width="13.83203125" customWidth="1"/>
    <col min="4296" max="4296" width="13.6640625" customWidth="1"/>
    <col min="4297" max="4297" width="13.83203125" customWidth="1"/>
    <col min="4298" max="4298" width="14" customWidth="1"/>
    <col min="4299" max="4300" width="13.83203125" customWidth="1"/>
    <col min="4301" max="4301" width="14" customWidth="1"/>
    <col min="4302" max="4304" width="13.83203125" customWidth="1"/>
    <col min="4305" max="4305" width="13.6640625" customWidth="1"/>
    <col min="4306" max="4306" width="13.5" customWidth="1"/>
    <col min="4307" max="4307" width="13.6640625" customWidth="1"/>
    <col min="4308" max="4308" width="13.83203125" customWidth="1"/>
    <col min="4309" max="4310" width="13.6640625" customWidth="1"/>
    <col min="4311" max="4311" width="13.83203125" customWidth="1"/>
    <col min="4312" max="4314" width="13.6640625" customWidth="1"/>
    <col min="4315" max="4315" width="13.83203125" customWidth="1"/>
    <col min="4316" max="4316" width="13.6640625" customWidth="1"/>
    <col min="4317" max="4317" width="13.83203125" customWidth="1"/>
    <col min="4318" max="4318" width="14" customWidth="1"/>
    <col min="4319" max="4320" width="13.83203125" customWidth="1"/>
    <col min="4321" max="4321" width="14" customWidth="1"/>
    <col min="4322" max="4324" width="13.83203125" customWidth="1"/>
    <col min="4325" max="4325" width="14" customWidth="1"/>
    <col min="4326" max="4326" width="13.83203125" customWidth="1"/>
    <col min="4327" max="4327" width="14" customWidth="1"/>
    <col min="4328" max="4328" width="14.1640625" customWidth="1"/>
    <col min="4329" max="4330" width="14" customWidth="1"/>
    <col min="4331" max="4331" width="14.1640625" customWidth="1"/>
    <col min="4332" max="4334" width="14" customWidth="1"/>
    <col min="4335" max="4335" width="13.83203125" customWidth="1"/>
    <col min="4336" max="4336" width="13.6640625" customWidth="1"/>
    <col min="4337" max="4337" width="13.83203125" customWidth="1"/>
    <col min="4338" max="4338" width="14" customWidth="1"/>
    <col min="4339" max="4340" width="13.83203125" customWidth="1"/>
    <col min="4341" max="4341" width="14" customWidth="1"/>
    <col min="4342" max="4345" width="13.83203125" customWidth="1"/>
    <col min="4346" max="4346" width="13.6640625" customWidth="1"/>
    <col min="4347" max="4347" width="13.83203125" customWidth="1"/>
    <col min="4348" max="4348" width="14" customWidth="1"/>
    <col min="4349" max="4350" width="13.83203125" customWidth="1"/>
    <col min="4351" max="4351" width="14" customWidth="1"/>
    <col min="4352" max="4354" width="13.83203125" customWidth="1"/>
    <col min="4355" max="4355" width="14" customWidth="1"/>
    <col min="4356" max="4356" width="13.83203125" customWidth="1"/>
    <col min="4357" max="4357" width="14" customWidth="1"/>
    <col min="4358" max="4358" width="14.1640625" customWidth="1"/>
    <col min="4359" max="4360" width="14" customWidth="1"/>
    <col min="4361" max="4361" width="14.1640625" customWidth="1"/>
    <col min="4362" max="4364" width="14" customWidth="1"/>
    <col min="4365" max="4365" width="13.83203125" customWidth="1"/>
    <col min="4366" max="4366" width="13.6640625" customWidth="1"/>
    <col min="4367" max="4367" width="13.83203125" customWidth="1"/>
    <col min="4368" max="4368" width="14" customWidth="1"/>
    <col min="4369" max="4370" width="13.83203125" customWidth="1"/>
    <col min="4371" max="4371" width="14" customWidth="1"/>
    <col min="4372" max="4375" width="13.83203125" customWidth="1"/>
    <col min="4376" max="4376" width="13.6640625" customWidth="1"/>
    <col min="4377" max="4377" width="13.83203125" customWidth="1"/>
    <col min="4378" max="4378" width="14" customWidth="1"/>
    <col min="4379" max="4380" width="13.83203125" customWidth="1"/>
    <col min="4381" max="4381" width="14" customWidth="1"/>
    <col min="4382" max="4385" width="13.83203125" customWidth="1"/>
    <col min="4386" max="4386" width="13.6640625" customWidth="1"/>
    <col min="4387" max="4387" width="13.83203125" customWidth="1"/>
    <col min="4388" max="4388" width="14" customWidth="1"/>
    <col min="4389" max="4390" width="13.83203125" customWidth="1"/>
    <col min="4391" max="4391" width="14" customWidth="1"/>
    <col min="4392" max="4394" width="13.83203125" customWidth="1"/>
    <col min="4395" max="4395" width="13.6640625" customWidth="1"/>
    <col min="4396" max="4396" width="13.5" customWidth="1"/>
    <col min="4397" max="4397" width="13.6640625" customWidth="1"/>
    <col min="4398" max="4398" width="13.83203125" customWidth="1"/>
    <col min="4399" max="4400" width="13.6640625" customWidth="1"/>
    <col min="4401" max="4401" width="13.83203125" customWidth="1"/>
    <col min="4402" max="4404" width="13.6640625" customWidth="1"/>
    <col min="4405" max="4405" width="13.5" customWidth="1"/>
    <col min="4406" max="4406" width="13.33203125" customWidth="1"/>
    <col min="4407" max="4407" width="13.5" customWidth="1"/>
    <col min="4408" max="4408" width="13.6640625" customWidth="1"/>
    <col min="4409" max="4410" width="13.5" customWidth="1"/>
    <col min="4411" max="4411" width="13.6640625" customWidth="1"/>
    <col min="4412" max="4414" width="13.5" customWidth="1"/>
    <col min="4415" max="4415" width="13.6640625" customWidth="1"/>
    <col min="4416" max="4416" width="13.5" customWidth="1"/>
    <col min="4417" max="4417" width="13.6640625" customWidth="1"/>
    <col min="4418" max="4418" width="13.83203125" customWidth="1"/>
    <col min="4419" max="4420" width="13.6640625" customWidth="1"/>
    <col min="4421" max="4421" width="13.83203125" customWidth="1"/>
    <col min="4422" max="4424" width="13.6640625" customWidth="1"/>
    <col min="4425" max="4425" width="13.83203125" customWidth="1"/>
    <col min="4426" max="4426" width="13.6640625" customWidth="1"/>
    <col min="4427" max="4427" width="13.83203125" customWidth="1"/>
    <col min="4428" max="4428" width="14" customWidth="1"/>
    <col min="4429" max="4430" width="13.83203125" customWidth="1"/>
    <col min="4431" max="4431" width="14" customWidth="1"/>
    <col min="4432" max="4434" width="13.83203125" customWidth="1"/>
    <col min="4435" max="4435" width="13.6640625" customWidth="1"/>
    <col min="4436" max="4436" width="13.5" customWidth="1"/>
    <col min="4437" max="4437" width="13.6640625" customWidth="1"/>
    <col min="4438" max="4438" width="13.83203125" customWidth="1"/>
    <col min="4439" max="4440" width="13.6640625" customWidth="1"/>
    <col min="4441" max="4441" width="13.83203125" customWidth="1"/>
    <col min="4442" max="4445" width="13.6640625" customWidth="1"/>
    <col min="4446" max="4446" width="13.5" customWidth="1"/>
    <col min="4447" max="4447" width="13.6640625" customWidth="1"/>
    <col min="4448" max="4448" width="13.83203125" customWidth="1"/>
    <col min="4449" max="4450" width="13.6640625" customWidth="1"/>
    <col min="4451" max="4451" width="13.83203125" customWidth="1"/>
    <col min="4452" max="4454" width="13.6640625" customWidth="1"/>
    <col min="4455" max="4455" width="13.83203125" customWidth="1"/>
    <col min="4456" max="4456" width="13.6640625" customWidth="1"/>
    <col min="4457" max="4457" width="13.83203125" customWidth="1"/>
    <col min="4458" max="4458" width="14" customWidth="1"/>
    <col min="4459" max="4460" width="13.83203125" customWidth="1"/>
    <col min="4461" max="4461" width="14" customWidth="1"/>
    <col min="4462" max="4464" width="13.83203125" customWidth="1"/>
    <col min="4465" max="4465" width="13.6640625" customWidth="1"/>
    <col min="4466" max="4466" width="13.5" customWidth="1"/>
    <col min="4467" max="4467" width="13.6640625" customWidth="1"/>
    <col min="4468" max="4468" width="13.83203125" customWidth="1"/>
    <col min="4469" max="4470" width="13.6640625" customWidth="1"/>
    <col min="4471" max="4471" width="13.83203125" customWidth="1"/>
    <col min="4472" max="4475" width="13.6640625" customWidth="1"/>
    <col min="4476" max="4476" width="13.5" customWidth="1"/>
    <col min="4477" max="4477" width="13.6640625" customWidth="1"/>
    <col min="4478" max="4478" width="13.83203125" customWidth="1"/>
    <col min="4479" max="4480" width="13.6640625" customWidth="1"/>
    <col min="4481" max="4481" width="13.83203125" customWidth="1"/>
    <col min="4482" max="4485" width="13.6640625" customWidth="1"/>
    <col min="4486" max="4486" width="13.5" customWidth="1"/>
    <col min="4487" max="4487" width="13.6640625" customWidth="1"/>
    <col min="4488" max="4488" width="13.83203125" customWidth="1"/>
    <col min="4489" max="4490" width="13.6640625" customWidth="1"/>
    <col min="4491" max="4491" width="13.83203125" customWidth="1"/>
    <col min="4492" max="4495" width="13.6640625" customWidth="1"/>
    <col min="4496" max="4496" width="13.5" customWidth="1"/>
    <col min="4497" max="4497" width="13.6640625" customWidth="1"/>
    <col min="4498" max="4498" width="13.83203125" customWidth="1"/>
    <col min="4499" max="4500" width="13.6640625" customWidth="1"/>
    <col min="4501" max="4501" width="13.83203125" customWidth="1"/>
    <col min="4502" max="4504" width="13.6640625" customWidth="1"/>
    <col min="4505" max="4505" width="13.5" customWidth="1"/>
    <col min="4506" max="4506" width="13.33203125" customWidth="1"/>
    <col min="4507" max="4507" width="13.5" customWidth="1"/>
    <col min="4508" max="4508" width="13.6640625" customWidth="1"/>
    <col min="4509" max="4510" width="13.5" customWidth="1"/>
    <col min="4511" max="4511" width="13.6640625" customWidth="1"/>
    <col min="4512" max="4514" width="13.5" customWidth="1"/>
    <col min="4515" max="4515" width="13.6640625" customWidth="1"/>
    <col min="4516" max="4516" width="13.5" customWidth="1"/>
    <col min="4517" max="4517" width="13.6640625" customWidth="1"/>
    <col min="4518" max="4518" width="13.83203125" customWidth="1"/>
    <col min="4519" max="4520" width="13.6640625" customWidth="1"/>
    <col min="4521" max="4521" width="13.83203125" customWidth="1"/>
    <col min="4522" max="4524" width="13.6640625" customWidth="1"/>
    <col min="4525" max="4525" width="13.83203125" customWidth="1"/>
    <col min="4526" max="4526" width="13.6640625" customWidth="1"/>
    <col min="4527" max="4527" width="13.83203125" customWidth="1"/>
    <col min="4528" max="4528" width="14" customWidth="1"/>
    <col min="4529" max="4530" width="13.83203125" customWidth="1"/>
    <col min="4531" max="4531" width="14" customWidth="1"/>
    <col min="4532" max="4534" width="13.83203125" customWidth="1"/>
    <col min="4535" max="4535" width="13.6640625" customWidth="1"/>
    <col min="4536" max="4536" width="13.5" customWidth="1"/>
    <col min="4537" max="4537" width="13.6640625" customWidth="1"/>
    <col min="4538" max="4538" width="13.83203125" customWidth="1"/>
    <col min="4539" max="4540" width="13.6640625" customWidth="1"/>
    <col min="4541" max="4541" width="13.83203125" customWidth="1"/>
    <col min="4542" max="4545" width="13.6640625" customWidth="1"/>
    <col min="4546" max="4546" width="13.5" customWidth="1"/>
    <col min="4547" max="4547" width="13.6640625" customWidth="1"/>
    <col min="4548" max="4548" width="13.83203125" customWidth="1"/>
    <col min="4549" max="4550" width="13.6640625" customWidth="1"/>
    <col min="4551" max="4551" width="13.83203125" customWidth="1"/>
    <col min="4552" max="4554" width="13.6640625" customWidth="1"/>
    <col min="4555" max="4555" width="13.83203125" customWidth="1"/>
    <col min="4556" max="4556" width="13.6640625" customWidth="1"/>
    <col min="4557" max="4557" width="13.83203125" customWidth="1"/>
    <col min="4558" max="4558" width="14" customWidth="1"/>
    <col min="4559" max="4560" width="13.83203125" customWidth="1"/>
    <col min="4561" max="4561" width="14" customWidth="1"/>
    <col min="4562" max="4564" width="13.83203125" customWidth="1"/>
    <col min="4565" max="4565" width="13.6640625" customWidth="1"/>
    <col min="4566" max="4566" width="13.5" customWidth="1"/>
    <col min="4567" max="4567" width="13.6640625" customWidth="1"/>
    <col min="4568" max="4568" width="13.83203125" customWidth="1"/>
    <col min="4569" max="4570" width="13.6640625" customWidth="1"/>
    <col min="4571" max="4571" width="13.83203125" customWidth="1"/>
    <col min="4572" max="4575" width="13.6640625" customWidth="1"/>
    <col min="4576" max="4576" width="13.5" customWidth="1"/>
    <col min="4577" max="4577" width="13.6640625" customWidth="1"/>
    <col min="4578" max="4578" width="13.83203125" customWidth="1"/>
    <col min="4579" max="4580" width="13.6640625" customWidth="1"/>
    <col min="4581" max="4581" width="13.83203125" customWidth="1"/>
    <col min="4582" max="4585" width="13.6640625" customWidth="1"/>
    <col min="4586" max="4586" width="13.5" customWidth="1"/>
    <col min="4587" max="4587" width="13.6640625" customWidth="1"/>
    <col min="4588" max="4588" width="13.83203125" customWidth="1"/>
    <col min="4589" max="4590" width="13.6640625" customWidth="1"/>
    <col min="4591" max="4591" width="13.83203125" customWidth="1"/>
    <col min="4592" max="4594" width="13.6640625" customWidth="1"/>
    <col min="4595" max="4595" width="13.83203125" customWidth="1"/>
    <col min="4596" max="4596" width="13.6640625" customWidth="1"/>
    <col min="4597" max="4597" width="13.83203125" customWidth="1"/>
    <col min="4598" max="4598" width="14" customWidth="1"/>
    <col min="4599" max="4600" width="13.83203125" customWidth="1"/>
    <col min="4601" max="4601" width="14" customWidth="1"/>
    <col min="4602" max="4604" width="13.83203125" customWidth="1"/>
    <col min="4605" max="4605" width="13.6640625" customWidth="1"/>
    <col min="4606" max="4606" width="13.5" customWidth="1"/>
    <col min="4607" max="4607" width="13.6640625" customWidth="1"/>
    <col min="4608" max="4608" width="13.83203125" customWidth="1"/>
    <col min="4609" max="4610" width="13.6640625" customWidth="1"/>
    <col min="4611" max="4611" width="13.83203125" customWidth="1"/>
    <col min="4612" max="4614" width="13.6640625" customWidth="1"/>
    <col min="4615" max="4615" width="13.83203125" customWidth="1"/>
    <col min="4616" max="4616" width="13.6640625" customWidth="1"/>
    <col min="4617" max="4617" width="13.83203125" customWidth="1"/>
    <col min="4618" max="4618" width="14" customWidth="1"/>
    <col min="4619" max="4620" width="13.83203125" customWidth="1"/>
    <col min="4621" max="4621" width="14" customWidth="1"/>
    <col min="4622" max="4624" width="13.83203125" customWidth="1"/>
    <col min="4625" max="4625" width="14" customWidth="1"/>
    <col min="4626" max="4626" width="13.83203125" customWidth="1"/>
    <col min="4627" max="4627" width="14" customWidth="1"/>
    <col min="4628" max="4628" width="14.1640625" customWidth="1"/>
    <col min="4629" max="4630" width="14" customWidth="1"/>
    <col min="4631" max="4631" width="14.1640625" customWidth="1"/>
    <col min="4632" max="4634" width="14" customWidth="1"/>
    <col min="4635" max="4635" width="13.83203125" customWidth="1"/>
    <col min="4636" max="4636" width="13.6640625" customWidth="1"/>
    <col min="4637" max="4637" width="13.83203125" customWidth="1"/>
    <col min="4638" max="4638" width="14" customWidth="1"/>
    <col min="4639" max="4640" width="13.83203125" customWidth="1"/>
    <col min="4641" max="4641" width="14" customWidth="1"/>
    <col min="4642" max="4645" width="13.83203125" customWidth="1"/>
    <col min="4646" max="4646" width="13.6640625" customWidth="1"/>
    <col min="4647" max="4647" width="13.83203125" customWidth="1"/>
    <col min="4648" max="4648" width="14" customWidth="1"/>
    <col min="4649" max="4650" width="13.83203125" customWidth="1"/>
    <col min="4651" max="4651" width="14" customWidth="1"/>
    <col min="4652" max="4654" width="13.83203125" customWidth="1"/>
    <col min="4655" max="4655" width="14" customWidth="1"/>
    <col min="4656" max="4656" width="13.83203125" customWidth="1"/>
    <col min="4657" max="4657" width="14" customWidth="1"/>
    <col min="4658" max="4658" width="14.1640625" customWidth="1"/>
    <col min="4659" max="4660" width="14" customWidth="1"/>
    <col min="4661" max="4661" width="14.1640625" customWidth="1"/>
    <col min="4662" max="4664" width="14" customWidth="1"/>
    <col min="4665" max="4665" width="13.83203125" customWidth="1"/>
    <col min="4666" max="4666" width="13.6640625" customWidth="1"/>
    <col min="4667" max="4667" width="13.83203125" customWidth="1"/>
    <col min="4668" max="4668" width="14" customWidth="1"/>
    <col min="4669" max="4670" width="13.83203125" customWidth="1"/>
    <col min="4671" max="4671" width="14" customWidth="1"/>
    <col min="4672" max="4675" width="13.83203125" customWidth="1"/>
    <col min="4676" max="4676" width="13.6640625" customWidth="1"/>
    <col min="4677" max="4677" width="13.83203125" customWidth="1"/>
    <col min="4678" max="4678" width="14" customWidth="1"/>
    <col min="4679" max="4680" width="13.83203125" customWidth="1"/>
    <col min="4681" max="4681" width="14" customWidth="1"/>
    <col min="4682" max="4685" width="13.83203125" customWidth="1"/>
    <col min="4686" max="4686" width="13.6640625" customWidth="1"/>
    <col min="4687" max="4687" width="13.83203125" customWidth="1"/>
    <col min="4688" max="4688" width="14" customWidth="1"/>
    <col min="4689" max="4690" width="13.83203125" customWidth="1"/>
    <col min="4691" max="4691" width="14" customWidth="1"/>
    <col min="4692" max="4694" width="13.83203125" customWidth="1"/>
    <col min="4695" max="4695" width="13.6640625" customWidth="1"/>
    <col min="4696" max="4696" width="13.5" customWidth="1"/>
    <col min="4697" max="4697" width="13.6640625" customWidth="1"/>
    <col min="4698" max="4698" width="13.83203125" customWidth="1"/>
    <col min="4699" max="4700" width="13.6640625" customWidth="1"/>
    <col min="4701" max="4701" width="13.83203125" customWidth="1"/>
    <col min="4702" max="4704" width="13.6640625" customWidth="1"/>
    <col min="4705" max="4705" width="13.5" customWidth="1"/>
    <col min="4706" max="4706" width="13.33203125" customWidth="1"/>
    <col min="4707" max="4707" width="13.5" customWidth="1"/>
    <col min="4708" max="4708" width="13.6640625" customWidth="1"/>
    <col min="4709" max="4710" width="13.5" customWidth="1"/>
    <col min="4711" max="4711" width="13.6640625" customWidth="1"/>
    <col min="4712" max="4714" width="13.5" customWidth="1"/>
    <col min="4715" max="4715" width="13.6640625" customWidth="1"/>
    <col min="4716" max="4716" width="13.5" customWidth="1"/>
    <col min="4717" max="4717" width="13.6640625" customWidth="1"/>
    <col min="4718" max="4718" width="13.83203125" customWidth="1"/>
    <col min="4719" max="4720" width="13.6640625" customWidth="1"/>
    <col min="4721" max="4721" width="13.83203125" customWidth="1"/>
    <col min="4722" max="4724" width="13.6640625" customWidth="1"/>
    <col min="4725" max="4725" width="13.83203125" customWidth="1"/>
    <col min="4726" max="4726" width="13.6640625" customWidth="1"/>
    <col min="4727" max="4727" width="13.83203125" customWidth="1"/>
    <col min="4728" max="4728" width="14" customWidth="1"/>
    <col min="4729" max="4730" width="13.83203125" customWidth="1"/>
    <col min="4731" max="4731" width="14" customWidth="1"/>
    <col min="4732" max="4734" width="13.83203125" customWidth="1"/>
    <col min="4735" max="4735" width="13.6640625" customWidth="1"/>
    <col min="4736" max="4736" width="13.5" customWidth="1"/>
    <col min="4737" max="4737" width="13.6640625" customWidth="1"/>
    <col min="4738" max="4738" width="13.83203125" customWidth="1"/>
    <col min="4739" max="4740" width="13.6640625" customWidth="1"/>
    <col min="4741" max="4741" width="13.83203125" customWidth="1"/>
    <col min="4742" max="4745" width="13.6640625" customWidth="1"/>
    <col min="4746" max="4746" width="13.5" customWidth="1"/>
    <col min="4747" max="4747" width="13.6640625" customWidth="1"/>
    <col min="4748" max="4748" width="13.83203125" customWidth="1"/>
    <col min="4749" max="4750" width="13.6640625" customWidth="1"/>
    <col min="4751" max="4751" width="13.83203125" customWidth="1"/>
    <col min="4752" max="4754" width="13.6640625" customWidth="1"/>
    <col min="4755" max="4755" width="13.83203125" customWidth="1"/>
    <col min="4756" max="4756" width="13.6640625" customWidth="1"/>
    <col min="4757" max="4757" width="13.83203125" customWidth="1"/>
    <col min="4758" max="4758" width="14" customWidth="1"/>
    <col min="4759" max="4760" width="13.83203125" customWidth="1"/>
    <col min="4761" max="4761" width="14" customWidth="1"/>
    <col min="4762" max="4764" width="13.83203125" customWidth="1"/>
    <col min="4765" max="4765" width="13.6640625" customWidth="1"/>
    <col min="4766" max="4766" width="13.5" customWidth="1"/>
    <col min="4767" max="4767" width="13.6640625" customWidth="1"/>
    <col min="4768" max="4768" width="13.83203125" customWidth="1"/>
    <col min="4769" max="4770" width="13.6640625" customWidth="1"/>
    <col min="4771" max="4771" width="13.83203125" customWidth="1"/>
    <col min="4772" max="4775" width="13.6640625" customWidth="1"/>
    <col min="4776" max="4776" width="13.5" customWidth="1"/>
    <col min="4777" max="4777" width="13.6640625" customWidth="1"/>
    <col min="4778" max="4778" width="13.83203125" customWidth="1"/>
    <col min="4779" max="4780" width="13.6640625" customWidth="1"/>
    <col min="4781" max="4781" width="13.83203125" customWidth="1"/>
    <col min="4782" max="4785" width="13.6640625" customWidth="1"/>
    <col min="4786" max="4786" width="13.5" customWidth="1"/>
    <col min="4787" max="4787" width="13.6640625" customWidth="1"/>
    <col min="4788" max="4788" width="13.83203125" customWidth="1"/>
    <col min="4789" max="4790" width="13.6640625" customWidth="1"/>
    <col min="4791" max="4791" width="13.83203125" customWidth="1"/>
    <col min="4792" max="4795" width="13.6640625" customWidth="1"/>
    <col min="4796" max="4796" width="13.5" customWidth="1"/>
    <col min="4797" max="4797" width="13.6640625" customWidth="1"/>
    <col min="4798" max="4798" width="13.83203125" customWidth="1"/>
    <col min="4799" max="4800" width="13.6640625" customWidth="1"/>
    <col min="4801" max="4801" width="13.83203125" customWidth="1"/>
    <col min="4802" max="4804" width="13.6640625" customWidth="1"/>
    <col min="4805" max="4805" width="13.5" customWidth="1"/>
    <col min="4806" max="4806" width="13.33203125" customWidth="1"/>
    <col min="4807" max="4807" width="13.5" customWidth="1"/>
    <col min="4808" max="4808" width="13.6640625" customWidth="1"/>
    <col min="4809" max="4810" width="13.5" customWidth="1"/>
    <col min="4811" max="4811" width="13.6640625" customWidth="1"/>
    <col min="4812" max="4814" width="13.5" customWidth="1"/>
    <col min="4815" max="4815" width="13.6640625" customWidth="1"/>
    <col min="4816" max="4816" width="13.5" customWidth="1"/>
    <col min="4817" max="4817" width="13.6640625" customWidth="1"/>
    <col min="4818" max="4818" width="13.83203125" customWidth="1"/>
    <col min="4819" max="4820" width="13.6640625" customWidth="1"/>
    <col min="4821" max="4821" width="13.83203125" customWidth="1"/>
    <col min="4822" max="4824" width="13.6640625" customWidth="1"/>
    <col min="4825" max="4825" width="13.83203125" customWidth="1"/>
    <col min="4826" max="4826" width="13.6640625" customWidth="1"/>
    <col min="4827" max="4827" width="13.83203125" customWidth="1"/>
    <col min="4828" max="4828" width="14" customWidth="1"/>
    <col min="4829" max="4830" width="13.83203125" customWidth="1"/>
    <col min="4831" max="4831" width="14" customWidth="1"/>
    <col min="4832" max="4834" width="13.83203125" customWidth="1"/>
    <col min="4835" max="4835" width="13.6640625" customWidth="1"/>
    <col min="4836" max="4836" width="13.5" customWidth="1"/>
    <col min="4837" max="4837" width="13.6640625" customWidth="1"/>
    <col min="4838" max="4838" width="13.83203125" customWidth="1"/>
    <col min="4839" max="4840" width="13.6640625" customWidth="1"/>
    <col min="4841" max="4841" width="13.83203125" customWidth="1"/>
    <col min="4842" max="4845" width="13.6640625" customWidth="1"/>
    <col min="4846" max="4846" width="13.5" customWidth="1"/>
    <col min="4847" max="4847" width="13.6640625" customWidth="1"/>
    <col min="4848" max="4848" width="13.83203125" customWidth="1"/>
    <col min="4849" max="4850" width="13.6640625" customWidth="1"/>
    <col min="4851" max="4851" width="13.83203125" customWidth="1"/>
    <col min="4852" max="4854" width="13.6640625" customWidth="1"/>
    <col min="4855" max="4855" width="13.83203125" customWidth="1"/>
    <col min="4856" max="4856" width="13.6640625" customWidth="1"/>
    <col min="4857" max="4857" width="13.83203125" customWidth="1"/>
    <col min="4858" max="4858" width="14" customWidth="1"/>
    <col min="4859" max="4860" width="13.83203125" customWidth="1"/>
    <col min="4861" max="4861" width="14" customWidth="1"/>
    <col min="4862" max="4864" width="13.83203125" customWidth="1"/>
    <col min="4865" max="4865" width="13.6640625" customWidth="1"/>
    <col min="4866" max="4866" width="13.5" customWidth="1"/>
    <col min="4867" max="4867" width="13.6640625" customWidth="1"/>
    <col min="4868" max="4868" width="13.83203125" customWidth="1"/>
    <col min="4869" max="4870" width="13.6640625" customWidth="1"/>
    <col min="4871" max="4871" width="13.83203125" customWidth="1"/>
    <col min="4872" max="4875" width="13.6640625" customWidth="1"/>
    <col min="4876" max="4876" width="13.5" customWidth="1"/>
    <col min="4877" max="4877" width="13.6640625" customWidth="1"/>
    <col min="4878" max="4878" width="13.83203125" customWidth="1"/>
    <col min="4879" max="4880" width="13.6640625" customWidth="1"/>
    <col min="4881" max="4881" width="13.83203125" customWidth="1"/>
    <col min="4882" max="4885" width="13.6640625" customWidth="1"/>
    <col min="4886" max="4886" width="13.5" customWidth="1"/>
    <col min="4887" max="4887" width="13.6640625" customWidth="1"/>
    <col min="4888" max="4888" width="13.83203125" customWidth="1"/>
    <col min="4889" max="4890" width="13.6640625" customWidth="1"/>
    <col min="4891" max="4891" width="13.83203125" customWidth="1"/>
    <col min="4892" max="4895" width="13.6640625" customWidth="1"/>
    <col min="4896" max="4896" width="13.5" customWidth="1"/>
    <col min="4897" max="4897" width="13.6640625" customWidth="1"/>
    <col min="4898" max="4898" width="13.83203125" customWidth="1"/>
    <col min="4899" max="4900" width="13.6640625" customWidth="1"/>
    <col min="4901" max="4901" width="13.83203125" customWidth="1"/>
    <col min="4902" max="4904" width="13.6640625" customWidth="1"/>
    <col min="4905" max="4905" width="13.5" customWidth="1"/>
    <col min="4906" max="4906" width="13.33203125" customWidth="1"/>
    <col min="4907" max="4907" width="13.5" customWidth="1"/>
    <col min="4908" max="4908" width="13.6640625" customWidth="1"/>
    <col min="4909" max="4910" width="13.5" customWidth="1"/>
    <col min="4911" max="4911" width="13.6640625" customWidth="1"/>
    <col min="4912" max="4914" width="13.5" customWidth="1"/>
    <col min="4915" max="4915" width="13.6640625" customWidth="1"/>
    <col min="4916" max="4916" width="13.5" customWidth="1"/>
    <col min="4917" max="4917" width="13.6640625" customWidth="1"/>
    <col min="4918" max="4918" width="13.83203125" customWidth="1"/>
    <col min="4919" max="4920" width="13.6640625" customWidth="1"/>
    <col min="4921" max="4921" width="13.83203125" customWidth="1"/>
    <col min="4922" max="4924" width="13.6640625" customWidth="1"/>
    <col min="4925" max="4925" width="13.83203125" customWidth="1"/>
    <col min="4926" max="4926" width="13.6640625" customWidth="1"/>
    <col min="4927" max="4927" width="13.83203125" customWidth="1"/>
    <col min="4928" max="4928" width="14" customWidth="1"/>
    <col min="4929" max="4930" width="13.83203125" customWidth="1"/>
    <col min="4931" max="4931" width="14" customWidth="1"/>
    <col min="4932" max="4934" width="13.83203125" customWidth="1"/>
    <col min="4935" max="4935" width="13.6640625" customWidth="1"/>
    <col min="4936" max="4936" width="13.5" customWidth="1"/>
    <col min="4937" max="4937" width="13.6640625" customWidth="1"/>
    <col min="4938" max="4938" width="13.83203125" customWidth="1"/>
    <col min="4939" max="4940" width="13.6640625" customWidth="1"/>
    <col min="4941" max="4941" width="13.83203125" customWidth="1"/>
    <col min="4942" max="4945" width="13.6640625" customWidth="1"/>
    <col min="4946" max="4946" width="13.5" customWidth="1"/>
    <col min="4947" max="4947" width="13.6640625" customWidth="1"/>
    <col min="4948" max="4948" width="13.83203125" customWidth="1"/>
    <col min="4949" max="4950" width="13.6640625" customWidth="1"/>
    <col min="4951" max="4951" width="13.83203125" customWidth="1"/>
    <col min="4952" max="4954" width="13.6640625" customWidth="1"/>
    <col min="4955" max="4955" width="13.83203125" customWidth="1"/>
    <col min="4956" max="4956" width="13.6640625" customWidth="1"/>
    <col min="4957" max="4957" width="13.83203125" customWidth="1"/>
    <col min="4958" max="4958" width="14" customWidth="1"/>
    <col min="4959" max="4960" width="13.83203125" customWidth="1"/>
    <col min="4961" max="4961" width="14" customWidth="1"/>
    <col min="4962" max="4964" width="13.83203125" customWidth="1"/>
    <col min="4965" max="4965" width="13.6640625" customWidth="1"/>
    <col min="4966" max="4966" width="13.5" customWidth="1"/>
    <col min="4967" max="4967" width="13.6640625" customWidth="1"/>
    <col min="4968" max="4968" width="13.83203125" customWidth="1"/>
    <col min="4969" max="4970" width="13.6640625" customWidth="1"/>
    <col min="4971" max="4971" width="13.83203125" customWidth="1"/>
    <col min="4972" max="4975" width="13.6640625" customWidth="1"/>
    <col min="4976" max="4976" width="13.5" customWidth="1"/>
    <col min="4977" max="4977" width="13.6640625" customWidth="1"/>
    <col min="4978" max="4978" width="13.83203125" customWidth="1"/>
    <col min="4979" max="4980" width="13.6640625" customWidth="1"/>
    <col min="4981" max="4981" width="13.83203125" customWidth="1"/>
    <col min="4982" max="4985" width="13.6640625" customWidth="1"/>
    <col min="4986" max="4986" width="13.5" customWidth="1"/>
    <col min="4987" max="4987" width="13.6640625" customWidth="1"/>
    <col min="4988" max="4988" width="13.83203125" customWidth="1"/>
    <col min="4989" max="4990" width="13.6640625" customWidth="1"/>
    <col min="4991" max="4991" width="13.83203125" customWidth="1"/>
    <col min="4992" max="4995" width="13.6640625" customWidth="1"/>
    <col min="4996" max="4996" width="13.5" customWidth="1"/>
    <col min="4997" max="4997" width="13.6640625" customWidth="1"/>
    <col min="4998" max="4998" width="13.83203125" customWidth="1"/>
    <col min="4999" max="5000" width="13.6640625" customWidth="1"/>
    <col min="5001" max="5001" width="13.83203125" customWidth="1"/>
    <col min="5002" max="5004" width="13.6640625" customWidth="1"/>
    <col min="5005" max="5005" width="13.5" customWidth="1"/>
    <col min="5006" max="5006" width="13.33203125" customWidth="1"/>
    <col min="5007" max="5007" width="13.5" customWidth="1"/>
    <col min="5008" max="5008" width="13.6640625" customWidth="1"/>
    <col min="5009" max="5010" width="13.5" customWidth="1"/>
    <col min="5011" max="5011" width="13.6640625" customWidth="1"/>
    <col min="5012" max="5014" width="13.5" customWidth="1"/>
    <col min="5015" max="5015" width="13.6640625" customWidth="1"/>
    <col min="5016" max="5016" width="13.5" customWidth="1"/>
    <col min="5017" max="5017" width="13.6640625" customWidth="1"/>
    <col min="5018" max="5018" width="13.83203125" customWidth="1"/>
    <col min="5019" max="5020" width="13.6640625" customWidth="1"/>
    <col min="5021" max="5021" width="13.83203125" customWidth="1"/>
    <col min="5022" max="5024" width="13.6640625" customWidth="1"/>
    <col min="5025" max="5025" width="13.83203125" customWidth="1"/>
    <col min="5026" max="5026" width="13.6640625" customWidth="1"/>
    <col min="5027" max="5027" width="13.83203125" customWidth="1"/>
    <col min="5028" max="5028" width="14" customWidth="1"/>
    <col min="5029" max="5030" width="13.83203125" customWidth="1"/>
    <col min="5031" max="5031" width="14" customWidth="1"/>
    <col min="5032" max="5034" width="13.83203125" customWidth="1"/>
    <col min="5035" max="5035" width="13.6640625" customWidth="1"/>
    <col min="5036" max="5036" width="13.5" customWidth="1"/>
    <col min="5037" max="5037" width="13.6640625" customWidth="1"/>
    <col min="5038" max="5038" width="13.83203125" customWidth="1"/>
    <col min="5039" max="5040" width="13.6640625" customWidth="1"/>
    <col min="5041" max="5041" width="13.83203125" customWidth="1"/>
    <col min="5042" max="5045" width="13.6640625" customWidth="1"/>
    <col min="5046" max="5046" width="13.5" customWidth="1"/>
    <col min="5047" max="5047" width="13.6640625" customWidth="1"/>
    <col min="5048" max="5048" width="13.83203125" customWidth="1"/>
    <col min="5049" max="5050" width="13.6640625" customWidth="1"/>
    <col min="5051" max="5051" width="13.83203125" customWidth="1"/>
    <col min="5052" max="5054" width="13.6640625" customWidth="1"/>
    <col min="5055" max="5055" width="13.83203125" customWidth="1"/>
    <col min="5056" max="5056" width="13.6640625" customWidth="1"/>
    <col min="5057" max="5057" width="13.83203125" customWidth="1"/>
    <col min="5058" max="5058" width="14" customWidth="1"/>
    <col min="5059" max="5060" width="13.83203125" customWidth="1"/>
    <col min="5061" max="5061" width="14" customWidth="1"/>
    <col min="5062" max="5064" width="13.83203125" customWidth="1"/>
    <col min="5065" max="5065" width="13.6640625" customWidth="1"/>
    <col min="5066" max="5066" width="13.5" customWidth="1"/>
    <col min="5067" max="5067" width="13.6640625" customWidth="1"/>
    <col min="5068" max="5068" width="13.83203125" customWidth="1"/>
    <col min="5069" max="5070" width="13.6640625" customWidth="1"/>
    <col min="5071" max="5071" width="13.83203125" customWidth="1"/>
    <col min="5072" max="5075" width="13.6640625" customWidth="1"/>
    <col min="5076" max="5076" width="13.5" customWidth="1"/>
    <col min="5077" max="5077" width="13.6640625" customWidth="1"/>
    <col min="5078" max="5078" width="13.83203125" customWidth="1"/>
    <col min="5079" max="5080" width="13.6640625" customWidth="1"/>
    <col min="5081" max="5081" width="13.83203125" customWidth="1"/>
    <col min="5082" max="5085" width="13.6640625" customWidth="1"/>
    <col min="5086" max="5086" width="13.5" customWidth="1"/>
    <col min="5087" max="5087" width="13.6640625" customWidth="1"/>
    <col min="5088" max="5088" width="13.83203125" customWidth="1"/>
    <col min="5089" max="5090" width="13.6640625" customWidth="1"/>
    <col min="5091" max="5091" width="13.83203125" customWidth="1"/>
    <col min="5092" max="5094" width="13.6640625" customWidth="1"/>
    <col min="5095" max="5095" width="13.5" customWidth="1"/>
    <col min="5096" max="5096" width="13.33203125" customWidth="1"/>
    <col min="5097" max="5097" width="13.5" customWidth="1"/>
    <col min="5098" max="5098" width="13.6640625" customWidth="1"/>
    <col min="5099" max="5100" width="13.5" customWidth="1"/>
    <col min="5101" max="5101" width="13.6640625" customWidth="1"/>
    <col min="5102" max="5104" width="13.5" customWidth="1"/>
    <col min="5105" max="5105" width="13.33203125" customWidth="1"/>
    <col min="5106" max="5106" width="13.1640625" customWidth="1"/>
    <col min="5107" max="5107" width="13.33203125" customWidth="1"/>
    <col min="5108" max="5108" width="13.5" customWidth="1"/>
    <col min="5109" max="5110" width="13.33203125" customWidth="1"/>
    <col min="5111" max="5111" width="13.5" customWidth="1"/>
    <col min="5112" max="5114" width="13.33203125" customWidth="1"/>
    <col min="5115" max="5115" width="13.5" customWidth="1"/>
    <col min="5116" max="5116" width="13.33203125" customWidth="1"/>
    <col min="5117" max="5117" width="13.5" customWidth="1"/>
    <col min="5118" max="5118" width="13.6640625" customWidth="1"/>
    <col min="5119" max="5120" width="13.5" customWidth="1"/>
    <col min="5121" max="5121" width="13.6640625" customWidth="1"/>
    <col min="5122" max="5124" width="13.5" customWidth="1"/>
    <col min="5125" max="5125" width="13.6640625" customWidth="1"/>
    <col min="5126" max="5126" width="13.5" customWidth="1"/>
    <col min="5127" max="5127" width="13.6640625" customWidth="1"/>
    <col min="5128" max="5128" width="13.83203125" customWidth="1"/>
    <col min="5129" max="5130" width="13.6640625" customWidth="1"/>
    <col min="5131" max="5131" width="13.83203125" customWidth="1"/>
    <col min="5132" max="5134" width="13.6640625" customWidth="1"/>
    <col min="5135" max="5135" width="13.5" customWidth="1"/>
    <col min="5136" max="5136" width="13.33203125" customWidth="1"/>
    <col min="5137" max="5137" width="13.5" customWidth="1"/>
    <col min="5138" max="5138" width="13.6640625" customWidth="1"/>
    <col min="5139" max="5140" width="13.5" customWidth="1"/>
    <col min="5141" max="5141" width="13.6640625" customWidth="1"/>
    <col min="5142" max="5145" width="13.5" customWidth="1"/>
    <col min="5146" max="5146" width="13.33203125" customWidth="1"/>
    <col min="5147" max="5147" width="13.5" customWidth="1"/>
    <col min="5148" max="5148" width="13.6640625" customWidth="1"/>
    <col min="5149" max="5150" width="13.5" customWidth="1"/>
    <col min="5151" max="5151" width="13.6640625" customWidth="1"/>
    <col min="5152" max="5154" width="13.5" customWidth="1"/>
    <col min="5155" max="5155" width="13.6640625" customWidth="1"/>
    <col min="5156" max="5156" width="13.5" customWidth="1"/>
    <col min="5157" max="5157" width="13.6640625" customWidth="1"/>
    <col min="5158" max="5158" width="13.83203125" customWidth="1"/>
    <col min="5159" max="5160" width="13.6640625" customWidth="1"/>
    <col min="5161" max="5161" width="13.83203125" customWidth="1"/>
    <col min="5162" max="5164" width="13.6640625" customWidth="1"/>
    <col min="5165" max="5165" width="13.5" customWidth="1"/>
    <col min="5166" max="5166" width="13.33203125" customWidth="1"/>
    <col min="5167" max="5167" width="13.5" customWidth="1"/>
    <col min="5168" max="5168" width="13.6640625" customWidth="1"/>
    <col min="5169" max="5170" width="13.5" customWidth="1"/>
    <col min="5171" max="5171" width="13.6640625" customWidth="1"/>
    <col min="5172" max="5175" width="13.5" customWidth="1"/>
    <col min="5176" max="5176" width="13.33203125" customWidth="1"/>
    <col min="5177" max="5177" width="13.5" customWidth="1"/>
    <col min="5178" max="5178" width="13.6640625" customWidth="1"/>
    <col min="5179" max="5180" width="13.5" customWidth="1"/>
    <col min="5181" max="5181" width="13.6640625" customWidth="1"/>
    <col min="5182" max="5185" width="13.5" customWidth="1"/>
    <col min="5186" max="5186" width="13.33203125" customWidth="1"/>
    <col min="5187" max="5187" width="13.5" customWidth="1"/>
    <col min="5188" max="5188" width="13.6640625" customWidth="1"/>
    <col min="5189" max="5190" width="13.5" customWidth="1"/>
    <col min="5191" max="5191" width="13.6640625" customWidth="1"/>
    <col min="5192" max="5194" width="13.5" customWidth="1"/>
    <col min="5195" max="5195" width="13.6640625" customWidth="1"/>
    <col min="5196" max="5196" width="13.5" customWidth="1"/>
    <col min="5197" max="5197" width="13.6640625" customWidth="1"/>
    <col min="5198" max="5198" width="13.83203125" customWidth="1"/>
    <col min="5199" max="5200" width="13.6640625" customWidth="1"/>
    <col min="5201" max="5201" width="13.83203125" customWidth="1"/>
    <col min="5202" max="5204" width="13.6640625" customWidth="1"/>
    <col min="5205" max="5205" width="13.5" customWidth="1"/>
    <col min="5206" max="5206" width="13.33203125" customWidth="1"/>
    <col min="5207" max="5207" width="13.5" customWidth="1"/>
    <col min="5208" max="5208" width="13.6640625" customWidth="1"/>
    <col min="5209" max="5210" width="13.5" customWidth="1"/>
    <col min="5211" max="5211" width="13.6640625" customWidth="1"/>
    <col min="5212" max="5214" width="13.5" customWidth="1"/>
    <col min="5215" max="5215" width="13.6640625" customWidth="1"/>
    <col min="5216" max="5216" width="13.5" customWidth="1"/>
    <col min="5217" max="5217" width="13.6640625" customWidth="1"/>
    <col min="5218" max="5218" width="13.83203125" customWidth="1"/>
    <col min="5219" max="5220" width="13.6640625" customWidth="1"/>
    <col min="5221" max="5221" width="13.83203125" customWidth="1"/>
    <col min="5222" max="5224" width="13.6640625" customWidth="1"/>
    <col min="5225" max="5225" width="13.83203125" customWidth="1"/>
    <col min="5226" max="5226" width="13.6640625" customWidth="1"/>
    <col min="5227" max="5227" width="13.83203125" customWidth="1"/>
    <col min="5228" max="5228" width="14" customWidth="1"/>
    <col min="5229" max="5230" width="13.83203125" customWidth="1"/>
    <col min="5231" max="5231" width="14" customWidth="1"/>
    <col min="5232" max="5234" width="13.83203125" customWidth="1"/>
    <col min="5235" max="5235" width="13.6640625" customWidth="1"/>
    <col min="5236" max="5236" width="13.5" customWidth="1"/>
    <col min="5237" max="5237" width="13.6640625" customWidth="1"/>
    <col min="5238" max="5238" width="13.83203125" customWidth="1"/>
    <col min="5239" max="5240" width="13.6640625" customWidth="1"/>
    <col min="5241" max="5241" width="13.83203125" customWidth="1"/>
    <col min="5242" max="5245" width="13.6640625" customWidth="1"/>
    <col min="5246" max="5246" width="13.5" customWidth="1"/>
    <col min="5247" max="5247" width="13.6640625" customWidth="1"/>
    <col min="5248" max="5248" width="13.83203125" customWidth="1"/>
    <col min="5249" max="5250" width="13.6640625" customWidth="1"/>
    <col min="5251" max="5251" width="13.83203125" customWidth="1"/>
    <col min="5252" max="5254" width="13.6640625" customWidth="1"/>
    <col min="5255" max="5255" width="13.83203125" customWidth="1"/>
    <col min="5256" max="5256" width="13.6640625" customWidth="1"/>
    <col min="5257" max="5257" width="13.83203125" customWidth="1"/>
    <col min="5258" max="5258" width="14" customWidth="1"/>
    <col min="5259" max="5260" width="13.83203125" customWidth="1"/>
    <col min="5261" max="5261" width="14" customWidth="1"/>
    <col min="5262" max="5264" width="13.83203125" customWidth="1"/>
    <col min="5265" max="5265" width="13.6640625" customWidth="1"/>
    <col min="5266" max="5266" width="13.5" customWidth="1"/>
    <col min="5267" max="5267" width="13.6640625" customWidth="1"/>
    <col min="5268" max="5268" width="13.83203125" customWidth="1"/>
    <col min="5269" max="5270" width="13.6640625" customWidth="1"/>
    <col min="5271" max="5271" width="13.83203125" customWidth="1"/>
    <col min="5272" max="5275" width="13.6640625" customWidth="1"/>
    <col min="5276" max="5276" width="13.5" customWidth="1"/>
    <col min="5277" max="5277" width="13.6640625" customWidth="1"/>
    <col min="5278" max="5278" width="13.83203125" customWidth="1"/>
    <col min="5279" max="5280" width="13.6640625" customWidth="1"/>
    <col min="5281" max="5281" width="13.83203125" customWidth="1"/>
    <col min="5282" max="5285" width="13.6640625" customWidth="1"/>
    <col min="5286" max="5286" width="13.5" customWidth="1"/>
    <col min="5287" max="5287" width="13.6640625" customWidth="1"/>
    <col min="5288" max="5288" width="13.83203125" customWidth="1"/>
    <col min="5289" max="5290" width="13.6640625" customWidth="1"/>
    <col min="5291" max="5291" width="13.83203125" customWidth="1"/>
    <col min="5292" max="5294" width="13.6640625" customWidth="1"/>
    <col min="5295" max="5295" width="13.83203125" customWidth="1"/>
    <col min="5296" max="5296" width="13.6640625" customWidth="1"/>
    <col min="5297" max="5297" width="13.83203125" customWidth="1"/>
    <col min="5298" max="5298" width="14" customWidth="1"/>
    <col min="5299" max="5300" width="13.83203125" customWidth="1"/>
    <col min="5301" max="5301" width="14" customWidth="1"/>
    <col min="5302" max="5304" width="13.83203125" customWidth="1"/>
    <col min="5305" max="5305" width="13.6640625" customWidth="1"/>
    <col min="5306" max="5306" width="13.5" customWidth="1"/>
    <col min="5307" max="5307" width="13.6640625" customWidth="1"/>
    <col min="5308" max="5308" width="13.83203125" customWidth="1"/>
    <col min="5309" max="5310" width="13.6640625" customWidth="1"/>
    <col min="5311" max="5311" width="13.83203125" customWidth="1"/>
    <col min="5312" max="5314" width="13.6640625" customWidth="1"/>
    <col min="5315" max="5315" width="13.83203125" customWidth="1"/>
    <col min="5316" max="5316" width="13.6640625" customWidth="1"/>
    <col min="5317" max="5317" width="13.83203125" customWidth="1"/>
    <col min="5318" max="5318" width="14" customWidth="1"/>
    <col min="5319" max="5320" width="13.83203125" customWidth="1"/>
    <col min="5321" max="5321" width="14" customWidth="1"/>
    <col min="5322" max="5324" width="13.83203125" customWidth="1"/>
    <col min="5325" max="5325" width="14" customWidth="1"/>
    <col min="5326" max="5326" width="13.83203125" customWidth="1"/>
    <col min="5327" max="5327" width="14" customWidth="1"/>
    <col min="5328" max="5328" width="14.1640625" customWidth="1"/>
    <col min="5329" max="5330" width="14" customWidth="1"/>
    <col min="5331" max="5331" width="14.1640625" customWidth="1"/>
    <col min="5332" max="5334" width="14" customWidth="1"/>
    <col min="5335" max="5335" width="13.83203125" customWidth="1"/>
    <col min="5336" max="5336" width="13.6640625" customWidth="1"/>
    <col min="5337" max="5337" width="13.83203125" customWidth="1"/>
    <col min="5338" max="5338" width="14" customWidth="1"/>
    <col min="5339" max="5340" width="13.83203125" customWidth="1"/>
    <col min="5341" max="5341" width="14" customWidth="1"/>
    <col min="5342" max="5345" width="13.83203125" customWidth="1"/>
    <col min="5346" max="5346" width="13.6640625" customWidth="1"/>
    <col min="5347" max="5347" width="13.83203125" customWidth="1"/>
    <col min="5348" max="5348" width="14" customWidth="1"/>
    <col min="5349" max="5350" width="13.83203125" customWidth="1"/>
    <col min="5351" max="5351" width="14" customWidth="1"/>
    <col min="5352" max="5354" width="13.83203125" customWidth="1"/>
    <col min="5355" max="5355" width="14" customWidth="1"/>
    <col min="5356" max="5356" width="13.83203125" customWidth="1"/>
    <col min="5357" max="5357" width="14" customWidth="1"/>
    <col min="5358" max="5358" width="14.1640625" customWidth="1"/>
    <col min="5359" max="5360" width="14" customWidth="1"/>
    <col min="5361" max="5361" width="14.1640625" customWidth="1"/>
    <col min="5362" max="5364" width="14" customWidth="1"/>
    <col min="5365" max="5365" width="13.83203125" customWidth="1"/>
    <col min="5366" max="5366" width="13.6640625" customWidth="1"/>
    <col min="5367" max="5367" width="13.83203125" customWidth="1"/>
    <col min="5368" max="5368" width="14" customWidth="1"/>
    <col min="5369" max="5370" width="13.83203125" customWidth="1"/>
    <col min="5371" max="5371" width="14" customWidth="1"/>
    <col min="5372" max="5375" width="13.83203125" customWidth="1"/>
    <col min="5376" max="5376" width="13.6640625" customWidth="1"/>
    <col min="5377" max="5377" width="13.83203125" customWidth="1"/>
    <col min="5378" max="5378" width="14" customWidth="1"/>
    <col min="5379" max="5380" width="13.83203125" customWidth="1"/>
    <col min="5381" max="5381" width="14" customWidth="1"/>
    <col min="5382" max="5385" width="13.83203125" customWidth="1"/>
    <col min="5386" max="5386" width="13.6640625" customWidth="1"/>
    <col min="5387" max="5387" width="13.83203125" customWidth="1"/>
    <col min="5388" max="5388" width="14" customWidth="1"/>
    <col min="5389" max="5390" width="13.83203125" customWidth="1"/>
    <col min="5391" max="5391" width="14" customWidth="1"/>
    <col min="5392" max="5394" width="13.83203125" customWidth="1"/>
    <col min="5395" max="5395" width="13.6640625" customWidth="1"/>
    <col min="5396" max="5396" width="13.5" customWidth="1"/>
    <col min="5397" max="5397" width="13.6640625" customWidth="1"/>
    <col min="5398" max="5398" width="13.83203125" customWidth="1"/>
    <col min="5399" max="5400" width="13.6640625" customWidth="1"/>
    <col min="5401" max="5401" width="13.83203125" customWidth="1"/>
    <col min="5402" max="5404" width="13.6640625" customWidth="1"/>
    <col min="5405" max="5405" width="13.5" customWidth="1"/>
    <col min="5406" max="5406" width="13.33203125" customWidth="1"/>
    <col min="5407" max="5407" width="13.5" customWidth="1"/>
    <col min="5408" max="5408" width="13.6640625" customWidth="1"/>
    <col min="5409" max="5410" width="13.5" customWidth="1"/>
    <col min="5411" max="5411" width="13.6640625" customWidth="1"/>
    <col min="5412" max="5414" width="13.5" customWidth="1"/>
    <col min="5415" max="5415" width="13.6640625" customWidth="1"/>
    <col min="5416" max="5416" width="13.5" customWidth="1"/>
    <col min="5417" max="5417" width="13.6640625" customWidth="1"/>
    <col min="5418" max="5418" width="13.83203125" customWidth="1"/>
    <col min="5419" max="5420" width="13.6640625" customWidth="1"/>
    <col min="5421" max="5421" width="13.83203125" customWidth="1"/>
    <col min="5422" max="5424" width="13.6640625" customWidth="1"/>
    <col min="5425" max="5425" width="13.83203125" customWidth="1"/>
    <col min="5426" max="5426" width="13.6640625" customWidth="1"/>
    <col min="5427" max="5427" width="13.83203125" customWidth="1"/>
    <col min="5428" max="5428" width="14" customWidth="1"/>
    <col min="5429" max="5430" width="13.83203125" customWidth="1"/>
    <col min="5431" max="5431" width="14" customWidth="1"/>
    <col min="5432" max="5434" width="13.83203125" customWidth="1"/>
    <col min="5435" max="5435" width="13.6640625" customWidth="1"/>
    <col min="5436" max="5436" width="13.5" customWidth="1"/>
    <col min="5437" max="5437" width="13.6640625" customWidth="1"/>
    <col min="5438" max="5438" width="13.83203125" customWidth="1"/>
    <col min="5439" max="5440" width="13.6640625" customWidth="1"/>
    <col min="5441" max="5441" width="13.83203125" customWidth="1"/>
    <col min="5442" max="5445" width="13.6640625" customWidth="1"/>
    <col min="5446" max="5446" width="13.5" customWidth="1"/>
    <col min="5447" max="5447" width="13.6640625" customWidth="1"/>
    <col min="5448" max="5448" width="13.83203125" customWidth="1"/>
    <col min="5449" max="5450" width="13.6640625" customWidth="1"/>
    <col min="5451" max="5451" width="13.83203125" customWidth="1"/>
    <col min="5452" max="5454" width="13.6640625" customWidth="1"/>
    <col min="5455" max="5455" width="13.83203125" customWidth="1"/>
    <col min="5456" max="5456" width="13.6640625" customWidth="1"/>
    <col min="5457" max="5457" width="13.83203125" customWidth="1"/>
    <col min="5458" max="5458" width="14" customWidth="1"/>
    <col min="5459" max="5460" width="13.83203125" customWidth="1"/>
    <col min="5461" max="5461" width="14" customWidth="1"/>
    <col min="5462" max="5464" width="13.83203125" customWidth="1"/>
    <col min="5465" max="5465" width="13.6640625" customWidth="1"/>
    <col min="5466" max="5466" width="13.5" customWidth="1"/>
    <col min="5467" max="5467" width="13.6640625" customWidth="1"/>
    <col min="5468" max="5468" width="13.83203125" customWidth="1"/>
    <col min="5469" max="5470" width="13.6640625" customWidth="1"/>
    <col min="5471" max="5471" width="13.83203125" customWidth="1"/>
    <col min="5472" max="5475" width="13.6640625" customWidth="1"/>
    <col min="5476" max="5476" width="13.5" customWidth="1"/>
    <col min="5477" max="5477" width="13.6640625" customWidth="1"/>
    <col min="5478" max="5478" width="13.83203125" customWidth="1"/>
    <col min="5479" max="5480" width="13.6640625" customWidth="1"/>
    <col min="5481" max="5481" width="13.83203125" customWidth="1"/>
    <col min="5482" max="5485" width="13.6640625" customWidth="1"/>
    <col min="5486" max="5486" width="13.5" customWidth="1"/>
    <col min="5487" max="5487" width="13.6640625" customWidth="1"/>
    <col min="5488" max="5488" width="13.83203125" customWidth="1"/>
    <col min="5489" max="5490" width="13.6640625" customWidth="1"/>
    <col min="5491" max="5491" width="13.83203125" customWidth="1"/>
    <col min="5492" max="5495" width="13.6640625" customWidth="1"/>
    <col min="5496" max="5496" width="13.5" customWidth="1"/>
    <col min="5497" max="5497" width="13.6640625" customWidth="1"/>
    <col min="5498" max="5498" width="13.83203125" customWidth="1"/>
    <col min="5499" max="5500" width="13.6640625" customWidth="1"/>
    <col min="5501" max="5501" width="13.83203125" customWidth="1"/>
    <col min="5502" max="5504" width="13.6640625" customWidth="1"/>
    <col min="5505" max="5505" width="13.5" customWidth="1"/>
    <col min="5506" max="5506" width="13.33203125" customWidth="1"/>
    <col min="5507" max="5507" width="13.5" customWidth="1"/>
    <col min="5508" max="5508" width="13.6640625" customWidth="1"/>
    <col min="5509" max="5510" width="13.5" customWidth="1"/>
    <col min="5511" max="5511" width="13.6640625" customWidth="1"/>
    <col min="5512" max="5514" width="13.5" customWidth="1"/>
    <col min="5515" max="5515" width="13.6640625" customWidth="1"/>
    <col min="5516" max="5516" width="13.5" customWidth="1"/>
    <col min="5517" max="5517" width="13.6640625" customWidth="1"/>
    <col min="5518" max="5518" width="13.83203125" customWidth="1"/>
    <col min="5519" max="5520" width="13.6640625" customWidth="1"/>
    <col min="5521" max="5521" width="13.83203125" customWidth="1"/>
    <col min="5522" max="5524" width="13.6640625" customWidth="1"/>
    <col min="5525" max="5525" width="13.83203125" customWidth="1"/>
    <col min="5526" max="5526" width="13.6640625" customWidth="1"/>
    <col min="5527" max="5527" width="13.83203125" customWidth="1"/>
    <col min="5528" max="5528" width="14" customWidth="1"/>
    <col min="5529" max="5530" width="13.83203125" customWidth="1"/>
    <col min="5531" max="5531" width="14" customWidth="1"/>
    <col min="5532" max="5534" width="13.83203125" customWidth="1"/>
    <col min="5535" max="5535" width="13.6640625" customWidth="1"/>
    <col min="5536" max="5536" width="13.5" customWidth="1"/>
    <col min="5537" max="5537" width="13.6640625" customWidth="1"/>
    <col min="5538" max="5538" width="13.83203125" customWidth="1"/>
    <col min="5539" max="5540" width="13.6640625" customWidth="1"/>
    <col min="5541" max="5541" width="13.83203125" customWidth="1"/>
    <col min="5542" max="5545" width="13.6640625" customWidth="1"/>
    <col min="5546" max="5546" width="13.5" customWidth="1"/>
    <col min="5547" max="5547" width="13.6640625" customWidth="1"/>
    <col min="5548" max="5548" width="13.83203125" customWidth="1"/>
    <col min="5549" max="5550" width="13.6640625" customWidth="1"/>
    <col min="5551" max="5551" width="13.83203125" customWidth="1"/>
    <col min="5552" max="5554" width="13.6640625" customWidth="1"/>
    <col min="5555" max="5555" width="13.83203125" customWidth="1"/>
    <col min="5556" max="5556" width="13.6640625" customWidth="1"/>
    <col min="5557" max="5557" width="13.83203125" customWidth="1"/>
    <col min="5558" max="5558" width="14" customWidth="1"/>
    <col min="5559" max="5560" width="13.83203125" customWidth="1"/>
    <col min="5561" max="5561" width="14" customWidth="1"/>
    <col min="5562" max="5564" width="13.83203125" customWidth="1"/>
    <col min="5565" max="5565" width="13.6640625" customWidth="1"/>
    <col min="5566" max="5566" width="13.5" customWidth="1"/>
    <col min="5567" max="5567" width="13.6640625" customWidth="1"/>
    <col min="5568" max="5568" width="13.83203125" customWidth="1"/>
    <col min="5569" max="5570" width="13.6640625" customWidth="1"/>
    <col min="5571" max="5571" width="13.83203125" customWidth="1"/>
    <col min="5572" max="5575" width="13.6640625" customWidth="1"/>
    <col min="5576" max="5576" width="13.5" customWidth="1"/>
    <col min="5577" max="5577" width="13.6640625" customWidth="1"/>
    <col min="5578" max="5578" width="13.83203125" customWidth="1"/>
    <col min="5579" max="5580" width="13.6640625" customWidth="1"/>
    <col min="5581" max="5581" width="13.83203125" customWidth="1"/>
    <col min="5582" max="5585" width="13.6640625" customWidth="1"/>
    <col min="5586" max="5586" width="13.5" customWidth="1"/>
    <col min="5587" max="5587" width="13.6640625" customWidth="1"/>
    <col min="5588" max="5588" width="13.83203125" customWidth="1"/>
    <col min="5589" max="5590" width="13.6640625" customWidth="1"/>
    <col min="5591" max="5591" width="13.83203125" customWidth="1"/>
    <col min="5592" max="5594" width="13.6640625" customWidth="1"/>
    <col min="5595" max="5595" width="13.83203125" customWidth="1"/>
    <col min="5596" max="5596" width="13.6640625" customWidth="1"/>
    <col min="5597" max="5597" width="13.83203125" customWidth="1"/>
    <col min="5598" max="5598" width="14" customWidth="1"/>
    <col min="5599" max="5600" width="13.83203125" customWidth="1"/>
    <col min="5601" max="5601" width="14" customWidth="1"/>
    <col min="5602" max="5604" width="13.83203125" customWidth="1"/>
    <col min="5605" max="5605" width="13.6640625" customWidth="1"/>
    <col min="5606" max="5606" width="13.5" customWidth="1"/>
    <col min="5607" max="5607" width="13.6640625" customWidth="1"/>
    <col min="5608" max="5608" width="13.83203125" customWidth="1"/>
    <col min="5609" max="5610" width="13.6640625" customWidth="1"/>
    <col min="5611" max="5611" width="13.83203125" customWidth="1"/>
    <col min="5612" max="5614" width="13.6640625" customWidth="1"/>
    <col min="5615" max="5615" width="13.83203125" customWidth="1"/>
    <col min="5616" max="5616" width="13.6640625" customWidth="1"/>
    <col min="5617" max="5617" width="13.83203125" customWidth="1"/>
    <col min="5618" max="5618" width="14" customWidth="1"/>
    <col min="5619" max="5620" width="13.83203125" customWidth="1"/>
    <col min="5621" max="5621" width="14" customWidth="1"/>
    <col min="5622" max="5624" width="13.83203125" customWidth="1"/>
    <col min="5625" max="5625" width="14" customWidth="1"/>
    <col min="5626" max="5626" width="13.83203125" customWidth="1"/>
    <col min="5627" max="5627" width="14" customWidth="1"/>
    <col min="5628" max="5628" width="14.1640625" customWidth="1"/>
    <col min="5629" max="5630" width="14" customWidth="1"/>
    <col min="5631" max="5631" width="14.1640625" customWidth="1"/>
    <col min="5632" max="5634" width="14" customWidth="1"/>
    <col min="5635" max="5635" width="13.83203125" customWidth="1"/>
    <col min="5636" max="5636" width="13.6640625" customWidth="1"/>
    <col min="5637" max="5637" width="13.83203125" customWidth="1"/>
    <col min="5638" max="5638" width="14" customWidth="1"/>
    <col min="5639" max="5640" width="13.83203125" customWidth="1"/>
    <col min="5641" max="5641" width="14" customWidth="1"/>
    <col min="5642" max="5645" width="13.83203125" customWidth="1"/>
    <col min="5646" max="5646" width="13.6640625" customWidth="1"/>
    <col min="5647" max="5647" width="13.83203125" customWidth="1"/>
    <col min="5648" max="5648" width="14" customWidth="1"/>
    <col min="5649" max="5650" width="13.83203125" customWidth="1"/>
    <col min="5651" max="5651" width="14" customWidth="1"/>
    <col min="5652" max="5654" width="13.83203125" customWidth="1"/>
    <col min="5655" max="5655" width="14" customWidth="1"/>
    <col min="5656" max="5656" width="13.83203125" customWidth="1"/>
    <col min="5657" max="5657" width="14" customWidth="1"/>
    <col min="5658" max="5658" width="14.1640625" customWidth="1"/>
    <col min="5659" max="5660" width="14" customWidth="1"/>
    <col min="5661" max="5661" width="14.1640625" customWidth="1"/>
    <col min="5662" max="5664" width="14" customWidth="1"/>
    <col min="5665" max="5665" width="13.83203125" customWidth="1"/>
    <col min="5666" max="5666" width="13.6640625" customWidth="1"/>
    <col min="5667" max="5667" width="13.83203125" customWidth="1"/>
    <col min="5668" max="5668" width="14" customWidth="1"/>
    <col min="5669" max="5670" width="13.83203125" customWidth="1"/>
    <col min="5671" max="5671" width="14" customWidth="1"/>
    <col min="5672" max="5675" width="13.83203125" customWidth="1"/>
    <col min="5676" max="5676" width="13.6640625" customWidth="1"/>
    <col min="5677" max="5677" width="13.83203125" customWidth="1"/>
    <col min="5678" max="5678" width="14" customWidth="1"/>
    <col min="5679" max="5680" width="13.83203125" customWidth="1"/>
    <col min="5681" max="5681" width="14" customWidth="1"/>
    <col min="5682" max="5685" width="13.83203125" customWidth="1"/>
    <col min="5686" max="5686" width="13.6640625" customWidth="1"/>
    <col min="5687" max="5687" width="13.83203125" customWidth="1"/>
    <col min="5688" max="5688" width="14" customWidth="1"/>
    <col min="5689" max="5690" width="13.83203125" customWidth="1"/>
    <col min="5691" max="5691" width="14" customWidth="1"/>
    <col min="5692" max="5694" width="13.83203125" customWidth="1"/>
    <col min="5695" max="5695" width="13.6640625" customWidth="1"/>
    <col min="5696" max="5696" width="13.5" customWidth="1"/>
    <col min="5697" max="5697" width="13.6640625" customWidth="1"/>
    <col min="5698" max="5698" width="13.83203125" customWidth="1"/>
    <col min="5699" max="5700" width="13.6640625" customWidth="1"/>
    <col min="5701" max="5701" width="13.83203125" customWidth="1"/>
    <col min="5702" max="5704" width="13.6640625" customWidth="1"/>
    <col min="5705" max="5705" width="13.5" customWidth="1"/>
    <col min="5706" max="5706" width="13.33203125" customWidth="1"/>
    <col min="5707" max="5707" width="13.5" customWidth="1"/>
    <col min="5708" max="5708" width="13.6640625" customWidth="1"/>
    <col min="5709" max="5710" width="13.5" customWidth="1"/>
    <col min="5711" max="5711" width="13.6640625" customWidth="1"/>
    <col min="5712" max="5714" width="13.5" customWidth="1"/>
    <col min="5715" max="5715" width="13.6640625" customWidth="1"/>
    <col min="5716" max="5716" width="13.5" customWidth="1"/>
    <col min="5717" max="5717" width="13.6640625" customWidth="1"/>
    <col min="5718" max="5718" width="13.83203125" customWidth="1"/>
    <col min="5719" max="5720" width="13.6640625" customWidth="1"/>
    <col min="5721" max="5721" width="13.83203125" customWidth="1"/>
    <col min="5722" max="5724" width="13.6640625" customWidth="1"/>
    <col min="5725" max="5725" width="13.83203125" customWidth="1"/>
    <col min="5726" max="5726" width="13.6640625" customWidth="1"/>
    <col min="5727" max="5727" width="13.83203125" customWidth="1"/>
    <col min="5728" max="5728" width="14" customWidth="1"/>
    <col min="5729" max="5730" width="13.83203125" customWidth="1"/>
    <col min="5731" max="5731" width="14" customWidth="1"/>
    <col min="5732" max="5734" width="13.83203125" customWidth="1"/>
    <col min="5735" max="5735" width="13.6640625" customWidth="1"/>
    <col min="5736" max="5736" width="13.5" customWidth="1"/>
    <col min="5737" max="5737" width="13.6640625" customWidth="1"/>
    <col min="5738" max="5738" width="13.83203125" customWidth="1"/>
    <col min="5739" max="5740" width="13.6640625" customWidth="1"/>
    <col min="5741" max="5741" width="13.83203125" customWidth="1"/>
    <col min="5742" max="5745" width="13.6640625" customWidth="1"/>
    <col min="5746" max="5746" width="13.5" customWidth="1"/>
    <col min="5747" max="5747" width="13.6640625" customWidth="1"/>
    <col min="5748" max="5748" width="13.83203125" customWidth="1"/>
    <col min="5749" max="5750" width="13.6640625" customWidth="1"/>
    <col min="5751" max="5751" width="13.83203125" customWidth="1"/>
    <col min="5752" max="5754" width="13.6640625" customWidth="1"/>
    <col min="5755" max="5755" width="13.83203125" customWidth="1"/>
    <col min="5756" max="5756" width="13.6640625" customWidth="1"/>
    <col min="5757" max="5757" width="13.83203125" customWidth="1"/>
    <col min="5758" max="5758" width="14" customWidth="1"/>
    <col min="5759" max="5760" width="13.83203125" customWidth="1"/>
    <col min="5761" max="5761" width="14" customWidth="1"/>
    <col min="5762" max="5764" width="13.83203125" customWidth="1"/>
    <col min="5765" max="5765" width="13.6640625" customWidth="1"/>
    <col min="5766" max="5766" width="13.5" customWidth="1"/>
    <col min="5767" max="5767" width="13.6640625" customWidth="1"/>
    <col min="5768" max="5768" width="13.83203125" customWidth="1"/>
    <col min="5769" max="5770" width="13.6640625" customWidth="1"/>
    <col min="5771" max="5771" width="13.83203125" customWidth="1"/>
    <col min="5772" max="5775" width="13.6640625" customWidth="1"/>
    <col min="5776" max="5776" width="13.5" customWidth="1"/>
    <col min="5777" max="5777" width="13.6640625" customWidth="1"/>
    <col min="5778" max="5778" width="13.83203125" customWidth="1"/>
    <col min="5779" max="5780" width="13.6640625" customWidth="1"/>
    <col min="5781" max="5781" width="13.83203125" customWidth="1"/>
    <col min="5782" max="5785" width="13.6640625" customWidth="1"/>
    <col min="5786" max="5786" width="13.5" customWidth="1"/>
    <col min="5787" max="5787" width="13.6640625" customWidth="1"/>
    <col min="5788" max="5788" width="13.83203125" customWidth="1"/>
    <col min="5789" max="5790" width="13.6640625" customWidth="1"/>
    <col min="5791" max="5791" width="13.83203125" customWidth="1"/>
    <col min="5792" max="5795" width="13.6640625" customWidth="1"/>
    <col min="5796" max="5796" width="13.5" customWidth="1"/>
    <col min="5797" max="5797" width="13.6640625" customWidth="1"/>
    <col min="5798" max="5798" width="13.83203125" customWidth="1"/>
    <col min="5799" max="5800" width="13.6640625" customWidth="1"/>
    <col min="5801" max="5801" width="13.83203125" customWidth="1"/>
    <col min="5802" max="5804" width="13.6640625" customWidth="1"/>
    <col min="5805" max="5805" width="13.5" customWidth="1"/>
    <col min="5806" max="5806" width="13.33203125" customWidth="1"/>
    <col min="5807" max="5807" width="13.5" customWidth="1"/>
    <col min="5808" max="5808" width="13.6640625" customWidth="1"/>
    <col min="5809" max="5810" width="13.5" customWidth="1"/>
    <col min="5811" max="5811" width="13.6640625" customWidth="1"/>
    <col min="5812" max="5814" width="13.5" customWidth="1"/>
    <col min="5815" max="5815" width="13.6640625" customWidth="1"/>
    <col min="5816" max="5816" width="13.5" customWidth="1"/>
    <col min="5817" max="5817" width="13.6640625" customWidth="1"/>
    <col min="5818" max="5818" width="13.83203125" customWidth="1"/>
    <col min="5819" max="5820" width="13.6640625" customWidth="1"/>
    <col min="5821" max="5821" width="13.83203125" customWidth="1"/>
    <col min="5822" max="5824" width="13.6640625" customWidth="1"/>
    <col min="5825" max="5825" width="13.83203125" customWidth="1"/>
    <col min="5826" max="5826" width="13.6640625" customWidth="1"/>
    <col min="5827" max="5827" width="13.83203125" customWidth="1"/>
    <col min="5828" max="5828" width="14" customWidth="1"/>
    <col min="5829" max="5830" width="13.83203125" customWidth="1"/>
    <col min="5831" max="5831" width="14" customWidth="1"/>
    <col min="5832" max="5834" width="13.83203125" customWidth="1"/>
    <col min="5835" max="5835" width="13.6640625" customWidth="1"/>
    <col min="5836" max="5836" width="13.5" customWidth="1"/>
    <col min="5837" max="5837" width="13.6640625" customWidth="1"/>
    <col min="5838" max="5838" width="13.83203125" customWidth="1"/>
    <col min="5839" max="5840" width="13.6640625" customWidth="1"/>
    <col min="5841" max="5841" width="13.83203125" customWidth="1"/>
    <col min="5842" max="5845" width="13.6640625" customWidth="1"/>
    <col min="5846" max="5846" width="13.5" customWidth="1"/>
    <col min="5847" max="5847" width="13.6640625" customWidth="1"/>
    <col min="5848" max="5848" width="13.83203125" customWidth="1"/>
    <col min="5849" max="5850" width="13.6640625" customWidth="1"/>
    <col min="5851" max="5851" width="13.83203125" customWidth="1"/>
    <col min="5852" max="5854" width="13.6640625" customWidth="1"/>
    <col min="5855" max="5855" width="13.83203125" customWidth="1"/>
    <col min="5856" max="5856" width="13.6640625" customWidth="1"/>
    <col min="5857" max="5857" width="13.83203125" customWidth="1"/>
    <col min="5858" max="5858" width="14" customWidth="1"/>
    <col min="5859" max="5860" width="13.83203125" customWidth="1"/>
    <col min="5861" max="5861" width="14" customWidth="1"/>
    <col min="5862" max="5864" width="13.83203125" customWidth="1"/>
    <col min="5865" max="5865" width="13.6640625" customWidth="1"/>
    <col min="5866" max="5866" width="13.5" customWidth="1"/>
    <col min="5867" max="5867" width="13.6640625" customWidth="1"/>
    <col min="5868" max="5868" width="13.83203125" customWidth="1"/>
    <col min="5869" max="5870" width="13.6640625" customWidth="1"/>
    <col min="5871" max="5871" width="13.83203125" customWidth="1"/>
    <col min="5872" max="5875" width="13.6640625" customWidth="1"/>
    <col min="5876" max="5876" width="13.5" customWidth="1"/>
    <col min="5877" max="5877" width="13.6640625" customWidth="1"/>
    <col min="5878" max="5878" width="13.83203125" customWidth="1"/>
    <col min="5879" max="5880" width="13.6640625" customWidth="1"/>
    <col min="5881" max="5881" width="13.83203125" customWidth="1"/>
    <col min="5882" max="5885" width="13.6640625" customWidth="1"/>
    <col min="5886" max="5886" width="13.5" customWidth="1"/>
    <col min="5887" max="5887" width="13.6640625" customWidth="1"/>
    <col min="5888" max="5888" width="13.83203125" customWidth="1"/>
    <col min="5889" max="5890" width="13.6640625" customWidth="1"/>
    <col min="5891" max="5891" width="13.83203125" customWidth="1"/>
    <col min="5892" max="5895" width="13.6640625" customWidth="1"/>
    <col min="5896" max="5896" width="13.5" customWidth="1"/>
    <col min="5897" max="5897" width="13.6640625" customWidth="1"/>
    <col min="5898" max="5898" width="13.83203125" customWidth="1"/>
    <col min="5899" max="5900" width="13.6640625" customWidth="1"/>
    <col min="5901" max="5901" width="13.83203125" customWidth="1"/>
    <col min="5902" max="5904" width="13.6640625" customWidth="1"/>
    <col min="5905" max="5905" width="13.5" customWidth="1"/>
    <col min="5906" max="5906" width="13.33203125" customWidth="1"/>
    <col min="5907" max="5907" width="13.5" customWidth="1"/>
    <col min="5908" max="5908" width="13.6640625" customWidth="1"/>
    <col min="5909" max="5910" width="13.5" customWidth="1"/>
    <col min="5911" max="5911" width="13.6640625" customWidth="1"/>
    <col min="5912" max="5914" width="13.5" customWidth="1"/>
    <col min="5915" max="5915" width="13.6640625" customWidth="1"/>
    <col min="5916" max="5916" width="13.5" customWidth="1"/>
    <col min="5917" max="5917" width="13.6640625" customWidth="1"/>
    <col min="5918" max="5918" width="13.83203125" customWidth="1"/>
    <col min="5919" max="5920" width="13.6640625" customWidth="1"/>
    <col min="5921" max="5921" width="13.83203125" customWidth="1"/>
    <col min="5922" max="5924" width="13.6640625" customWidth="1"/>
    <col min="5925" max="5925" width="13.83203125" customWidth="1"/>
    <col min="5926" max="5926" width="13.6640625" customWidth="1"/>
    <col min="5927" max="5927" width="13.83203125" customWidth="1"/>
    <col min="5928" max="5928" width="14" customWidth="1"/>
    <col min="5929" max="5930" width="13.83203125" customWidth="1"/>
    <col min="5931" max="5931" width="14" customWidth="1"/>
    <col min="5932" max="5934" width="13.83203125" customWidth="1"/>
    <col min="5935" max="5935" width="13.6640625" customWidth="1"/>
    <col min="5936" max="5936" width="13.5" customWidth="1"/>
    <col min="5937" max="5937" width="13.6640625" customWidth="1"/>
    <col min="5938" max="5938" width="13.83203125" customWidth="1"/>
    <col min="5939" max="5940" width="13.6640625" customWidth="1"/>
    <col min="5941" max="5941" width="13.83203125" customWidth="1"/>
    <col min="5942" max="5945" width="13.6640625" customWidth="1"/>
    <col min="5946" max="5946" width="13.5" customWidth="1"/>
    <col min="5947" max="5947" width="13.6640625" customWidth="1"/>
    <col min="5948" max="5948" width="13.83203125" customWidth="1"/>
    <col min="5949" max="5950" width="13.6640625" customWidth="1"/>
    <col min="5951" max="5951" width="13.83203125" customWidth="1"/>
    <col min="5952" max="5954" width="13.6640625" customWidth="1"/>
    <col min="5955" max="5955" width="13.83203125" customWidth="1"/>
    <col min="5956" max="5956" width="13.6640625" customWidth="1"/>
    <col min="5957" max="5957" width="13.83203125" customWidth="1"/>
    <col min="5958" max="5958" width="14" customWidth="1"/>
    <col min="5959" max="5960" width="13.83203125" customWidth="1"/>
    <col min="5961" max="5961" width="14" customWidth="1"/>
    <col min="5962" max="5964" width="13.83203125" customWidth="1"/>
    <col min="5965" max="5965" width="13.6640625" customWidth="1"/>
    <col min="5966" max="5966" width="13.5" customWidth="1"/>
    <col min="5967" max="5967" width="13.6640625" customWidth="1"/>
    <col min="5968" max="5968" width="13.83203125" customWidth="1"/>
    <col min="5969" max="5970" width="13.6640625" customWidth="1"/>
    <col min="5971" max="5971" width="13.83203125" customWidth="1"/>
    <col min="5972" max="5975" width="13.6640625" customWidth="1"/>
    <col min="5976" max="5976" width="13.5" customWidth="1"/>
    <col min="5977" max="5977" width="13.6640625" customWidth="1"/>
    <col min="5978" max="5978" width="13.83203125" customWidth="1"/>
    <col min="5979" max="5980" width="13.6640625" customWidth="1"/>
    <col min="5981" max="5981" width="13.83203125" customWidth="1"/>
    <col min="5982" max="5985" width="13.6640625" customWidth="1"/>
    <col min="5986" max="5986" width="13.5" customWidth="1"/>
    <col min="5987" max="5987" width="13.6640625" customWidth="1"/>
    <col min="5988" max="5988" width="13.83203125" customWidth="1"/>
    <col min="5989" max="5990" width="13.6640625" customWidth="1"/>
    <col min="5991" max="5991" width="13.83203125" customWidth="1"/>
    <col min="5992" max="5994" width="13.6640625" customWidth="1"/>
    <col min="5995" max="5995" width="13.83203125" customWidth="1"/>
    <col min="5996" max="5996" width="13.6640625" customWidth="1"/>
    <col min="5997" max="5997" width="13.83203125" customWidth="1"/>
    <col min="5998" max="5998" width="14" customWidth="1"/>
    <col min="5999" max="6000" width="13.83203125" customWidth="1"/>
    <col min="6001" max="6001" width="14" customWidth="1"/>
    <col min="6002" max="6004" width="13.83203125" customWidth="1"/>
    <col min="6005" max="6005" width="13.6640625" customWidth="1"/>
    <col min="6006" max="6006" width="13.5" customWidth="1"/>
    <col min="6007" max="6007" width="13.6640625" customWidth="1"/>
    <col min="6008" max="6008" width="13.83203125" customWidth="1"/>
    <col min="6009" max="6010" width="13.6640625" customWidth="1"/>
    <col min="6011" max="6011" width="13.83203125" customWidth="1"/>
    <col min="6012" max="6014" width="13.6640625" customWidth="1"/>
    <col min="6015" max="6015" width="13.83203125" customWidth="1"/>
    <col min="6016" max="6016" width="13.6640625" customWidth="1"/>
    <col min="6017" max="6017" width="13.83203125" customWidth="1"/>
    <col min="6018" max="6018" width="14" customWidth="1"/>
    <col min="6019" max="6020" width="13.83203125" customWidth="1"/>
    <col min="6021" max="6021" width="14" customWidth="1"/>
    <col min="6022" max="6024" width="13.83203125" customWidth="1"/>
    <col min="6025" max="6025" width="14" customWidth="1"/>
    <col min="6026" max="6026" width="13.83203125" customWidth="1"/>
    <col min="6027" max="6027" width="14" customWidth="1"/>
    <col min="6028" max="6028" width="14.1640625" customWidth="1"/>
    <col min="6029" max="6030" width="14" customWidth="1"/>
    <col min="6031" max="6031" width="14.1640625" customWidth="1"/>
    <col min="6032" max="6034" width="14" customWidth="1"/>
    <col min="6035" max="6035" width="13.83203125" customWidth="1"/>
    <col min="6036" max="6036" width="13.6640625" customWidth="1"/>
    <col min="6037" max="6037" width="13.83203125" customWidth="1"/>
    <col min="6038" max="6038" width="14" customWidth="1"/>
    <col min="6039" max="6040" width="13.83203125" customWidth="1"/>
    <col min="6041" max="6041" width="14" customWidth="1"/>
    <col min="6042" max="6045" width="13.83203125" customWidth="1"/>
    <col min="6046" max="6046" width="13.6640625" customWidth="1"/>
    <col min="6047" max="6047" width="13.83203125" customWidth="1"/>
    <col min="6048" max="6048" width="14" customWidth="1"/>
    <col min="6049" max="6050" width="13.83203125" customWidth="1"/>
    <col min="6051" max="6051" width="14" customWidth="1"/>
    <col min="6052" max="6054" width="13.83203125" customWidth="1"/>
    <col min="6055" max="6055" width="14" customWidth="1"/>
    <col min="6056" max="6056" width="13.83203125" customWidth="1"/>
    <col min="6057" max="6057" width="14" customWidth="1"/>
    <col min="6058" max="6058" width="14.1640625" customWidth="1"/>
    <col min="6059" max="6060" width="14" customWidth="1"/>
    <col min="6061" max="6061" width="14.1640625" customWidth="1"/>
    <col min="6062" max="6064" width="14" customWidth="1"/>
    <col min="6065" max="6065" width="13.83203125" customWidth="1"/>
    <col min="6066" max="6066" width="13.6640625" customWidth="1"/>
    <col min="6067" max="6067" width="13.83203125" customWidth="1"/>
    <col min="6068" max="6068" width="14" customWidth="1"/>
    <col min="6069" max="6070" width="13.83203125" customWidth="1"/>
    <col min="6071" max="6071" width="14" customWidth="1"/>
    <col min="6072" max="6075" width="13.83203125" customWidth="1"/>
    <col min="6076" max="6076" width="13.6640625" customWidth="1"/>
    <col min="6077" max="6077" width="13.83203125" customWidth="1"/>
    <col min="6078" max="6078" width="14" customWidth="1"/>
    <col min="6079" max="6080" width="13.83203125" customWidth="1"/>
    <col min="6081" max="6081" width="14" customWidth="1"/>
    <col min="6082" max="6085" width="13.83203125" customWidth="1"/>
    <col min="6086" max="6086" width="13.6640625" customWidth="1"/>
    <col min="6087" max="6087" width="13.83203125" customWidth="1"/>
    <col min="6088" max="6088" width="14" customWidth="1"/>
    <col min="6089" max="6090" width="13.83203125" customWidth="1"/>
    <col min="6091" max="6091" width="14" customWidth="1"/>
    <col min="6092" max="6094" width="13.83203125" customWidth="1"/>
    <col min="6095" max="6095" width="13.6640625" customWidth="1"/>
    <col min="6096" max="6096" width="13.5" customWidth="1"/>
    <col min="6097" max="6097" width="13.6640625" customWidth="1"/>
    <col min="6098" max="6098" width="13.83203125" customWidth="1"/>
    <col min="6099" max="6100" width="13.6640625" customWidth="1"/>
    <col min="6101" max="6101" width="13.83203125" customWidth="1"/>
    <col min="6102" max="6104" width="13.6640625" customWidth="1"/>
    <col min="6105" max="6105" width="13.5" customWidth="1"/>
    <col min="6106" max="6106" width="13.33203125" customWidth="1"/>
    <col min="6107" max="6107" width="13.5" customWidth="1"/>
    <col min="6108" max="6108" width="13.6640625" customWidth="1"/>
    <col min="6109" max="6110" width="13.5" customWidth="1"/>
    <col min="6111" max="6111" width="13.6640625" customWidth="1"/>
    <col min="6112" max="6114" width="13.5" customWidth="1"/>
    <col min="6115" max="6115" width="13.6640625" customWidth="1"/>
    <col min="6116" max="6116" width="13.5" customWidth="1"/>
    <col min="6117" max="6117" width="13.6640625" customWidth="1"/>
    <col min="6118" max="6118" width="13.83203125" customWidth="1"/>
    <col min="6119" max="6120" width="13.6640625" customWidth="1"/>
    <col min="6121" max="6121" width="13.83203125" customWidth="1"/>
    <col min="6122" max="6124" width="13.6640625" customWidth="1"/>
    <col min="6125" max="6125" width="13.83203125" customWidth="1"/>
    <col min="6126" max="6126" width="13.6640625" customWidth="1"/>
    <col min="6127" max="6127" width="13.83203125" customWidth="1"/>
    <col min="6128" max="6128" width="14" customWidth="1"/>
    <col min="6129" max="6130" width="13.83203125" customWidth="1"/>
    <col min="6131" max="6131" width="14" customWidth="1"/>
    <col min="6132" max="6134" width="13.83203125" customWidth="1"/>
    <col min="6135" max="6135" width="13.6640625" customWidth="1"/>
    <col min="6136" max="6136" width="13.5" customWidth="1"/>
    <col min="6137" max="6137" width="13.6640625" customWidth="1"/>
    <col min="6138" max="6138" width="13.83203125" customWidth="1"/>
    <col min="6139" max="6140" width="13.6640625" customWidth="1"/>
    <col min="6141" max="6141" width="13.83203125" customWidth="1"/>
    <col min="6142" max="6145" width="13.6640625" customWidth="1"/>
    <col min="6146" max="6146" width="13.5" customWidth="1"/>
    <col min="6147" max="6147" width="13.6640625" customWidth="1"/>
    <col min="6148" max="6148" width="13.83203125" customWidth="1"/>
    <col min="6149" max="6150" width="13.6640625" customWidth="1"/>
    <col min="6151" max="6151" width="13.83203125" customWidth="1"/>
    <col min="6152" max="6154" width="13.6640625" customWidth="1"/>
    <col min="6155" max="6155" width="13.83203125" customWidth="1"/>
    <col min="6156" max="6156" width="13.6640625" customWidth="1"/>
    <col min="6157" max="6157" width="13.83203125" customWidth="1"/>
    <col min="6158" max="6158" width="14" customWidth="1"/>
    <col min="6159" max="6160" width="13.83203125" customWidth="1"/>
    <col min="6161" max="6161" width="14" customWidth="1"/>
    <col min="6162" max="6164" width="13.83203125" customWidth="1"/>
    <col min="6165" max="6165" width="13.6640625" customWidth="1"/>
    <col min="6166" max="6166" width="13.5" customWidth="1"/>
    <col min="6167" max="6167" width="13.6640625" customWidth="1"/>
    <col min="6168" max="6168" width="13.83203125" customWidth="1"/>
    <col min="6169" max="6170" width="13.6640625" customWidth="1"/>
    <col min="6171" max="6171" width="13.83203125" customWidth="1"/>
    <col min="6172" max="6175" width="13.6640625" customWidth="1"/>
    <col min="6176" max="6176" width="13.5" customWidth="1"/>
    <col min="6177" max="6177" width="13.6640625" customWidth="1"/>
    <col min="6178" max="6178" width="13.83203125" customWidth="1"/>
    <col min="6179" max="6180" width="13.6640625" customWidth="1"/>
    <col min="6181" max="6181" width="13.83203125" customWidth="1"/>
    <col min="6182" max="6185" width="13.6640625" customWidth="1"/>
    <col min="6186" max="6186" width="13.5" customWidth="1"/>
    <col min="6187" max="6187" width="13.6640625" customWidth="1"/>
    <col min="6188" max="6188" width="13.83203125" customWidth="1"/>
    <col min="6189" max="6190" width="13.6640625" customWidth="1"/>
    <col min="6191" max="6191" width="13.83203125" customWidth="1"/>
    <col min="6192" max="6194" width="13.6640625" customWidth="1"/>
    <col min="6195" max="6195" width="13.83203125" customWidth="1"/>
    <col min="6196" max="6196" width="13.6640625" customWidth="1"/>
    <col min="6197" max="6197" width="13.83203125" customWidth="1"/>
    <col min="6198" max="6198" width="14" customWidth="1"/>
    <col min="6199" max="6200" width="13.83203125" customWidth="1"/>
    <col min="6201" max="6201" width="14" customWidth="1"/>
    <col min="6202" max="6204" width="13.83203125" customWidth="1"/>
    <col min="6205" max="6205" width="13.6640625" customWidth="1"/>
    <col min="6206" max="6206" width="13.5" customWidth="1"/>
    <col min="6207" max="6207" width="13.6640625" customWidth="1"/>
    <col min="6208" max="6208" width="13.83203125" customWidth="1"/>
    <col min="6209" max="6210" width="13.6640625" customWidth="1"/>
    <col min="6211" max="6211" width="13.83203125" customWidth="1"/>
    <col min="6212" max="6214" width="13.6640625" customWidth="1"/>
    <col min="6215" max="6215" width="13.83203125" customWidth="1"/>
    <col min="6216" max="6216" width="13.6640625" customWidth="1"/>
    <col min="6217" max="6217" width="13.83203125" customWidth="1"/>
    <col min="6218" max="6218" width="14" customWidth="1"/>
    <col min="6219" max="6220" width="13.83203125" customWidth="1"/>
    <col min="6221" max="6221" width="14" customWidth="1"/>
    <col min="6222" max="6224" width="13.83203125" customWidth="1"/>
    <col min="6225" max="6225" width="14" customWidth="1"/>
    <col min="6226" max="6226" width="13.83203125" customWidth="1"/>
    <col min="6227" max="6227" width="14" customWidth="1"/>
    <col min="6228" max="6228" width="14.1640625" customWidth="1"/>
    <col min="6229" max="6230" width="14" customWidth="1"/>
    <col min="6231" max="6231" width="14.1640625" customWidth="1"/>
    <col min="6232" max="6234" width="14" customWidth="1"/>
    <col min="6235" max="6235" width="13.83203125" customWidth="1"/>
    <col min="6236" max="6236" width="13.6640625" customWidth="1"/>
    <col min="6237" max="6237" width="13.83203125" customWidth="1"/>
    <col min="6238" max="6238" width="14" customWidth="1"/>
    <col min="6239" max="6240" width="13.83203125" customWidth="1"/>
    <col min="6241" max="6241" width="14" customWidth="1"/>
    <col min="6242" max="6245" width="13.83203125" customWidth="1"/>
    <col min="6246" max="6246" width="13.6640625" customWidth="1"/>
    <col min="6247" max="6247" width="13.83203125" customWidth="1"/>
    <col min="6248" max="6248" width="14" customWidth="1"/>
    <col min="6249" max="6250" width="13.83203125" customWidth="1"/>
    <col min="6251" max="6251" width="14" customWidth="1"/>
    <col min="6252" max="6254" width="13.83203125" customWidth="1"/>
    <col min="6255" max="6255" width="14" customWidth="1"/>
    <col min="6256" max="6256" width="13.83203125" customWidth="1"/>
    <col min="6257" max="6257" width="14" customWidth="1"/>
    <col min="6258" max="6258" width="14.1640625" customWidth="1"/>
    <col min="6259" max="6260" width="14" customWidth="1"/>
    <col min="6261" max="6261" width="14.1640625" customWidth="1"/>
    <col min="6262" max="6264" width="14" customWidth="1"/>
    <col min="6265" max="6265" width="13.83203125" customWidth="1"/>
    <col min="6266" max="6266" width="13.6640625" customWidth="1"/>
    <col min="6267" max="6267" width="13.83203125" customWidth="1"/>
    <col min="6268" max="6268" width="14" customWidth="1"/>
    <col min="6269" max="6270" width="13.83203125" customWidth="1"/>
    <col min="6271" max="6271" width="14" customWidth="1"/>
    <col min="6272" max="6275" width="13.83203125" customWidth="1"/>
    <col min="6276" max="6276" width="13.6640625" customWidth="1"/>
    <col min="6277" max="6277" width="13.83203125" customWidth="1"/>
    <col min="6278" max="6278" width="14" customWidth="1"/>
    <col min="6279" max="6280" width="13.83203125" customWidth="1"/>
    <col min="6281" max="6281" width="14" customWidth="1"/>
    <col min="6282" max="6285" width="13.83203125" customWidth="1"/>
    <col min="6286" max="6286" width="13.6640625" customWidth="1"/>
    <col min="6287" max="6287" width="13.83203125" customWidth="1"/>
    <col min="6288" max="6288" width="14" customWidth="1"/>
    <col min="6289" max="6290" width="13.83203125" customWidth="1"/>
    <col min="6291" max="6291" width="14" customWidth="1"/>
    <col min="6292" max="6294" width="13.83203125" customWidth="1"/>
    <col min="6295" max="6295" width="14" customWidth="1"/>
    <col min="6296" max="6296" width="13.83203125" customWidth="1"/>
    <col min="6297" max="6297" width="14" customWidth="1"/>
    <col min="6298" max="6298" width="14.1640625" customWidth="1"/>
    <col min="6299" max="6300" width="14" customWidth="1"/>
    <col min="6301" max="6301" width="14.1640625" customWidth="1"/>
    <col min="6302" max="6304" width="14" customWidth="1"/>
    <col min="6305" max="6305" width="13.83203125" customWidth="1"/>
    <col min="6306" max="6306" width="13.6640625" customWidth="1"/>
    <col min="6307" max="6307" width="13.83203125" customWidth="1"/>
    <col min="6308" max="6308" width="14" customWidth="1"/>
    <col min="6309" max="6310" width="13.83203125" customWidth="1"/>
    <col min="6311" max="6311" width="14" customWidth="1"/>
    <col min="6312" max="6314" width="13.83203125" customWidth="1"/>
    <col min="6315" max="6315" width="14" customWidth="1"/>
    <col min="6316" max="6316" width="13.83203125" customWidth="1"/>
    <col min="6317" max="6317" width="14" customWidth="1"/>
    <col min="6318" max="6318" width="14.1640625" customWidth="1"/>
    <col min="6319" max="6320" width="14" customWidth="1"/>
    <col min="6321" max="6321" width="14.1640625" customWidth="1"/>
    <col min="6322" max="6324" width="14" customWidth="1"/>
    <col min="6325" max="6325" width="14.1640625" customWidth="1"/>
    <col min="6326" max="6326" width="14" customWidth="1"/>
    <col min="6327" max="6327" width="14.1640625" customWidth="1"/>
    <col min="6328" max="6328" width="14.33203125" customWidth="1"/>
    <col min="6329" max="6330" width="14.1640625" customWidth="1"/>
    <col min="6331" max="6331" width="14.33203125" customWidth="1"/>
    <col min="6332" max="6334" width="14.1640625" customWidth="1"/>
    <col min="6335" max="6335" width="14" customWidth="1"/>
    <col min="6336" max="6336" width="13.83203125" customWidth="1"/>
    <col min="6337" max="6337" width="14" customWidth="1"/>
    <col min="6338" max="6338" width="14.1640625" customWidth="1"/>
    <col min="6339" max="6340" width="14" customWidth="1"/>
    <col min="6341" max="6341" width="14.1640625" customWidth="1"/>
    <col min="6342" max="6345" width="14" customWidth="1"/>
    <col min="6346" max="6346" width="13.83203125" customWidth="1"/>
    <col min="6347" max="6347" width="14" customWidth="1"/>
    <col min="6348" max="6348" width="14.1640625" customWidth="1"/>
    <col min="6349" max="6350" width="14" customWidth="1"/>
    <col min="6351" max="6351" width="14.1640625" customWidth="1"/>
    <col min="6352" max="6354" width="14" customWidth="1"/>
    <col min="6355" max="6355" width="14.1640625" customWidth="1"/>
    <col min="6356" max="6356" width="14" customWidth="1"/>
    <col min="6357" max="6357" width="14.1640625" customWidth="1"/>
    <col min="6358" max="6358" width="14.33203125" customWidth="1"/>
    <col min="6359" max="6360" width="14.1640625" customWidth="1"/>
    <col min="6361" max="6361" width="14.33203125" customWidth="1"/>
    <col min="6362" max="6364" width="14.1640625" customWidth="1"/>
    <col min="6365" max="6365" width="14" customWidth="1"/>
    <col min="6366" max="6366" width="13.83203125" customWidth="1"/>
    <col min="6367" max="6367" width="14" customWidth="1"/>
    <col min="6368" max="6368" width="14.1640625" customWidth="1"/>
    <col min="6369" max="6370" width="14" customWidth="1"/>
    <col min="6371" max="6371" width="14.1640625" customWidth="1"/>
    <col min="6372" max="6375" width="14" customWidth="1"/>
    <col min="6376" max="6376" width="13.83203125" customWidth="1"/>
    <col min="6377" max="6377" width="14" customWidth="1"/>
    <col min="6378" max="6378" width="14.1640625" customWidth="1"/>
    <col min="6379" max="6380" width="14" customWidth="1"/>
    <col min="6381" max="6381" width="14.1640625" customWidth="1"/>
    <col min="6382" max="6385" width="14" customWidth="1"/>
    <col min="6386" max="6386" width="13.83203125" customWidth="1"/>
    <col min="6387" max="6387" width="14" customWidth="1"/>
    <col min="6388" max="6388" width="14.1640625" customWidth="1"/>
    <col min="6389" max="6390" width="14" customWidth="1"/>
    <col min="6391" max="6391" width="14.1640625" customWidth="1"/>
    <col min="6392" max="6394" width="14" customWidth="1"/>
    <col min="6395" max="6395" width="13.83203125" customWidth="1"/>
    <col min="6396" max="6396" width="13.6640625" customWidth="1"/>
    <col min="6397" max="6397" width="13.83203125" customWidth="1"/>
    <col min="6398" max="6398" width="14" customWidth="1"/>
    <col min="6399" max="6400" width="13.83203125" customWidth="1"/>
    <col min="6401" max="6401" width="14" customWidth="1"/>
    <col min="6402" max="6404" width="13.83203125" customWidth="1"/>
    <col min="6405" max="6405" width="13.6640625" customWidth="1"/>
    <col min="6406" max="6406" width="13.5" customWidth="1"/>
    <col min="6407" max="6407" width="13.6640625" customWidth="1"/>
    <col min="6408" max="6408" width="13.83203125" customWidth="1"/>
    <col min="6409" max="6410" width="13.6640625" customWidth="1"/>
    <col min="6411" max="6411" width="13.83203125" customWidth="1"/>
    <col min="6412" max="6414" width="13.6640625" customWidth="1"/>
    <col min="6415" max="6415" width="13.83203125" customWidth="1"/>
    <col min="6416" max="6416" width="13.6640625" customWidth="1"/>
    <col min="6417" max="6417" width="13.83203125" customWidth="1"/>
    <col min="6418" max="6418" width="14" customWidth="1"/>
    <col min="6419" max="6420" width="13.83203125" customWidth="1"/>
    <col min="6421" max="6421" width="14" customWidth="1"/>
    <col min="6422" max="6424" width="13.83203125" customWidth="1"/>
    <col min="6425" max="6425" width="14" customWidth="1"/>
    <col min="6426" max="6426" width="13.83203125" customWidth="1"/>
    <col min="6427" max="6427" width="14" customWidth="1"/>
    <col min="6428" max="6428" width="14.1640625" customWidth="1"/>
    <col min="6429" max="6430" width="14" customWidth="1"/>
    <col min="6431" max="6431" width="14.1640625" customWidth="1"/>
    <col min="6432" max="6434" width="14" customWidth="1"/>
    <col min="6435" max="6435" width="13.83203125" customWidth="1"/>
    <col min="6436" max="6436" width="13.6640625" customWidth="1"/>
    <col min="6437" max="6437" width="13.83203125" customWidth="1"/>
    <col min="6438" max="6438" width="14" customWidth="1"/>
    <col min="6439" max="6440" width="13.83203125" customWidth="1"/>
    <col min="6441" max="6441" width="14" customWidth="1"/>
    <col min="6442" max="6445" width="13.83203125" customWidth="1"/>
    <col min="6446" max="6446" width="13.6640625" customWidth="1"/>
    <col min="6447" max="6447" width="13.83203125" customWidth="1"/>
    <col min="6448" max="6448" width="14" customWidth="1"/>
    <col min="6449" max="6450" width="13.83203125" customWidth="1"/>
    <col min="6451" max="6451" width="14" customWidth="1"/>
    <col min="6452" max="6454" width="13.83203125" customWidth="1"/>
    <col min="6455" max="6455" width="14" customWidth="1"/>
    <col min="6456" max="6456" width="13.83203125" customWidth="1"/>
    <col min="6457" max="6457" width="14" customWidth="1"/>
    <col min="6458" max="6458" width="14.1640625" customWidth="1"/>
    <col min="6459" max="6460" width="14" customWidth="1"/>
    <col min="6461" max="6461" width="14.1640625" customWidth="1"/>
    <col min="6462" max="6464" width="14" customWidth="1"/>
    <col min="6465" max="6465" width="13.83203125" customWidth="1"/>
    <col min="6466" max="6466" width="13.6640625" customWidth="1"/>
    <col min="6467" max="6467" width="13.83203125" customWidth="1"/>
    <col min="6468" max="6468" width="14" customWidth="1"/>
    <col min="6469" max="6470" width="13.83203125" customWidth="1"/>
    <col min="6471" max="6471" width="14" customWidth="1"/>
    <col min="6472" max="6475" width="13.83203125" customWidth="1"/>
    <col min="6476" max="6476" width="13.6640625" customWidth="1"/>
    <col min="6477" max="6477" width="13.83203125" customWidth="1"/>
    <col min="6478" max="6478" width="14" customWidth="1"/>
    <col min="6479" max="6480" width="13.83203125" customWidth="1"/>
    <col min="6481" max="6481" width="14" customWidth="1"/>
    <col min="6482" max="6485" width="13.83203125" customWidth="1"/>
    <col min="6486" max="6486" width="13.6640625" customWidth="1"/>
    <col min="6487" max="6487" width="13.83203125" customWidth="1"/>
    <col min="6488" max="6488" width="14" customWidth="1"/>
    <col min="6489" max="6490" width="13.83203125" customWidth="1"/>
    <col min="6491" max="6491" width="14" customWidth="1"/>
    <col min="6492" max="6495" width="13.83203125" customWidth="1"/>
    <col min="6496" max="6496" width="13.6640625" customWidth="1"/>
    <col min="6497" max="6497" width="13.83203125" customWidth="1"/>
    <col min="6498" max="6498" width="14" customWidth="1"/>
    <col min="6499" max="6500" width="13.83203125" customWidth="1"/>
    <col min="6501" max="6501" width="14" customWidth="1"/>
    <col min="6502" max="6504" width="13.83203125" customWidth="1"/>
    <col min="6505" max="6505" width="13.6640625" customWidth="1"/>
    <col min="6506" max="6506" width="13.5" customWidth="1"/>
    <col min="6507" max="6507" width="13.6640625" customWidth="1"/>
    <col min="6508" max="6508" width="13.83203125" customWidth="1"/>
    <col min="6509" max="6510" width="13.6640625" customWidth="1"/>
    <col min="6511" max="6511" width="13.83203125" customWidth="1"/>
    <col min="6512" max="6514" width="13.6640625" customWidth="1"/>
    <col min="6515" max="6515" width="13.83203125" customWidth="1"/>
    <col min="6516" max="6516" width="13.6640625" customWidth="1"/>
    <col min="6517" max="6517" width="13.83203125" customWidth="1"/>
    <col min="6518" max="6518" width="14" customWidth="1"/>
    <col min="6519" max="6520" width="13.83203125" customWidth="1"/>
    <col min="6521" max="6521" width="14" customWidth="1"/>
    <col min="6522" max="6524" width="13.83203125" customWidth="1"/>
    <col min="6525" max="6525" width="14" customWidth="1"/>
    <col min="6526" max="6526" width="13.83203125" customWidth="1"/>
    <col min="6527" max="6527" width="14" customWidth="1"/>
    <col min="6528" max="6528" width="14.1640625" customWidth="1"/>
    <col min="6529" max="6530" width="14" customWidth="1"/>
    <col min="6531" max="6531" width="14.1640625" customWidth="1"/>
    <col min="6532" max="6534" width="14" customWidth="1"/>
    <col min="6535" max="6535" width="13.83203125" customWidth="1"/>
    <col min="6536" max="6536" width="13.6640625" customWidth="1"/>
    <col min="6537" max="6537" width="13.83203125" customWidth="1"/>
    <col min="6538" max="6538" width="14" customWidth="1"/>
    <col min="6539" max="6540" width="13.83203125" customWidth="1"/>
    <col min="6541" max="6541" width="14" customWidth="1"/>
    <col min="6542" max="6545" width="13.83203125" customWidth="1"/>
    <col min="6546" max="6546" width="13.6640625" customWidth="1"/>
    <col min="6547" max="6547" width="13.83203125" customWidth="1"/>
    <col min="6548" max="6548" width="14" customWidth="1"/>
    <col min="6549" max="6550" width="13.83203125" customWidth="1"/>
    <col min="6551" max="6551" width="14" customWidth="1"/>
    <col min="6552" max="6554" width="13.83203125" customWidth="1"/>
    <col min="6555" max="6555" width="14" customWidth="1"/>
    <col min="6556" max="6556" width="13.83203125" customWidth="1"/>
    <col min="6557" max="6557" width="14" customWidth="1"/>
    <col min="6558" max="6558" width="14.1640625" customWidth="1"/>
    <col min="6559" max="6560" width="14" customWidth="1"/>
    <col min="6561" max="6561" width="14.1640625" customWidth="1"/>
    <col min="6562" max="6564" width="14" customWidth="1"/>
    <col min="6565" max="6565" width="13.83203125" customWidth="1"/>
    <col min="6566" max="6566" width="13.6640625" customWidth="1"/>
    <col min="6567" max="6567" width="13.83203125" customWidth="1"/>
    <col min="6568" max="6568" width="14" customWidth="1"/>
    <col min="6569" max="6570" width="13.83203125" customWidth="1"/>
    <col min="6571" max="6571" width="14" customWidth="1"/>
    <col min="6572" max="6575" width="13.83203125" customWidth="1"/>
    <col min="6576" max="6576" width="13.6640625" customWidth="1"/>
    <col min="6577" max="6577" width="13.83203125" customWidth="1"/>
    <col min="6578" max="6578" width="14" customWidth="1"/>
    <col min="6579" max="6580" width="13.83203125" customWidth="1"/>
    <col min="6581" max="6581" width="14" customWidth="1"/>
    <col min="6582" max="6585" width="13.83203125" customWidth="1"/>
    <col min="6586" max="6586" width="13.6640625" customWidth="1"/>
    <col min="6587" max="6587" width="13.83203125" customWidth="1"/>
    <col min="6588" max="6588" width="14" customWidth="1"/>
    <col min="6589" max="6590" width="13.83203125" customWidth="1"/>
    <col min="6591" max="6591" width="14" customWidth="1"/>
    <col min="6592" max="6594" width="13.83203125" customWidth="1"/>
    <col min="6595" max="6595" width="14" customWidth="1"/>
    <col min="6596" max="6596" width="13.83203125" customWidth="1"/>
    <col min="6597" max="6597" width="14" customWidth="1"/>
    <col min="6598" max="6598" width="14.1640625" customWidth="1"/>
    <col min="6599" max="6600" width="14" customWidth="1"/>
    <col min="6601" max="6601" width="14.1640625" customWidth="1"/>
    <col min="6602" max="6604" width="14" customWidth="1"/>
    <col min="6605" max="6605" width="13.83203125" customWidth="1"/>
    <col min="6606" max="6606" width="13.6640625" customWidth="1"/>
    <col min="6607" max="6607" width="13.83203125" customWidth="1"/>
    <col min="6608" max="6608" width="14" customWidth="1"/>
    <col min="6609" max="6610" width="13.83203125" customWidth="1"/>
    <col min="6611" max="6611" width="14" customWidth="1"/>
    <col min="6612" max="6614" width="13.83203125" customWidth="1"/>
    <col min="6615" max="6615" width="14" customWidth="1"/>
    <col min="6616" max="6616" width="13.83203125" customWidth="1"/>
    <col min="6617" max="6617" width="14" customWidth="1"/>
    <col min="6618" max="6618" width="14.1640625" customWidth="1"/>
    <col min="6619" max="6620" width="14" customWidth="1"/>
    <col min="6621" max="6621" width="14.1640625" customWidth="1"/>
    <col min="6622" max="6624" width="14" customWidth="1"/>
    <col min="6625" max="6625" width="14.1640625" customWidth="1"/>
    <col min="6626" max="6626" width="14" customWidth="1"/>
    <col min="6627" max="6627" width="14.1640625" customWidth="1"/>
    <col min="6628" max="6628" width="14.33203125" customWidth="1"/>
    <col min="6629" max="6630" width="14.1640625" customWidth="1"/>
    <col min="6631" max="6631" width="14.33203125" customWidth="1"/>
    <col min="6632" max="6634" width="14.1640625" customWidth="1"/>
    <col min="6635" max="6635" width="14" customWidth="1"/>
    <col min="6636" max="6636" width="13.83203125" customWidth="1"/>
    <col min="6637" max="6637" width="14" customWidth="1"/>
    <col min="6638" max="6638" width="14.1640625" customWidth="1"/>
    <col min="6639" max="6640" width="14" customWidth="1"/>
    <col min="6641" max="6641" width="14.1640625" customWidth="1"/>
    <col min="6642" max="6645" width="14" customWidth="1"/>
    <col min="6646" max="6646" width="13.83203125" customWidth="1"/>
    <col min="6647" max="6647" width="14" customWidth="1"/>
    <col min="6648" max="6648" width="14.1640625" customWidth="1"/>
    <col min="6649" max="6650" width="14" customWidth="1"/>
    <col min="6651" max="6651" width="14.1640625" customWidth="1"/>
    <col min="6652" max="6654" width="14" customWidth="1"/>
    <col min="6655" max="6655" width="14.1640625" customWidth="1"/>
    <col min="6656" max="6656" width="14" customWidth="1"/>
    <col min="6657" max="6657" width="14.1640625" customWidth="1"/>
    <col min="6658" max="6658" width="14.33203125" customWidth="1"/>
    <col min="6659" max="6660" width="14.1640625" customWidth="1"/>
    <col min="6661" max="6661" width="14.33203125" customWidth="1"/>
    <col min="6662" max="6664" width="14.1640625" customWidth="1"/>
    <col min="6665" max="6665" width="14" customWidth="1"/>
    <col min="6666" max="6666" width="13.83203125" customWidth="1"/>
    <col min="6667" max="6667" width="14" customWidth="1"/>
    <col min="6668" max="6668" width="14.1640625" customWidth="1"/>
    <col min="6669" max="6670" width="14" customWidth="1"/>
    <col min="6671" max="6671" width="14.1640625" customWidth="1"/>
    <col min="6672" max="6675" width="14" customWidth="1"/>
    <col min="6676" max="6676" width="13.83203125" customWidth="1"/>
    <col min="6677" max="6677" width="14" customWidth="1"/>
    <col min="6678" max="6678" width="14.1640625" customWidth="1"/>
    <col min="6679" max="6680" width="14" customWidth="1"/>
    <col min="6681" max="6681" width="14.1640625" customWidth="1"/>
    <col min="6682" max="6685" width="14" customWidth="1"/>
    <col min="6686" max="6686" width="13.83203125" customWidth="1"/>
    <col min="6687" max="6687" width="14" customWidth="1"/>
    <col min="6688" max="6688" width="14.1640625" customWidth="1"/>
    <col min="6689" max="6690" width="14" customWidth="1"/>
    <col min="6691" max="6691" width="14.1640625" customWidth="1"/>
    <col min="6692" max="6694" width="14" customWidth="1"/>
    <col min="6695" max="6695" width="13.83203125" customWidth="1"/>
    <col min="6696" max="6696" width="13.6640625" customWidth="1"/>
    <col min="6697" max="6697" width="13.83203125" customWidth="1"/>
    <col min="6698" max="6698" width="14" customWidth="1"/>
    <col min="6699" max="6700" width="13.83203125" customWidth="1"/>
    <col min="6701" max="6701" width="14" customWidth="1"/>
    <col min="6702" max="6704" width="13.83203125" customWidth="1"/>
    <col min="6705" max="6705" width="13.6640625" customWidth="1"/>
    <col min="6706" max="6706" width="13.5" customWidth="1"/>
    <col min="6707" max="6707" width="13.6640625" customWidth="1"/>
    <col min="6708" max="6708" width="13.83203125" customWidth="1"/>
    <col min="6709" max="6710" width="13.6640625" customWidth="1"/>
    <col min="6711" max="6711" width="13.83203125" customWidth="1"/>
    <col min="6712" max="6714" width="13.6640625" customWidth="1"/>
    <col min="6715" max="6715" width="13.83203125" customWidth="1"/>
    <col min="6716" max="6716" width="13.6640625" customWidth="1"/>
    <col min="6717" max="6717" width="13.83203125" customWidth="1"/>
    <col min="6718" max="6718" width="14" customWidth="1"/>
    <col min="6719" max="6720" width="13.83203125" customWidth="1"/>
    <col min="6721" max="6721" width="14" customWidth="1"/>
    <col min="6722" max="6724" width="13.83203125" customWidth="1"/>
    <col min="6725" max="6725" width="14" customWidth="1"/>
    <col min="6726" max="6726" width="13.83203125" customWidth="1"/>
    <col min="6727" max="6727" width="14" customWidth="1"/>
    <col min="6728" max="6728" width="14.1640625" customWidth="1"/>
    <col min="6729" max="6730" width="14" customWidth="1"/>
    <col min="6731" max="6731" width="14.1640625" customWidth="1"/>
    <col min="6732" max="6734" width="14" customWidth="1"/>
    <col min="6735" max="6735" width="13.83203125" customWidth="1"/>
    <col min="6736" max="6736" width="13.6640625" customWidth="1"/>
    <col min="6737" max="6737" width="13.83203125" customWidth="1"/>
    <col min="6738" max="6738" width="14" customWidth="1"/>
    <col min="6739" max="6740" width="13.83203125" customWidth="1"/>
    <col min="6741" max="6741" width="14" customWidth="1"/>
    <col min="6742" max="6745" width="13.83203125" customWidth="1"/>
    <col min="6746" max="6746" width="13.6640625" customWidth="1"/>
    <col min="6747" max="6747" width="13.83203125" customWidth="1"/>
    <col min="6748" max="6748" width="14" customWidth="1"/>
    <col min="6749" max="6750" width="13.83203125" customWidth="1"/>
    <col min="6751" max="6751" width="14" customWidth="1"/>
    <col min="6752" max="6754" width="13.83203125" customWidth="1"/>
    <col min="6755" max="6755" width="14" customWidth="1"/>
    <col min="6756" max="6756" width="13.83203125" customWidth="1"/>
    <col min="6757" max="6757" width="14" customWidth="1"/>
    <col min="6758" max="6758" width="14.1640625" customWidth="1"/>
    <col min="6759" max="6760" width="14" customWidth="1"/>
    <col min="6761" max="6761" width="14.1640625" customWidth="1"/>
    <col min="6762" max="6764" width="14" customWidth="1"/>
    <col min="6765" max="6765" width="13.83203125" customWidth="1"/>
    <col min="6766" max="6766" width="13.6640625" customWidth="1"/>
    <col min="6767" max="6767" width="13.83203125" customWidth="1"/>
    <col min="6768" max="6768" width="14" customWidth="1"/>
    <col min="6769" max="6770" width="13.83203125" customWidth="1"/>
    <col min="6771" max="6771" width="14" customWidth="1"/>
    <col min="6772" max="6775" width="13.83203125" customWidth="1"/>
    <col min="6776" max="6776" width="13.6640625" customWidth="1"/>
    <col min="6777" max="6777" width="13.83203125" customWidth="1"/>
    <col min="6778" max="6778" width="14" customWidth="1"/>
    <col min="6779" max="6780" width="13.83203125" customWidth="1"/>
    <col min="6781" max="6781" width="14" customWidth="1"/>
    <col min="6782" max="6785" width="13.83203125" customWidth="1"/>
    <col min="6786" max="6786" width="13.6640625" customWidth="1"/>
    <col min="6787" max="6787" width="13.83203125" customWidth="1"/>
    <col min="6788" max="6788" width="14" customWidth="1"/>
    <col min="6789" max="6790" width="13.83203125" customWidth="1"/>
    <col min="6791" max="6791" width="14" customWidth="1"/>
    <col min="6792" max="6795" width="13.83203125" customWidth="1"/>
    <col min="6796" max="6796" width="13.6640625" customWidth="1"/>
    <col min="6797" max="6797" width="13.83203125" customWidth="1"/>
    <col min="6798" max="6798" width="14" customWidth="1"/>
    <col min="6799" max="6800" width="13.83203125" customWidth="1"/>
    <col min="6801" max="6801" width="14" customWidth="1"/>
    <col min="6802" max="6804" width="13.83203125" customWidth="1"/>
    <col min="6805" max="6805" width="13.6640625" customWidth="1"/>
    <col min="6806" max="6806" width="13.5" customWidth="1"/>
    <col min="6807" max="6807" width="13.6640625" customWidth="1"/>
    <col min="6808" max="6808" width="13.83203125" customWidth="1"/>
    <col min="6809" max="6810" width="13.6640625" customWidth="1"/>
    <col min="6811" max="6811" width="13.83203125" customWidth="1"/>
    <col min="6812" max="6814" width="13.6640625" customWidth="1"/>
    <col min="6815" max="6815" width="13.83203125" customWidth="1"/>
    <col min="6816" max="6816" width="13.6640625" customWidth="1"/>
    <col min="6817" max="6817" width="13.83203125" customWidth="1"/>
    <col min="6818" max="6818" width="14" customWidth="1"/>
    <col min="6819" max="6820" width="13.83203125" customWidth="1"/>
    <col min="6821" max="6821" width="14" customWidth="1"/>
    <col min="6822" max="6824" width="13.83203125" customWidth="1"/>
    <col min="6825" max="6825" width="14" customWidth="1"/>
    <col min="6826" max="6826" width="13.83203125" customWidth="1"/>
    <col min="6827" max="6827" width="14" customWidth="1"/>
    <col min="6828" max="6828" width="14.1640625" customWidth="1"/>
    <col min="6829" max="6830" width="14" customWidth="1"/>
    <col min="6831" max="6831" width="14.1640625" customWidth="1"/>
    <col min="6832" max="6834" width="14" customWidth="1"/>
    <col min="6835" max="6835" width="13.83203125" customWidth="1"/>
    <col min="6836" max="6836" width="13.6640625" customWidth="1"/>
    <col min="6837" max="6837" width="13.83203125" customWidth="1"/>
    <col min="6838" max="6838" width="14" customWidth="1"/>
    <col min="6839" max="6840" width="13.83203125" customWidth="1"/>
    <col min="6841" max="6841" width="14" customWidth="1"/>
    <col min="6842" max="6845" width="13.83203125" customWidth="1"/>
    <col min="6846" max="6846" width="13.6640625" customWidth="1"/>
    <col min="6847" max="6847" width="13.83203125" customWidth="1"/>
    <col min="6848" max="6848" width="14" customWidth="1"/>
    <col min="6849" max="6850" width="13.83203125" customWidth="1"/>
    <col min="6851" max="6851" width="14" customWidth="1"/>
    <col min="6852" max="6854" width="13.83203125" customWidth="1"/>
    <col min="6855" max="6855" width="14" customWidth="1"/>
    <col min="6856" max="6856" width="13.83203125" customWidth="1"/>
    <col min="6857" max="6857" width="14" customWidth="1"/>
    <col min="6858" max="6858" width="14.1640625" customWidth="1"/>
    <col min="6859" max="6860" width="14" customWidth="1"/>
    <col min="6861" max="6861" width="14.1640625" customWidth="1"/>
    <col min="6862" max="6864" width="14" customWidth="1"/>
    <col min="6865" max="6865" width="13.83203125" customWidth="1"/>
    <col min="6866" max="6866" width="13.6640625" customWidth="1"/>
    <col min="6867" max="6867" width="13.83203125" customWidth="1"/>
    <col min="6868" max="6868" width="14" customWidth="1"/>
    <col min="6869" max="6870" width="13.83203125" customWidth="1"/>
    <col min="6871" max="6871" width="14" customWidth="1"/>
    <col min="6872" max="6875" width="13.83203125" customWidth="1"/>
    <col min="6876" max="6876" width="13.6640625" customWidth="1"/>
    <col min="6877" max="6877" width="13.83203125" customWidth="1"/>
    <col min="6878" max="6878" width="14" customWidth="1"/>
    <col min="6879" max="6880" width="13.83203125" customWidth="1"/>
    <col min="6881" max="6881" width="14" customWidth="1"/>
    <col min="6882" max="6885" width="13.83203125" customWidth="1"/>
    <col min="6886" max="6886" width="13.6640625" customWidth="1"/>
    <col min="6887" max="6887" width="13.83203125" customWidth="1"/>
    <col min="6888" max="6888" width="14" customWidth="1"/>
    <col min="6889" max="6890" width="13.83203125" customWidth="1"/>
    <col min="6891" max="6891" width="14" customWidth="1"/>
    <col min="6892" max="6895" width="13.83203125" customWidth="1"/>
    <col min="6896" max="6896" width="13.6640625" customWidth="1"/>
    <col min="6897" max="6897" width="13.83203125" customWidth="1"/>
    <col min="6898" max="6898" width="14" customWidth="1"/>
    <col min="6899" max="6900" width="13.83203125" customWidth="1"/>
    <col min="6901" max="6901" width="14" customWidth="1"/>
    <col min="6902" max="6904" width="13.83203125" customWidth="1"/>
    <col min="6905" max="6905" width="13.6640625" customWidth="1"/>
    <col min="6906" max="6906" width="13.5" customWidth="1"/>
    <col min="6907" max="6907" width="13.6640625" customWidth="1"/>
    <col min="6908" max="6908" width="13.83203125" customWidth="1"/>
    <col min="6909" max="6910" width="13.6640625" customWidth="1"/>
    <col min="6911" max="6911" width="13.83203125" customWidth="1"/>
    <col min="6912" max="6914" width="13.6640625" customWidth="1"/>
    <col min="6915" max="6915" width="13.83203125" customWidth="1"/>
    <col min="6916" max="6916" width="13.6640625" customWidth="1"/>
    <col min="6917" max="6917" width="13.83203125" customWidth="1"/>
    <col min="6918" max="6918" width="14" customWidth="1"/>
    <col min="6919" max="6920" width="13.83203125" customWidth="1"/>
    <col min="6921" max="6921" width="14" customWidth="1"/>
    <col min="6922" max="6924" width="13.83203125" customWidth="1"/>
    <col min="6925" max="6925" width="14" customWidth="1"/>
    <col min="6926" max="6926" width="13.83203125" customWidth="1"/>
    <col min="6927" max="6927" width="14" customWidth="1"/>
    <col min="6928" max="6928" width="14.1640625" customWidth="1"/>
    <col min="6929" max="6930" width="14" customWidth="1"/>
    <col min="6931" max="6931" width="14.1640625" customWidth="1"/>
    <col min="6932" max="6934" width="14" customWidth="1"/>
    <col min="6935" max="6935" width="13.83203125" customWidth="1"/>
    <col min="6936" max="6936" width="13.6640625" customWidth="1"/>
    <col min="6937" max="6937" width="13.83203125" customWidth="1"/>
    <col min="6938" max="6938" width="14" customWidth="1"/>
    <col min="6939" max="6940" width="13.83203125" customWidth="1"/>
    <col min="6941" max="6941" width="14" customWidth="1"/>
    <col min="6942" max="6945" width="13.83203125" customWidth="1"/>
    <col min="6946" max="6946" width="13.6640625" customWidth="1"/>
    <col min="6947" max="6947" width="13.83203125" customWidth="1"/>
    <col min="6948" max="6948" width="14" customWidth="1"/>
    <col min="6949" max="6950" width="13.83203125" customWidth="1"/>
    <col min="6951" max="6951" width="14" customWidth="1"/>
    <col min="6952" max="6954" width="13.83203125" customWidth="1"/>
    <col min="6955" max="6955" width="14" customWidth="1"/>
    <col min="6956" max="6956" width="13.83203125" customWidth="1"/>
    <col min="6957" max="6957" width="14" customWidth="1"/>
    <col min="6958" max="6958" width="14.1640625" customWidth="1"/>
    <col min="6959" max="6960" width="14" customWidth="1"/>
    <col min="6961" max="6961" width="14.1640625" customWidth="1"/>
    <col min="6962" max="6964" width="14" customWidth="1"/>
    <col min="6965" max="6965" width="13.83203125" customWidth="1"/>
    <col min="6966" max="6966" width="13.6640625" customWidth="1"/>
    <col min="6967" max="6967" width="13.83203125" customWidth="1"/>
    <col min="6968" max="6968" width="14" customWidth="1"/>
    <col min="6969" max="6970" width="13.83203125" customWidth="1"/>
    <col min="6971" max="6971" width="14" customWidth="1"/>
    <col min="6972" max="6975" width="13.83203125" customWidth="1"/>
    <col min="6976" max="6976" width="13.6640625" customWidth="1"/>
    <col min="6977" max="6977" width="13.83203125" customWidth="1"/>
    <col min="6978" max="6978" width="14" customWidth="1"/>
    <col min="6979" max="6980" width="13.83203125" customWidth="1"/>
    <col min="6981" max="6981" width="14" customWidth="1"/>
    <col min="6982" max="6985" width="13.83203125" customWidth="1"/>
    <col min="6986" max="6986" width="13.6640625" customWidth="1"/>
    <col min="6987" max="6987" width="13.83203125" customWidth="1"/>
    <col min="6988" max="6988" width="14" customWidth="1"/>
    <col min="6989" max="6990" width="13.83203125" customWidth="1"/>
    <col min="6991" max="6991" width="14" customWidth="1"/>
    <col min="6992" max="6994" width="13.83203125" customWidth="1"/>
    <col min="6995" max="6995" width="13.6640625" customWidth="1"/>
    <col min="6996" max="6996" width="13.5" customWidth="1"/>
    <col min="6997" max="6997" width="13.6640625" customWidth="1"/>
    <col min="6998" max="6998" width="13.83203125" customWidth="1"/>
    <col min="6999" max="7000" width="13.6640625" customWidth="1"/>
    <col min="7001" max="7001" width="13.83203125" customWidth="1"/>
    <col min="7002" max="7004" width="13.6640625" customWidth="1"/>
    <col min="7005" max="7005" width="13.5" customWidth="1"/>
    <col min="7006" max="7006" width="13.33203125" customWidth="1"/>
    <col min="7007" max="7007" width="13.5" customWidth="1"/>
    <col min="7008" max="7008" width="13.6640625" customWidth="1"/>
    <col min="7009" max="7010" width="13.5" customWidth="1"/>
    <col min="7011" max="7011" width="13.6640625" customWidth="1"/>
    <col min="7012" max="7014" width="13.5" customWidth="1"/>
    <col min="7015" max="7015" width="13.6640625" customWidth="1"/>
    <col min="7016" max="7016" width="13.5" customWidth="1"/>
    <col min="7017" max="7017" width="13.6640625" customWidth="1"/>
    <col min="7018" max="7018" width="13.83203125" customWidth="1"/>
    <col min="7019" max="7020" width="13.6640625" customWidth="1"/>
    <col min="7021" max="7021" width="13.83203125" customWidth="1"/>
    <col min="7022" max="7024" width="13.6640625" customWidth="1"/>
    <col min="7025" max="7025" width="13.83203125" customWidth="1"/>
    <col min="7026" max="7026" width="13.6640625" customWidth="1"/>
    <col min="7027" max="7027" width="13.83203125" customWidth="1"/>
    <col min="7028" max="7028" width="14" customWidth="1"/>
    <col min="7029" max="7030" width="13.83203125" customWidth="1"/>
    <col min="7031" max="7031" width="14" customWidth="1"/>
    <col min="7032" max="7034" width="13.83203125" customWidth="1"/>
    <col min="7035" max="7035" width="13.6640625" customWidth="1"/>
    <col min="7036" max="7036" width="13.5" customWidth="1"/>
    <col min="7037" max="7037" width="13.6640625" customWidth="1"/>
    <col min="7038" max="7038" width="13.83203125" customWidth="1"/>
    <col min="7039" max="7040" width="13.6640625" customWidth="1"/>
    <col min="7041" max="7041" width="13.83203125" customWidth="1"/>
    <col min="7042" max="7045" width="13.6640625" customWidth="1"/>
    <col min="7046" max="7046" width="13.5" customWidth="1"/>
    <col min="7047" max="7047" width="13.6640625" customWidth="1"/>
    <col min="7048" max="7048" width="13.83203125" customWidth="1"/>
    <col min="7049" max="7050" width="13.6640625" customWidth="1"/>
    <col min="7051" max="7051" width="13.83203125" customWidth="1"/>
    <col min="7052" max="7054" width="13.6640625" customWidth="1"/>
    <col min="7055" max="7055" width="13.83203125" customWidth="1"/>
    <col min="7056" max="7056" width="13.6640625" customWidth="1"/>
    <col min="7057" max="7057" width="13.83203125" customWidth="1"/>
    <col min="7058" max="7058" width="14" customWidth="1"/>
    <col min="7059" max="7060" width="13.83203125" customWidth="1"/>
    <col min="7061" max="7061" width="14" customWidth="1"/>
    <col min="7062" max="7064" width="13.83203125" customWidth="1"/>
    <col min="7065" max="7065" width="13.6640625" customWidth="1"/>
    <col min="7066" max="7066" width="13.5" customWidth="1"/>
    <col min="7067" max="7067" width="13.6640625" customWidth="1"/>
    <col min="7068" max="7068" width="13.83203125" customWidth="1"/>
    <col min="7069" max="7070" width="13.6640625" customWidth="1"/>
    <col min="7071" max="7071" width="13.83203125" customWidth="1"/>
    <col min="7072" max="7075" width="13.6640625" customWidth="1"/>
    <col min="7076" max="7076" width="13.5" customWidth="1"/>
    <col min="7077" max="7077" width="13.6640625" customWidth="1"/>
    <col min="7078" max="7078" width="13.83203125" customWidth="1"/>
    <col min="7079" max="7080" width="13.6640625" customWidth="1"/>
    <col min="7081" max="7081" width="13.83203125" customWidth="1"/>
    <col min="7082" max="7085" width="13.6640625" customWidth="1"/>
    <col min="7086" max="7086" width="13.5" customWidth="1"/>
    <col min="7087" max="7087" width="13.6640625" customWidth="1"/>
    <col min="7088" max="7088" width="13.83203125" customWidth="1"/>
    <col min="7089" max="7090" width="13.6640625" customWidth="1"/>
    <col min="7091" max="7091" width="13.83203125" customWidth="1"/>
    <col min="7092" max="7094" width="13.6640625" customWidth="1"/>
    <col min="7095" max="7095" width="13.5" customWidth="1"/>
    <col min="7096" max="7096" width="13.33203125" customWidth="1"/>
    <col min="7097" max="7097" width="13.5" customWidth="1"/>
    <col min="7098" max="7098" width="13.6640625" customWidth="1"/>
    <col min="7099" max="7100" width="13.5" customWidth="1"/>
    <col min="7101" max="7101" width="13.6640625" customWidth="1"/>
    <col min="7102" max="7104" width="13.5" customWidth="1"/>
    <col min="7105" max="7105" width="13.33203125" customWidth="1"/>
    <col min="7106" max="7106" width="13.1640625" customWidth="1"/>
    <col min="7107" max="7107" width="13.33203125" customWidth="1"/>
    <col min="7108" max="7108" width="13.5" customWidth="1"/>
    <col min="7109" max="7110" width="13.33203125" customWidth="1"/>
    <col min="7111" max="7111" width="13.5" customWidth="1"/>
    <col min="7112" max="7114" width="13.33203125" customWidth="1"/>
    <col min="7115" max="7115" width="13.5" customWidth="1"/>
    <col min="7116" max="7116" width="13.33203125" customWidth="1"/>
    <col min="7117" max="7117" width="13.5" customWidth="1"/>
    <col min="7118" max="7118" width="13.6640625" customWidth="1"/>
    <col min="7119" max="7120" width="13.5" customWidth="1"/>
    <col min="7121" max="7121" width="13.6640625" customWidth="1"/>
    <col min="7122" max="7124" width="13.5" customWidth="1"/>
    <col min="7125" max="7125" width="13.6640625" customWidth="1"/>
    <col min="7126" max="7126" width="13.5" customWidth="1"/>
    <col min="7127" max="7127" width="13.6640625" customWidth="1"/>
    <col min="7128" max="7128" width="13.83203125" customWidth="1"/>
    <col min="7129" max="7130" width="13.6640625" customWidth="1"/>
    <col min="7131" max="7131" width="13.83203125" customWidth="1"/>
    <col min="7132" max="7134" width="13.6640625" customWidth="1"/>
    <col min="7135" max="7135" width="13.5" customWidth="1"/>
    <col min="7136" max="7136" width="13.33203125" customWidth="1"/>
    <col min="7137" max="7137" width="13.5" customWidth="1"/>
    <col min="7138" max="7138" width="13.6640625" customWidth="1"/>
    <col min="7139" max="7140" width="13.5" customWidth="1"/>
    <col min="7141" max="7141" width="13.6640625" customWidth="1"/>
    <col min="7142" max="7145" width="13.5" customWidth="1"/>
    <col min="7146" max="7146" width="13.33203125" customWidth="1"/>
    <col min="7147" max="7147" width="13.5" customWidth="1"/>
    <col min="7148" max="7148" width="13.6640625" customWidth="1"/>
    <col min="7149" max="7150" width="13.5" customWidth="1"/>
    <col min="7151" max="7151" width="13.6640625" customWidth="1"/>
    <col min="7152" max="7154" width="13.5" customWidth="1"/>
    <col min="7155" max="7155" width="13.6640625" customWidth="1"/>
    <col min="7156" max="7156" width="13.5" customWidth="1"/>
    <col min="7157" max="7157" width="13.6640625" customWidth="1"/>
    <col min="7158" max="7158" width="13.83203125" customWidth="1"/>
    <col min="7159" max="7160" width="13.6640625" customWidth="1"/>
    <col min="7161" max="7161" width="13.83203125" customWidth="1"/>
    <col min="7162" max="7164" width="13.6640625" customWidth="1"/>
    <col min="7165" max="7165" width="13.5" customWidth="1"/>
    <col min="7166" max="7166" width="13.33203125" customWidth="1"/>
    <col min="7167" max="7167" width="13.5" customWidth="1"/>
    <col min="7168" max="7168" width="13.6640625" customWidth="1"/>
    <col min="7169" max="7170" width="13.5" customWidth="1"/>
    <col min="7171" max="7171" width="13.6640625" customWidth="1"/>
    <col min="7172" max="7175" width="13.5" customWidth="1"/>
    <col min="7176" max="7176" width="13.33203125" customWidth="1"/>
    <col min="7177" max="7177" width="13.5" customWidth="1"/>
    <col min="7178" max="7178" width="13.6640625" customWidth="1"/>
    <col min="7179" max="7180" width="13.5" customWidth="1"/>
    <col min="7181" max="7181" width="13.6640625" customWidth="1"/>
    <col min="7182" max="7185" width="13.5" customWidth="1"/>
    <col min="7186" max="7186" width="13.33203125" customWidth="1"/>
    <col min="7187" max="7187" width="13.5" customWidth="1"/>
    <col min="7188" max="7188" width="13.6640625" customWidth="1"/>
    <col min="7189" max="7190" width="13.5" customWidth="1"/>
    <col min="7191" max="7191" width="13.6640625" customWidth="1"/>
    <col min="7192" max="7194" width="13.5" customWidth="1"/>
    <col min="7195" max="7195" width="13.6640625" customWidth="1"/>
    <col min="7196" max="7196" width="13.5" customWidth="1"/>
    <col min="7197" max="7197" width="13.6640625" customWidth="1"/>
    <col min="7198" max="7198" width="13.83203125" customWidth="1"/>
    <col min="7199" max="7200" width="13.6640625" customWidth="1"/>
    <col min="7201" max="7201" width="13.83203125" customWidth="1"/>
    <col min="7202" max="7204" width="13.6640625" customWidth="1"/>
    <col min="7205" max="7205" width="13.5" customWidth="1"/>
    <col min="7206" max="7206" width="13.33203125" customWidth="1"/>
    <col min="7207" max="7207" width="13.5" customWidth="1"/>
    <col min="7208" max="7208" width="13.6640625" customWidth="1"/>
    <col min="7209" max="7210" width="13.5" customWidth="1"/>
    <col min="7211" max="7211" width="13.6640625" customWidth="1"/>
    <col min="7212" max="7214" width="13.5" customWidth="1"/>
    <col min="7215" max="7215" width="13.6640625" customWidth="1"/>
    <col min="7216" max="7216" width="13.5" customWidth="1"/>
    <col min="7217" max="7217" width="13.6640625" customWidth="1"/>
    <col min="7218" max="7218" width="13.83203125" customWidth="1"/>
    <col min="7219" max="7220" width="13.6640625" customWidth="1"/>
    <col min="7221" max="7221" width="13.83203125" customWidth="1"/>
    <col min="7222" max="7224" width="13.6640625" customWidth="1"/>
    <col min="7225" max="7225" width="13.83203125" customWidth="1"/>
    <col min="7226" max="7226" width="13.6640625" customWidth="1"/>
    <col min="7227" max="7227" width="13.83203125" customWidth="1"/>
    <col min="7228" max="7228" width="14" customWidth="1"/>
    <col min="7229" max="7230" width="13.83203125" customWidth="1"/>
    <col min="7231" max="7231" width="14" customWidth="1"/>
    <col min="7232" max="7234" width="13.83203125" customWidth="1"/>
    <col min="7235" max="7235" width="13.6640625" customWidth="1"/>
    <col min="7236" max="7236" width="13.5" customWidth="1"/>
    <col min="7237" max="7237" width="13.6640625" customWidth="1"/>
    <col min="7238" max="7238" width="13.83203125" customWidth="1"/>
    <col min="7239" max="7240" width="13.6640625" customWidth="1"/>
    <col min="7241" max="7241" width="13.83203125" customWidth="1"/>
    <col min="7242" max="7245" width="13.6640625" customWidth="1"/>
    <col min="7246" max="7246" width="13.5" customWidth="1"/>
    <col min="7247" max="7247" width="13.6640625" customWidth="1"/>
    <col min="7248" max="7248" width="13.83203125" customWidth="1"/>
    <col min="7249" max="7250" width="13.6640625" customWidth="1"/>
    <col min="7251" max="7251" width="13.83203125" customWidth="1"/>
    <col min="7252" max="7254" width="13.6640625" customWidth="1"/>
    <col min="7255" max="7255" width="13.83203125" customWidth="1"/>
    <col min="7256" max="7256" width="13.6640625" customWidth="1"/>
    <col min="7257" max="7257" width="13.83203125" customWidth="1"/>
    <col min="7258" max="7258" width="14" customWidth="1"/>
    <col min="7259" max="7260" width="13.83203125" customWidth="1"/>
    <col min="7261" max="7261" width="14" customWidth="1"/>
    <col min="7262" max="7264" width="13.83203125" customWidth="1"/>
    <col min="7265" max="7265" width="13.6640625" customWidth="1"/>
    <col min="7266" max="7266" width="13.5" customWidth="1"/>
    <col min="7267" max="7267" width="13.6640625" customWidth="1"/>
    <col min="7268" max="7268" width="13.83203125" customWidth="1"/>
    <col min="7269" max="7270" width="13.6640625" customWidth="1"/>
    <col min="7271" max="7271" width="13.83203125" customWidth="1"/>
    <col min="7272" max="7275" width="13.6640625" customWidth="1"/>
    <col min="7276" max="7276" width="13.5" customWidth="1"/>
    <col min="7277" max="7277" width="13.6640625" customWidth="1"/>
    <col min="7278" max="7278" width="13.83203125" customWidth="1"/>
    <col min="7279" max="7280" width="13.6640625" customWidth="1"/>
    <col min="7281" max="7281" width="13.83203125" customWidth="1"/>
    <col min="7282" max="7285" width="13.6640625" customWidth="1"/>
    <col min="7286" max="7286" width="13.5" customWidth="1"/>
    <col min="7287" max="7287" width="13.6640625" customWidth="1"/>
    <col min="7288" max="7288" width="13.83203125" customWidth="1"/>
    <col min="7289" max="7290" width="13.6640625" customWidth="1"/>
    <col min="7291" max="7291" width="13.83203125" customWidth="1"/>
    <col min="7292" max="7294" width="13.6640625" customWidth="1"/>
    <col min="7295" max="7295" width="13.83203125" customWidth="1"/>
    <col min="7296" max="7296" width="13.6640625" customWidth="1"/>
    <col min="7297" max="7297" width="13.83203125" customWidth="1"/>
    <col min="7298" max="7298" width="14" customWidth="1"/>
    <col min="7299" max="7300" width="13.83203125" customWidth="1"/>
    <col min="7301" max="7301" width="14" customWidth="1"/>
    <col min="7302" max="7304" width="13.83203125" customWidth="1"/>
    <col min="7305" max="7305" width="13.6640625" customWidth="1"/>
    <col min="7306" max="7306" width="13.5" customWidth="1"/>
    <col min="7307" max="7307" width="13.6640625" customWidth="1"/>
    <col min="7308" max="7308" width="13.83203125" customWidth="1"/>
    <col min="7309" max="7310" width="13.6640625" customWidth="1"/>
    <col min="7311" max="7311" width="13.83203125" customWidth="1"/>
    <col min="7312" max="7314" width="13.6640625" customWidth="1"/>
    <col min="7315" max="7315" width="13.83203125" customWidth="1"/>
    <col min="7316" max="7316" width="13.6640625" customWidth="1"/>
    <col min="7317" max="7317" width="13.83203125" customWidth="1"/>
    <col min="7318" max="7318" width="14" customWidth="1"/>
    <col min="7319" max="7320" width="13.83203125" customWidth="1"/>
    <col min="7321" max="7321" width="14" customWidth="1"/>
    <col min="7322" max="7324" width="13.83203125" customWidth="1"/>
    <col min="7325" max="7325" width="14" customWidth="1"/>
    <col min="7326" max="7326" width="13.83203125" customWidth="1"/>
    <col min="7327" max="7327" width="14" customWidth="1"/>
    <col min="7328" max="7328" width="14.1640625" customWidth="1"/>
    <col min="7329" max="7330" width="14" customWidth="1"/>
    <col min="7331" max="7331" width="14.1640625" customWidth="1"/>
    <col min="7332" max="7334" width="14" customWidth="1"/>
    <col min="7335" max="7335" width="13.83203125" customWidth="1"/>
    <col min="7336" max="7336" width="13.6640625" customWidth="1"/>
    <col min="7337" max="7337" width="13.83203125" customWidth="1"/>
    <col min="7338" max="7338" width="14" customWidth="1"/>
    <col min="7339" max="7340" width="13.83203125" customWidth="1"/>
    <col min="7341" max="7341" width="14" customWidth="1"/>
    <col min="7342" max="7345" width="13.83203125" customWidth="1"/>
    <col min="7346" max="7346" width="13.6640625" customWidth="1"/>
    <col min="7347" max="7347" width="13.83203125" customWidth="1"/>
    <col min="7348" max="7348" width="14" customWidth="1"/>
    <col min="7349" max="7350" width="13.83203125" customWidth="1"/>
    <col min="7351" max="7351" width="14" customWidth="1"/>
    <col min="7352" max="7354" width="13.83203125" customWidth="1"/>
    <col min="7355" max="7355" width="14" customWidth="1"/>
    <col min="7356" max="7356" width="13.83203125" customWidth="1"/>
    <col min="7357" max="7357" width="14" customWidth="1"/>
    <col min="7358" max="7358" width="14.1640625" customWidth="1"/>
    <col min="7359" max="7360" width="14" customWidth="1"/>
    <col min="7361" max="7361" width="14.1640625" customWidth="1"/>
    <col min="7362" max="7364" width="14" customWidth="1"/>
    <col min="7365" max="7365" width="13.83203125" customWidth="1"/>
    <col min="7366" max="7366" width="13.6640625" customWidth="1"/>
    <col min="7367" max="7367" width="13.83203125" customWidth="1"/>
    <col min="7368" max="7368" width="14" customWidth="1"/>
    <col min="7369" max="7370" width="13.83203125" customWidth="1"/>
    <col min="7371" max="7371" width="14" customWidth="1"/>
    <col min="7372" max="7375" width="13.83203125" customWidth="1"/>
    <col min="7376" max="7376" width="13.6640625" customWidth="1"/>
    <col min="7377" max="7377" width="13.83203125" customWidth="1"/>
    <col min="7378" max="7378" width="14" customWidth="1"/>
    <col min="7379" max="7380" width="13.83203125" customWidth="1"/>
    <col min="7381" max="7381" width="14" customWidth="1"/>
    <col min="7382" max="7385" width="13.83203125" customWidth="1"/>
    <col min="7386" max="7386" width="13.6640625" customWidth="1"/>
    <col min="7387" max="7387" width="13.83203125" customWidth="1"/>
    <col min="7388" max="7388" width="14" customWidth="1"/>
    <col min="7389" max="7390" width="13.83203125" customWidth="1"/>
    <col min="7391" max="7391" width="14" customWidth="1"/>
    <col min="7392" max="7394" width="13.83203125" customWidth="1"/>
    <col min="7395" max="7395" width="13.6640625" customWidth="1"/>
    <col min="7396" max="7396" width="13.5" customWidth="1"/>
    <col min="7397" max="7397" width="13.6640625" customWidth="1"/>
    <col min="7398" max="7398" width="13.83203125" customWidth="1"/>
    <col min="7399" max="7400" width="13.6640625" customWidth="1"/>
    <col min="7401" max="7401" width="13.83203125" customWidth="1"/>
    <col min="7402" max="7404" width="13.6640625" customWidth="1"/>
    <col min="7405" max="7405" width="13.5" customWidth="1"/>
    <col min="7406" max="7406" width="13.33203125" customWidth="1"/>
    <col min="7407" max="7407" width="13.5" customWidth="1"/>
    <col min="7408" max="7408" width="13.6640625" customWidth="1"/>
    <col min="7409" max="7410" width="13.5" customWidth="1"/>
    <col min="7411" max="7411" width="13.6640625" customWidth="1"/>
    <col min="7412" max="7414" width="13.5" customWidth="1"/>
    <col min="7415" max="7415" width="13.6640625" customWidth="1"/>
    <col min="7416" max="7416" width="13.5" customWidth="1"/>
    <col min="7417" max="7417" width="13.6640625" customWidth="1"/>
    <col min="7418" max="7418" width="13.83203125" customWidth="1"/>
    <col min="7419" max="7420" width="13.6640625" customWidth="1"/>
    <col min="7421" max="7421" width="13.83203125" customWidth="1"/>
    <col min="7422" max="7424" width="13.6640625" customWidth="1"/>
    <col min="7425" max="7425" width="13.83203125" customWidth="1"/>
    <col min="7426" max="7426" width="13.6640625" customWidth="1"/>
    <col min="7427" max="7427" width="13.83203125" customWidth="1"/>
    <col min="7428" max="7428" width="14" customWidth="1"/>
    <col min="7429" max="7430" width="13.83203125" customWidth="1"/>
    <col min="7431" max="7431" width="14" customWidth="1"/>
    <col min="7432" max="7434" width="13.83203125" customWidth="1"/>
    <col min="7435" max="7435" width="13.6640625" customWidth="1"/>
    <col min="7436" max="7436" width="13.5" customWidth="1"/>
    <col min="7437" max="7437" width="13.6640625" customWidth="1"/>
    <col min="7438" max="7438" width="13.83203125" customWidth="1"/>
    <col min="7439" max="7440" width="13.6640625" customWidth="1"/>
    <col min="7441" max="7441" width="13.83203125" customWidth="1"/>
    <col min="7442" max="7445" width="13.6640625" customWidth="1"/>
    <col min="7446" max="7446" width="13.5" customWidth="1"/>
    <col min="7447" max="7447" width="13.6640625" customWidth="1"/>
    <col min="7448" max="7448" width="13.83203125" customWidth="1"/>
    <col min="7449" max="7450" width="13.6640625" customWidth="1"/>
    <col min="7451" max="7451" width="13.83203125" customWidth="1"/>
    <col min="7452" max="7454" width="13.6640625" customWidth="1"/>
    <col min="7455" max="7455" width="13.83203125" customWidth="1"/>
    <col min="7456" max="7456" width="13.6640625" customWidth="1"/>
    <col min="7457" max="7457" width="13.83203125" customWidth="1"/>
    <col min="7458" max="7458" width="14" customWidth="1"/>
    <col min="7459" max="7460" width="13.83203125" customWidth="1"/>
    <col min="7461" max="7461" width="14" customWidth="1"/>
    <col min="7462" max="7464" width="13.83203125" customWidth="1"/>
    <col min="7465" max="7465" width="13.6640625" customWidth="1"/>
    <col min="7466" max="7466" width="13.5" customWidth="1"/>
    <col min="7467" max="7467" width="13.6640625" customWidth="1"/>
    <col min="7468" max="7468" width="13.83203125" customWidth="1"/>
    <col min="7469" max="7470" width="13.6640625" customWidth="1"/>
    <col min="7471" max="7471" width="13.83203125" customWidth="1"/>
    <col min="7472" max="7475" width="13.6640625" customWidth="1"/>
    <col min="7476" max="7476" width="13.5" customWidth="1"/>
    <col min="7477" max="7477" width="13.6640625" customWidth="1"/>
    <col min="7478" max="7478" width="13.83203125" customWidth="1"/>
    <col min="7479" max="7480" width="13.6640625" customWidth="1"/>
    <col min="7481" max="7481" width="13.83203125" customWidth="1"/>
    <col min="7482" max="7485" width="13.6640625" customWidth="1"/>
    <col min="7486" max="7486" width="13.5" customWidth="1"/>
    <col min="7487" max="7487" width="13.6640625" customWidth="1"/>
    <col min="7488" max="7488" width="13.83203125" customWidth="1"/>
    <col min="7489" max="7490" width="13.6640625" customWidth="1"/>
    <col min="7491" max="7491" width="13.83203125" customWidth="1"/>
    <col min="7492" max="7495" width="13.6640625" customWidth="1"/>
    <col min="7496" max="7496" width="13.5" customWidth="1"/>
    <col min="7497" max="7497" width="13.6640625" customWidth="1"/>
    <col min="7498" max="7498" width="13.83203125" customWidth="1"/>
    <col min="7499" max="7500" width="13.6640625" customWidth="1"/>
    <col min="7501" max="7501" width="13.83203125" customWidth="1"/>
    <col min="7502" max="7504" width="13.6640625" customWidth="1"/>
    <col min="7505" max="7505" width="13.5" customWidth="1"/>
    <col min="7506" max="7506" width="13.33203125" customWidth="1"/>
    <col min="7507" max="7507" width="13.5" customWidth="1"/>
    <col min="7508" max="7508" width="13.6640625" customWidth="1"/>
    <col min="7509" max="7510" width="13.5" customWidth="1"/>
    <col min="7511" max="7511" width="13.6640625" customWidth="1"/>
    <col min="7512" max="7514" width="13.5" customWidth="1"/>
    <col min="7515" max="7515" width="13.6640625" customWidth="1"/>
    <col min="7516" max="7516" width="13.5" customWidth="1"/>
    <col min="7517" max="7517" width="13.6640625" customWidth="1"/>
    <col min="7518" max="7518" width="13.83203125" customWidth="1"/>
    <col min="7519" max="7520" width="13.6640625" customWidth="1"/>
    <col min="7521" max="7521" width="13.83203125" customWidth="1"/>
    <col min="7522" max="7524" width="13.6640625" customWidth="1"/>
    <col min="7525" max="7525" width="13.83203125" customWidth="1"/>
    <col min="7526" max="7526" width="13.6640625" customWidth="1"/>
    <col min="7527" max="7527" width="13.83203125" customWidth="1"/>
    <col min="7528" max="7528" width="14" customWidth="1"/>
    <col min="7529" max="7530" width="13.83203125" customWidth="1"/>
    <col min="7531" max="7531" width="14" customWidth="1"/>
    <col min="7532" max="7534" width="13.83203125" customWidth="1"/>
    <col min="7535" max="7535" width="13.6640625" customWidth="1"/>
    <col min="7536" max="7536" width="13.5" customWidth="1"/>
    <col min="7537" max="7537" width="13.6640625" customWidth="1"/>
    <col min="7538" max="7538" width="13.83203125" customWidth="1"/>
    <col min="7539" max="7540" width="13.6640625" customWidth="1"/>
    <col min="7541" max="7541" width="13.83203125" customWidth="1"/>
    <col min="7542" max="7545" width="13.6640625" customWidth="1"/>
    <col min="7546" max="7546" width="13.5" customWidth="1"/>
    <col min="7547" max="7547" width="13.6640625" customWidth="1"/>
    <col min="7548" max="7548" width="13.83203125" customWidth="1"/>
    <col min="7549" max="7550" width="13.6640625" customWidth="1"/>
    <col min="7551" max="7551" width="13.83203125" customWidth="1"/>
    <col min="7552" max="7554" width="13.6640625" customWidth="1"/>
    <col min="7555" max="7555" width="13.83203125" customWidth="1"/>
    <col min="7556" max="7556" width="13.6640625" customWidth="1"/>
    <col min="7557" max="7557" width="13.83203125" customWidth="1"/>
    <col min="7558" max="7558" width="14" customWidth="1"/>
    <col min="7559" max="7560" width="13.83203125" customWidth="1"/>
    <col min="7561" max="7561" width="14" customWidth="1"/>
    <col min="7562" max="7564" width="13.83203125" customWidth="1"/>
    <col min="7565" max="7565" width="13.6640625" customWidth="1"/>
    <col min="7566" max="7566" width="13.5" customWidth="1"/>
    <col min="7567" max="7567" width="13.6640625" customWidth="1"/>
    <col min="7568" max="7568" width="13.83203125" customWidth="1"/>
    <col min="7569" max="7570" width="13.6640625" customWidth="1"/>
    <col min="7571" max="7571" width="13.83203125" customWidth="1"/>
    <col min="7572" max="7575" width="13.6640625" customWidth="1"/>
    <col min="7576" max="7576" width="13.5" customWidth="1"/>
    <col min="7577" max="7577" width="13.6640625" customWidth="1"/>
    <col min="7578" max="7578" width="13.83203125" customWidth="1"/>
    <col min="7579" max="7580" width="13.6640625" customWidth="1"/>
    <col min="7581" max="7581" width="13.83203125" customWidth="1"/>
    <col min="7582" max="7585" width="13.6640625" customWidth="1"/>
    <col min="7586" max="7586" width="13.5" customWidth="1"/>
    <col min="7587" max="7587" width="13.6640625" customWidth="1"/>
    <col min="7588" max="7588" width="13.83203125" customWidth="1"/>
    <col min="7589" max="7590" width="13.6640625" customWidth="1"/>
    <col min="7591" max="7591" width="13.83203125" customWidth="1"/>
    <col min="7592" max="7594" width="13.6640625" customWidth="1"/>
    <col min="7595" max="7595" width="13.83203125" customWidth="1"/>
    <col min="7596" max="7596" width="13.6640625" customWidth="1"/>
    <col min="7597" max="7597" width="13.83203125" customWidth="1"/>
    <col min="7598" max="7598" width="14" customWidth="1"/>
    <col min="7599" max="7600" width="13.83203125" customWidth="1"/>
    <col min="7601" max="7601" width="14" customWidth="1"/>
    <col min="7602" max="7604" width="13.83203125" customWidth="1"/>
    <col min="7605" max="7605" width="13.6640625" customWidth="1"/>
    <col min="7606" max="7606" width="13.5" customWidth="1"/>
    <col min="7607" max="7607" width="13.6640625" customWidth="1"/>
    <col min="7608" max="7608" width="13.83203125" customWidth="1"/>
    <col min="7609" max="7610" width="13.6640625" customWidth="1"/>
    <col min="7611" max="7611" width="13.83203125" customWidth="1"/>
    <col min="7612" max="7614" width="13.6640625" customWidth="1"/>
    <col min="7615" max="7615" width="13.83203125" customWidth="1"/>
    <col min="7616" max="7616" width="13.6640625" customWidth="1"/>
    <col min="7617" max="7617" width="13.83203125" customWidth="1"/>
    <col min="7618" max="7618" width="14" customWidth="1"/>
    <col min="7619" max="7620" width="13.83203125" customWidth="1"/>
    <col min="7621" max="7621" width="14" customWidth="1"/>
    <col min="7622" max="7624" width="13.83203125" customWidth="1"/>
    <col min="7625" max="7625" width="14" customWidth="1"/>
    <col min="7626" max="7626" width="13.83203125" customWidth="1"/>
    <col min="7627" max="7627" width="14" customWidth="1"/>
    <col min="7628" max="7628" width="14.1640625" customWidth="1"/>
    <col min="7629" max="7630" width="14" customWidth="1"/>
    <col min="7631" max="7631" width="14.1640625" customWidth="1"/>
    <col min="7632" max="7634" width="14" customWidth="1"/>
    <col min="7635" max="7635" width="13.83203125" customWidth="1"/>
    <col min="7636" max="7636" width="13.6640625" customWidth="1"/>
    <col min="7637" max="7637" width="13.83203125" customWidth="1"/>
    <col min="7638" max="7638" width="14" customWidth="1"/>
    <col min="7639" max="7640" width="13.83203125" customWidth="1"/>
    <col min="7641" max="7641" width="14" customWidth="1"/>
    <col min="7642" max="7645" width="13.83203125" customWidth="1"/>
    <col min="7646" max="7646" width="13.6640625" customWidth="1"/>
    <col min="7647" max="7647" width="13.83203125" customWidth="1"/>
    <col min="7648" max="7648" width="14" customWidth="1"/>
    <col min="7649" max="7650" width="13.83203125" customWidth="1"/>
    <col min="7651" max="7651" width="14" customWidth="1"/>
    <col min="7652" max="7654" width="13.83203125" customWidth="1"/>
    <col min="7655" max="7655" width="14" customWidth="1"/>
    <col min="7656" max="7656" width="13.83203125" customWidth="1"/>
    <col min="7657" max="7657" width="14" customWidth="1"/>
    <col min="7658" max="7658" width="14.1640625" customWidth="1"/>
    <col min="7659" max="7660" width="14" customWidth="1"/>
    <col min="7661" max="7661" width="14.1640625" customWidth="1"/>
    <col min="7662" max="7664" width="14" customWidth="1"/>
    <col min="7665" max="7665" width="13.83203125" customWidth="1"/>
    <col min="7666" max="7666" width="13.6640625" customWidth="1"/>
    <col min="7667" max="7667" width="13.83203125" customWidth="1"/>
    <col min="7668" max="7668" width="14" customWidth="1"/>
    <col min="7669" max="7670" width="13.83203125" customWidth="1"/>
    <col min="7671" max="7671" width="14" customWidth="1"/>
    <col min="7672" max="7675" width="13.83203125" customWidth="1"/>
    <col min="7676" max="7676" width="13.6640625" customWidth="1"/>
    <col min="7677" max="7677" width="13.83203125" customWidth="1"/>
    <col min="7678" max="7678" width="14" customWidth="1"/>
    <col min="7679" max="7680" width="13.83203125" customWidth="1"/>
    <col min="7681" max="7681" width="14" customWidth="1"/>
    <col min="7682" max="7685" width="13.83203125" customWidth="1"/>
    <col min="7686" max="7686" width="13.6640625" customWidth="1"/>
    <col min="7687" max="7687" width="13.83203125" customWidth="1"/>
    <col min="7688" max="7688" width="14" customWidth="1"/>
    <col min="7689" max="7690" width="13.83203125" customWidth="1"/>
    <col min="7691" max="7691" width="14" customWidth="1"/>
    <col min="7692" max="7694" width="13.83203125" customWidth="1"/>
    <col min="7695" max="7695" width="13.6640625" customWidth="1"/>
    <col min="7696" max="7696" width="13.5" customWidth="1"/>
    <col min="7697" max="7697" width="13.6640625" customWidth="1"/>
    <col min="7698" max="7698" width="13.83203125" customWidth="1"/>
    <col min="7699" max="7700" width="13.6640625" customWidth="1"/>
    <col min="7701" max="7701" width="13.83203125" customWidth="1"/>
    <col min="7702" max="7704" width="13.6640625" customWidth="1"/>
    <col min="7705" max="7705" width="13.5" customWidth="1"/>
    <col min="7706" max="7706" width="13.33203125" customWidth="1"/>
    <col min="7707" max="7707" width="13.5" customWidth="1"/>
    <col min="7708" max="7708" width="13.6640625" customWidth="1"/>
    <col min="7709" max="7710" width="13.5" customWidth="1"/>
    <col min="7711" max="7711" width="13.6640625" customWidth="1"/>
    <col min="7712" max="7714" width="13.5" customWidth="1"/>
    <col min="7715" max="7715" width="13.6640625" customWidth="1"/>
    <col min="7716" max="7716" width="13.5" customWidth="1"/>
    <col min="7717" max="7717" width="13.6640625" customWidth="1"/>
    <col min="7718" max="7718" width="13.83203125" customWidth="1"/>
    <col min="7719" max="7720" width="13.6640625" customWidth="1"/>
    <col min="7721" max="7721" width="13.83203125" customWidth="1"/>
    <col min="7722" max="7724" width="13.6640625" customWidth="1"/>
    <col min="7725" max="7725" width="13.83203125" customWidth="1"/>
    <col min="7726" max="7726" width="13.6640625" customWidth="1"/>
    <col min="7727" max="7727" width="13.83203125" customWidth="1"/>
    <col min="7728" max="7728" width="14" customWidth="1"/>
    <col min="7729" max="7730" width="13.83203125" customWidth="1"/>
    <col min="7731" max="7731" width="14" customWidth="1"/>
    <col min="7732" max="7734" width="13.83203125" customWidth="1"/>
    <col min="7735" max="7735" width="13.6640625" customWidth="1"/>
    <col min="7736" max="7736" width="13.5" customWidth="1"/>
    <col min="7737" max="7737" width="13.6640625" customWidth="1"/>
    <col min="7738" max="7738" width="13.83203125" customWidth="1"/>
    <col min="7739" max="7740" width="13.6640625" customWidth="1"/>
    <col min="7741" max="7741" width="13.83203125" customWidth="1"/>
    <col min="7742" max="7745" width="13.6640625" customWidth="1"/>
    <col min="7746" max="7746" width="13.5" customWidth="1"/>
    <col min="7747" max="7747" width="13.6640625" customWidth="1"/>
    <col min="7748" max="7748" width="13.83203125" customWidth="1"/>
    <col min="7749" max="7750" width="13.6640625" customWidth="1"/>
    <col min="7751" max="7751" width="13.83203125" customWidth="1"/>
    <col min="7752" max="7754" width="13.6640625" customWidth="1"/>
    <col min="7755" max="7755" width="13.83203125" customWidth="1"/>
    <col min="7756" max="7756" width="13.6640625" customWidth="1"/>
    <col min="7757" max="7757" width="13.83203125" customWidth="1"/>
    <col min="7758" max="7758" width="14" customWidth="1"/>
    <col min="7759" max="7760" width="13.83203125" customWidth="1"/>
    <col min="7761" max="7761" width="14" customWidth="1"/>
    <col min="7762" max="7764" width="13.83203125" customWidth="1"/>
    <col min="7765" max="7765" width="13.6640625" customWidth="1"/>
    <col min="7766" max="7766" width="13.5" customWidth="1"/>
    <col min="7767" max="7767" width="13.6640625" customWidth="1"/>
    <col min="7768" max="7768" width="13.83203125" customWidth="1"/>
    <col min="7769" max="7770" width="13.6640625" customWidth="1"/>
    <col min="7771" max="7771" width="13.83203125" customWidth="1"/>
    <col min="7772" max="7775" width="13.6640625" customWidth="1"/>
    <col min="7776" max="7776" width="13.5" customWidth="1"/>
    <col min="7777" max="7777" width="13.6640625" customWidth="1"/>
    <col min="7778" max="7778" width="13.83203125" customWidth="1"/>
    <col min="7779" max="7780" width="13.6640625" customWidth="1"/>
    <col min="7781" max="7781" width="13.83203125" customWidth="1"/>
    <col min="7782" max="7785" width="13.6640625" customWidth="1"/>
    <col min="7786" max="7786" width="13.5" customWidth="1"/>
    <col min="7787" max="7787" width="13.6640625" customWidth="1"/>
    <col min="7788" max="7788" width="13.83203125" customWidth="1"/>
    <col min="7789" max="7790" width="13.6640625" customWidth="1"/>
    <col min="7791" max="7791" width="13.83203125" customWidth="1"/>
    <col min="7792" max="7795" width="13.6640625" customWidth="1"/>
    <col min="7796" max="7796" width="13.5" customWidth="1"/>
    <col min="7797" max="7797" width="13.6640625" customWidth="1"/>
    <col min="7798" max="7798" width="13.83203125" customWidth="1"/>
    <col min="7799" max="7800" width="13.6640625" customWidth="1"/>
    <col min="7801" max="7801" width="13.83203125" customWidth="1"/>
    <col min="7802" max="7804" width="13.6640625" customWidth="1"/>
    <col min="7805" max="7805" width="13.5" customWidth="1"/>
    <col min="7806" max="7806" width="13.33203125" customWidth="1"/>
    <col min="7807" max="7807" width="13.5" customWidth="1"/>
    <col min="7808" max="7808" width="13.6640625" customWidth="1"/>
    <col min="7809" max="7810" width="13.5" customWidth="1"/>
    <col min="7811" max="7811" width="13.6640625" customWidth="1"/>
    <col min="7812" max="7814" width="13.5" customWidth="1"/>
    <col min="7815" max="7815" width="13.6640625" customWidth="1"/>
    <col min="7816" max="7816" width="13.5" customWidth="1"/>
    <col min="7817" max="7817" width="13.6640625" customWidth="1"/>
    <col min="7818" max="7818" width="13.83203125" customWidth="1"/>
    <col min="7819" max="7820" width="13.6640625" customWidth="1"/>
    <col min="7821" max="7821" width="13.83203125" customWidth="1"/>
    <col min="7822" max="7824" width="13.6640625" customWidth="1"/>
    <col min="7825" max="7825" width="13.83203125" customWidth="1"/>
    <col min="7826" max="7826" width="13.6640625" customWidth="1"/>
    <col min="7827" max="7827" width="13.83203125" customWidth="1"/>
    <col min="7828" max="7828" width="14" customWidth="1"/>
    <col min="7829" max="7830" width="13.83203125" customWidth="1"/>
    <col min="7831" max="7831" width="14" customWidth="1"/>
    <col min="7832" max="7834" width="13.83203125" customWidth="1"/>
    <col min="7835" max="7835" width="13.6640625" customWidth="1"/>
    <col min="7836" max="7836" width="13.5" customWidth="1"/>
    <col min="7837" max="7837" width="13.6640625" customWidth="1"/>
    <col min="7838" max="7838" width="13.83203125" customWidth="1"/>
    <col min="7839" max="7840" width="13.6640625" customWidth="1"/>
    <col min="7841" max="7841" width="13.83203125" customWidth="1"/>
    <col min="7842" max="7845" width="13.6640625" customWidth="1"/>
    <col min="7846" max="7846" width="13.5" customWidth="1"/>
    <col min="7847" max="7847" width="13.6640625" customWidth="1"/>
    <col min="7848" max="7848" width="13.83203125" customWidth="1"/>
    <col min="7849" max="7850" width="13.6640625" customWidth="1"/>
    <col min="7851" max="7851" width="13.83203125" customWidth="1"/>
    <col min="7852" max="7854" width="13.6640625" customWidth="1"/>
    <col min="7855" max="7855" width="13.83203125" customWidth="1"/>
    <col min="7856" max="7856" width="13.6640625" customWidth="1"/>
    <col min="7857" max="7857" width="13.83203125" customWidth="1"/>
    <col min="7858" max="7858" width="14" customWidth="1"/>
    <col min="7859" max="7860" width="13.83203125" customWidth="1"/>
    <col min="7861" max="7861" width="14" customWidth="1"/>
    <col min="7862" max="7864" width="13.83203125" customWidth="1"/>
    <col min="7865" max="7865" width="13.6640625" customWidth="1"/>
    <col min="7866" max="7866" width="13.5" customWidth="1"/>
    <col min="7867" max="7867" width="13.6640625" customWidth="1"/>
    <col min="7868" max="7868" width="13.83203125" customWidth="1"/>
    <col min="7869" max="7870" width="13.6640625" customWidth="1"/>
    <col min="7871" max="7871" width="13.83203125" customWidth="1"/>
    <col min="7872" max="7875" width="13.6640625" customWidth="1"/>
    <col min="7876" max="7876" width="13.5" customWidth="1"/>
    <col min="7877" max="7877" width="13.6640625" customWidth="1"/>
    <col min="7878" max="7878" width="13.83203125" customWidth="1"/>
    <col min="7879" max="7880" width="13.6640625" customWidth="1"/>
    <col min="7881" max="7881" width="13.83203125" customWidth="1"/>
    <col min="7882" max="7885" width="13.6640625" customWidth="1"/>
    <col min="7886" max="7886" width="13.5" customWidth="1"/>
    <col min="7887" max="7887" width="13.6640625" customWidth="1"/>
    <col min="7888" max="7888" width="13.83203125" customWidth="1"/>
    <col min="7889" max="7890" width="13.6640625" customWidth="1"/>
    <col min="7891" max="7891" width="13.83203125" customWidth="1"/>
    <col min="7892" max="7895" width="13.6640625" customWidth="1"/>
    <col min="7896" max="7896" width="13.5" customWidth="1"/>
    <col min="7897" max="7897" width="13.6640625" customWidth="1"/>
    <col min="7898" max="7898" width="13.83203125" customWidth="1"/>
    <col min="7899" max="7900" width="13.6640625" customWidth="1"/>
    <col min="7901" max="7901" width="13.83203125" customWidth="1"/>
    <col min="7902" max="7904" width="13.6640625" customWidth="1"/>
    <col min="7905" max="7905" width="13.5" customWidth="1"/>
    <col min="7906" max="7906" width="13.33203125" customWidth="1"/>
    <col min="7907" max="7907" width="13.5" customWidth="1"/>
    <col min="7908" max="7908" width="13.6640625" customWidth="1"/>
    <col min="7909" max="7910" width="13.5" customWidth="1"/>
    <col min="7911" max="7911" width="13.6640625" customWidth="1"/>
    <col min="7912" max="7914" width="13.5" customWidth="1"/>
    <col min="7915" max="7915" width="13.6640625" customWidth="1"/>
    <col min="7916" max="7916" width="13.5" customWidth="1"/>
    <col min="7917" max="7917" width="13.6640625" customWidth="1"/>
    <col min="7918" max="7918" width="13.83203125" customWidth="1"/>
    <col min="7919" max="7920" width="13.6640625" customWidth="1"/>
    <col min="7921" max="7921" width="13.83203125" customWidth="1"/>
    <col min="7922" max="7924" width="13.6640625" customWidth="1"/>
    <col min="7925" max="7925" width="13.83203125" customWidth="1"/>
    <col min="7926" max="7926" width="13.6640625" customWidth="1"/>
    <col min="7927" max="7927" width="13.83203125" customWidth="1"/>
    <col min="7928" max="7928" width="14" customWidth="1"/>
    <col min="7929" max="7930" width="13.83203125" customWidth="1"/>
    <col min="7931" max="7931" width="14" customWidth="1"/>
    <col min="7932" max="7934" width="13.83203125" customWidth="1"/>
    <col min="7935" max="7935" width="13.6640625" customWidth="1"/>
    <col min="7936" max="7936" width="13.5" customWidth="1"/>
    <col min="7937" max="7937" width="13.6640625" customWidth="1"/>
    <col min="7938" max="7938" width="13.83203125" customWidth="1"/>
    <col min="7939" max="7940" width="13.6640625" customWidth="1"/>
    <col min="7941" max="7941" width="13.83203125" customWidth="1"/>
    <col min="7942" max="7945" width="13.6640625" customWidth="1"/>
    <col min="7946" max="7946" width="13.5" customWidth="1"/>
    <col min="7947" max="7947" width="13.6640625" customWidth="1"/>
    <col min="7948" max="7948" width="13.83203125" customWidth="1"/>
    <col min="7949" max="7950" width="13.6640625" customWidth="1"/>
    <col min="7951" max="7951" width="13.83203125" customWidth="1"/>
    <col min="7952" max="7954" width="13.6640625" customWidth="1"/>
    <col min="7955" max="7955" width="13.83203125" customWidth="1"/>
    <col min="7956" max="7956" width="13.6640625" customWidth="1"/>
    <col min="7957" max="7957" width="13.83203125" customWidth="1"/>
    <col min="7958" max="7958" width="14" customWidth="1"/>
    <col min="7959" max="7960" width="13.83203125" customWidth="1"/>
    <col min="7961" max="7961" width="14" customWidth="1"/>
    <col min="7962" max="7964" width="13.83203125" customWidth="1"/>
    <col min="7965" max="7965" width="13.6640625" customWidth="1"/>
    <col min="7966" max="7966" width="13.5" customWidth="1"/>
    <col min="7967" max="7967" width="13.6640625" customWidth="1"/>
    <col min="7968" max="7968" width="13.83203125" customWidth="1"/>
    <col min="7969" max="7970" width="13.6640625" customWidth="1"/>
    <col min="7971" max="7971" width="13.83203125" customWidth="1"/>
    <col min="7972" max="7975" width="13.6640625" customWidth="1"/>
    <col min="7976" max="7976" width="13.5" customWidth="1"/>
    <col min="7977" max="7977" width="13.6640625" customWidth="1"/>
    <col min="7978" max="7978" width="13.83203125" customWidth="1"/>
    <col min="7979" max="7980" width="13.6640625" customWidth="1"/>
    <col min="7981" max="7981" width="13.83203125" customWidth="1"/>
    <col min="7982" max="7985" width="13.6640625" customWidth="1"/>
    <col min="7986" max="7986" width="13.5" customWidth="1"/>
    <col min="7987" max="7987" width="13.6640625" customWidth="1"/>
    <col min="7988" max="7988" width="13.83203125" customWidth="1"/>
    <col min="7989" max="7990" width="13.6640625" customWidth="1"/>
    <col min="7991" max="7991" width="13.83203125" customWidth="1"/>
    <col min="7992" max="7995" width="13.6640625" customWidth="1"/>
    <col min="7996" max="7996" width="13.5" customWidth="1"/>
    <col min="7997" max="7997" width="13.6640625" customWidth="1"/>
    <col min="7998" max="7998" width="13.83203125" customWidth="1"/>
    <col min="7999" max="8000" width="13.6640625" customWidth="1"/>
    <col min="8001" max="8001" width="13.83203125" customWidth="1"/>
    <col min="8002" max="8004" width="13.6640625" customWidth="1"/>
    <col min="8005" max="8005" width="13.5" customWidth="1"/>
    <col min="8006" max="8006" width="13.33203125" customWidth="1"/>
    <col min="8007" max="8007" width="13.5" customWidth="1"/>
    <col min="8008" max="8008" width="13.6640625" customWidth="1"/>
    <col min="8009" max="8010" width="13.5" customWidth="1"/>
    <col min="8011" max="8011" width="13.6640625" customWidth="1"/>
    <col min="8012" max="8014" width="13.5" customWidth="1"/>
    <col min="8015" max="8015" width="13.6640625" customWidth="1"/>
    <col min="8016" max="8016" width="13.5" customWidth="1"/>
    <col min="8017" max="8017" width="13.6640625" customWidth="1"/>
    <col min="8018" max="8018" width="13.83203125" customWidth="1"/>
    <col min="8019" max="8020" width="13.6640625" customWidth="1"/>
    <col min="8021" max="8021" width="13.83203125" customWidth="1"/>
    <col min="8022" max="8024" width="13.6640625" customWidth="1"/>
    <col min="8025" max="8025" width="13.83203125" customWidth="1"/>
    <col min="8026" max="8026" width="13.6640625" customWidth="1"/>
    <col min="8027" max="8027" width="13.83203125" customWidth="1"/>
    <col min="8028" max="8028" width="14" customWidth="1"/>
    <col min="8029" max="8030" width="13.83203125" customWidth="1"/>
    <col min="8031" max="8031" width="14" customWidth="1"/>
    <col min="8032" max="8034" width="13.83203125" customWidth="1"/>
    <col min="8035" max="8035" width="13.6640625" customWidth="1"/>
    <col min="8036" max="8036" width="13.5" customWidth="1"/>
    <col min="8037" max="8037" width="13.6640625" customWidth="1"/>
    <col min="8038" max="8038" width="13.83203125" customWidth="1"/>
    <col min="8039" max="8040" width="13.6640625" customWidth="1"/>
    <col min="8041" max="8041" width="13.83203125" customWidth="1"/>
    <col min="8042" max="8045" width="13.6640625" customWidth="1"/>
    <col min="8046" max="8046" width="13.5" customWidth="1"/>
    <col min="8047" max="8047" width="13.6640625" customWidth="1"/>
    <col min="8048" max="8048" width="13.83203125" customWidth="1"/>
    <col min="8049" max="8050" width="13.6640625" customWidth="1"/>
    <col min="8051" max="8051" width="13.83203125" customWidth="1"/>
    <col min="8052" max="8054" width="13.6640625" customWidth="1"/>
    <col min="8055" max="8055" width="13.83203125" customWidth="1"/>
    <col min="8056" max="8056" width="13.6640625" customWidth="1"/>
    <col min="8057" max="8057" width="13.83203125" customWidth="1"/>
    <col min="8058" max="8058" width="14" customWidth="1"/>
    <col min="8059" max="8060" width="13.83203125" customWidth="1"/>
    <col min="8061" max="8061" width="14" customWidth="1"/>
    <col min="8062" max="8064" width="13.83203125" customWidth="1"/>
    <col min="8065" max="8065" width="13.6640625" customWidth="1"/>
    <col min="8066" max="8066" width="13.5" customWidth="1"/>
    <col min="8067" max="8067" width="13.6640625" customWidth="1"/>
    <col min="8068" max="8068" width="13.83203125" customWidth="1"/>
    <col min="8069" max="8070" width="13.6640625" customWidth="1"/>
    <col min="8071" max="8071" width="13.83203125" customWidth="1"/>
    <col min="8072" max="8075" width="13.6640625" customWidth="1"/>
    <col min="8076" max="8076" width="13.5" customWidth="1"/>
    <col min="8077" max="8077" width="13.6640625" customWidth="1"/>
    <col min="8078" max="8078" width="13.83203125" customWidth="1"/>
    <col min="8079" max="8080" width="13.6640625" customWidth="1"/>
    <col min="8081" max="8081" width="13.83203125" customWidth="1"/>
    <col min="8082" max="8085" width="13.6640625" customWidth="1"/>
    <col min="8086" max="8086" width="13.5" customWidth="1"/>
    <col min="8087" max="8087" width="13.6640625" customWidth="1"/>
    <col min="8088" max="8088" width="13.83203125" customWidth="1"/>
    <col min="8089" max="8090" width="13.6640625" customWidth="1"/>
    <col min="8091" max="8091" width="13.83203125" customWidth="1"/>
    <col min="8092" max="8094" width="13.6640625" customWidth="1"/>
    <col min="8095" max="8095" width="13.5" customWidth="1"/>
    <col min="8096" max="8096" width="13.33203125" customWidth="1"/>
    <col min="8097" max="8097" width="13.5" customWidth="1"/>
    <col min="8098" max="8098" width="13.6640625" customWidth="1"/>
    <col min="8099" max="8100" width="13.5" customWidth="1"/>
    <col min="8101" max="8101" width="13.6640625" customWidth="1"/>
    <col min="8102" max="8104" width="13.5" customWidth="1"/>
    <col min="8105" max="8105" width="13.33203125" customWidth="1"/>
    <col min="8106" max="8106" width="13.1640625" customWidth="1"/>
    <col min="8107" max="8107" width="13.33203125" customWidth="1"/>
    <col min="8108" max="8108" width="13.5" customWidth="1"/>
    <col min="8109" max="8110" width="13.33203125" customWidth="1"/>
    <col min="8111" max="8111" width="13.5" customWidth="1"/>
    <col min="8112" max="8114" width="13.33203125" customWidth="1"/>
    <col min="8115" max="8115" width="13.5" customWidth="1"/>
    <col min="8116" max="8116" width="13.33203125" customWidth="1"/>
    <col min="8117" max="8117" width="13.5" customWidth="1"/>
    <col min="8118" max="8118" width="13.6640625" customWidth="1"/>
    <col min="8119" max="8120" width="13.5" customWidth="1"/>
    <col min="8121" max="8121" width="13.6640625" customWidth="1"/>
    <col min="8122" max="8124" width="13.5" customWidth="1"/>
    <col min="8125" max="8125" width="13.6640625" customWidth="1"/>
    <col min="8126" max="8126" width="13.5" customWidth="1"/>
    <col min="8127" max="8127" width="13.6640625" customWidth="1"/>
    <col min="8128" max="8128" width="13.83203125" customWidth="1"/>
    <col min="8129" max="8130" width="13.6640625" customWidth="1"/>
    <col min="8131" max="8131" width="13.83203125" customWidth="1"/>
    <col min="8132" max="8134" width="13.6640625" customWidth="1"/>
    <col min="8135" max="8135" width="13.5" customWidth="1"/>
    <col min="8136" max="8136" width="13.33203125" customWidth="1"/>
    <col min="8137" max="8137" width="13.5" customWidth="1"/>
    <col min="8138" max="8138" width="13.6640625" customWidth="1"/>
    <col min="8139" max="8140" width="13.5" customWidth="1"/>
    <col min="8141" max="8141" width="13.6640625" customWidth="1"/>
    <col min="8142" max="8145" width="13.5" customWidth="1"/>
    <col min="8146" max="8146" width="13.33203125" customWidth="1"/>
    <col min="8147" max="8147" width="13.5" customWidth="1"/>
    <col min="8148" max="8148" width="13.6640625" customWidth="1"/>
    <col min="8149" max="8150" width="13.5" customWidth="1"/>
    <col min="8151" max="8151" width="13.6640625" customWidth="1"/>
    <col min="8152" max="8154" width="13.5" customWidth="1"/>
    <col min="8155" max="8155" width="13.6640625" customWidth="1"/>
    <col min="8156" max="8156" width="13.5" customWidth="1"/>
    <col min="8157" max="8157" width="13.6640625" customWidth="1"/>
    <col min="8158" max="8158" width="13.83203125" customWidth="1"/>
    <col min="8159" max="8160" width="13.6640625" customWidth="1"/>
    <col min="8161" max="8161" width="13.83203125" customWidth="1"/>
    <col min="8162" max="8164" width="13.6640625" customWidth="1"/>
    <col min="8165" max="8165" width="13.5" customWidth="1"/>
    <col min="8166" max="8166" width="13.33203125" customWidth="1"/>
    <col min="8167" max="8167" width="13.5" customWidth="1"/>
    <col min="8168" max="8168" width="13.6640625" customWidth="1"/>
    <col min="8169" max="8170" width="13.5" customWidth="1"/>
    <col min="8171" max="8171" width="13.6640625" customWidth="1"/>
    <col min="8172" max="8175" width="13.5" customWidth="1"/>
    <col min="8176" max="8176" width="13.33203125" customWidth="1"/>
    <col min="8177" max="8177" width="13.5" customWidth="1"/>
    <col min="8178" max="8178" width="13.6640625" customWidth="1"/>
    <col min="8179" max="8180" width="13.5" customWidth="1"/>
    <col min="8181" max="8181" width="13.6640625" customWidth="1"/>
    <col min="8182" max="8185" width="13.5" customWidth="1"/>
    <col min="8186" max="8186" width="13.33203125" customWidth="1"/>
    <col min="8187" max="8187" width="13.5" customWidth="1"/>
    <col min="8188" max="8188" width="13.6640625" customWidth="1"/>
    <col min="8189" max="8190" width="13.5" customWidth="1"/>
    <col min="8191" max="8191" width="13.6640625" customWidth="1"/>
    <col min="8192" max="8194" width="13.5" customWidth="1"/>
    <col min="8195" max="8195" width="13.6640625" customWidth="1"/>
    <col min="8196" max="8196" width="13.5" customWidth="1"/>
    <col min="8197" max="8197" width="13.6640625" customWidth="1"/>
    <col min="8198" max="8198" width="13.83203125" customWidth="1"/>
    <col min="8199" max="8200" width="13.6640625" customWidth="1"/>
    <col min="8201" max="8201" width="13.83203125" customWidth="1"/>
    <col min="8202" max="8204" width="13.6640625" customWidth="1"/>
    <col min="8205" max="8205" width="13.5" customWidth="1"/>
    <col min="8206" max="8206" width="13.33203125" customWidth="1"/>
    <col min="8207" max="8207" width="13.5" customWidth="1"/>
    <col min="8208" max="8208" width="13.6640625" customWidth="1"/>
    <col min="8209" max="8210" width="13.5" customWidth="1"/>
    <col min="8211" max="8211" width="13.6640625" customWidth="1"/>
    <col min="8212" max="8214" width="13.5" customWidth="1"/>
    <col min="8215" max="8215" width="13.6640625" customWidth="1"/>
    <col min="8216" max="8216" width="13.5" customWidth="1"/>
    <col min="8217" max="8217" width="13.6640625" customWidth="1"/>
    <col min="8218" max="8218" width="13.83203125" customWidth="1"/>
    <col min="8219" max="8220" width="13.6640625" customWidth="1"/>
    <col min="8221" max="8221" width="13.83203125" customWidth="1"/>
    <col min="8222" max="8224" width="13.6640625" customWidth="1"/>
    <col min="8225" max="8225" width="13.83203125" customWidth="1"/>
    <col min="8226" max="8226" width="13.6640625" customWidth="1"/>
    <col min="8227" max="8227" width="13.83203125" customWidth="1"/>
    <col min="8228" max="8228" width="14" customWidth="1"/>
    <col min="8229" max="8230" width="13.83203125" customWidth="1"/>
    <col min="8231" max="8231" width="14" customWidth="1"/>
    <col min="8232" max="8234" width="13.83203125" customWidth="1"/>
    <col min="8235" max="8235" width="13.6640625" customWidth="1"/>
    <col min="8236" max="8236" width="13.5" customWidth="1"/>
    <col min="8237" max="8237" width="13.6640625" customWidth="1"/>
    <col min="8238" max="8238" width="13.83203125" customWidth="1"/>
    <col min="8239" max="8240" width="13.6640625" customWidth="1"/>
    <col min="8241" max="8241" width="13.83203125" customWidth="1"/>
    <col min="8242" max="8245" width="13.6640625" customWidth="1"/>
    <col min="8246" max="8246" width="13.5" customWidth="1"/>
    <col min="8247" max="8247" width="13.6640625" customWidth="1"/>
    <col min="8248" max="8248" width="13.83203125" customWidth="1"/>
    <col min="8249" max="8250" width="13.6640625" customWidth="1"/>
    <col min="8251" max="8251" width="13.83203125" customWidth="1"/>
    <col min="8252" max="8254" width="13.6640625" customWidth="1"/>
    <col min="8255" max="8255" width="13.83203125" customWidth="1"/>
    <col min="8256" max="8256" width="13.6640625" customWidth="1"/>
    <col min="8257" max="8257" width="13.83203125" customWidth="1"/>
    <col min="8258" max="8258" width="14" customWidth="1"/>
    <col min="8259" max="8260" width="13.83203125" customWidth="1"/>
    <col min="8261" max="8261" width="14" customWidth="1"/>
    <col min="8262" max="8264" width="13.83203125" customWidth="1"/>
    <col min="8265" max="8265" width="13.6640625" customWidth="1"/>
    <col min="8266" max="8266" width="13.5" customWidth="1"/>
    <col min="8267" max="8267" width="13.6640625" customWidth="1"/>
    <col min="8268" max="8268" width="13.83203125" customWidth="1"/>
    <col min="8269" max="8270" width="13.6640625" customWidth="1"/>
    <col min="8271" max="8271" width="13.83203125" customWidth="1"/>
    <col min="8272" max="8275" width="13.6640625" customWidth="1"/>
    <col min="8276" max="8276" width="13.5" customWidth="1"/>
    <col min="8277" max="8277" width="13.6640625" customWidth="1"/>
    <col min="8278" max="8278" width="13.83203125" customWidth="1"/>
    <col min="8279" max="8280" width="13.6640625" customWidth="1"/>
    <col min="8281" max="8281" width="13.83203125" customWidth="1"/>
    <col min="8282" max="8285" width="13.6640625" customWidth="1"/>
    <col min="8286" max="8286" width="13.5" customWidth="1"/>
    <col min="8287" max="8287" width="13.6640625" customWidth="1"/>
    <col min="8288" max="8288" width="13.83203125" customWidth="1"/>
    <col min="8289" max="8290" width="13.6640625" customWidth="1"/>
    <col min="8291" max="8291" width="13.83203125" customWidth="1"/>
    <col min="8292" max="8294" width="13.6640625" customWidth="1"/>
    <col min="8295" max="8295" width="13.83203125" customWidth="1"/>
    <col min="8296" max="8296" width="13.6640625" customWidth="1"/>
    <col min="8297" max="8297" width="13.83203125" customWidth="1"/>
    <col min="8298" max="8298" width="14" customWidth="1"/>
    <col min="8299" max="8300" width="13.83203125" customWidth="1"/>
    <col min="8301" max="8301" width="14" customWidth="1"/>
    <col min="8302" max="8304" width="13.83203125" customWidth="1"/>
    <col min="8305" max="8305" width="13.6640625" customWidth="1"/>
    <col min="8306" max="8306" width="13.5" customWidth="1"/>
    <col min="8307" max="8307" width="13.6640625" customWidth="1"/>
    <col min="8308" max="8308" width="13.83203125" customWidth="1"/>
    <col min="8309" max="8310" width="13.6640625" customWidth="1"/>
    <col min="8311" max="8311" width="13.83203125" customWidth="1"/>
    <col min="8312" max="8314" width="13.6640625" customWidth="1"/>
    <col min="8315" max="8315" width="13.83203125" customWidth="1"/>
    <col min="8316" max="8316" width="13.6640625" customWidth="1"/>
    <col min="8317" max="8317" width="13.83203125" customWidth="1"/>
    <col min="8318" max="8318" width="14" customWidth="1"/>
    <col min="8319" max="8320" width="13.83203125" customWidth="1"/>
    <col min="8321" max="8321" width="14" customWidth="1"/>
    <col min="8322" max="8324" width="13.83203125" customWidth="1"/>
    <col min="8325" max="8325" width="14" customWidth="1"/>
    <col min="8326" max="8326" width="13.83203125" customWidth="1"/>
    <col min="8327" max="8327" width="14" customWidth="1"/>
    <col min="8328" max="8328" width="14.1640625" customWidth="1"/>
    <col min="8329" max="8330" width="14" customWidth="1"/>
    <col min="8331" max="8331" width="14.1640625" customWidth="1"/>
    <col min="8332" max="8334" width="14" customWidth="1"/>
    <col min="8335" max="8335" width="13.83203125" customWidth="1"/>
    <col min="8336" max="8336" width="13.6640625" customWidth="1"/>
    <col min="8337" max="8337" width="13.83203125" customWidth="1"/>
    <col min="8338" max="8338" width="14" customWidth="1"/>
    <col min="8339" max="8340" width="13.83203125" customWidth="1"/>
    <col min="8341" max="8341" width="14" customWidth="1"/>
    <col min="8342" max="8345" width="13.83203125" customWidth="1"/>
    <col min="8346" max="8346" width="13.6640625" customWidth="1"/>
    <col min="8347" max="8347" width="13.83203125" customWidth="1"/>
    <col min="8348" max="8348" width="14" customWidth="1"/>
    <col min="8349" max="8350" width="13.83203125" customWidth="1"/>
    <col min="8351" max="8351" width="14" customWidth="1"/>
    <col min="8352" max="8354" width="13.83203125" customWidth="1"/>
    <col min="8355" max="8355" width="14" customWidth="1"/>
    <col min="8356" max="8356" width="13.83203125" customWidth="1"/>
    <col min="8357" max="8357" width="14" customWidth="1"/>
    <col min="8358" max="8358" width="14.1640625" customWidth="1"/>
    <col min="8359" max="8360" width="14" customWidth="1"/>
    <col min="8361" max="8361" width="14.1640625" customWidth="1"/>
    <col min="8362" max="8364" width="14" customWidth="1"/>
    <col min="8365" max="8365" width="13.83203125" customWidth="1"/>
    <col min="8366" max="8366" width="13.6640625" customWidth="1"/>
    <col min="8367" max="8367" width="13.83203125" customWidth="1"/>
    <col min="8368" max="8368" width="14" customWidth="1"/>
    <col min="8369" max="8370" width="13.83203125" customWidth="1"/>
    <col min="8371" max="8371" width="14" customWidth="1"/>
    <col min="8372" max="8375" width="13.83203125" customWidth="1"/>
    <col min="8376" max="8376" width="13.6640625" customWidth="1"/>
    <col min="8377" max="8377" width="13.83203125" customWidth="1"/>
    <col min="8378" max="8378" width="14" customWidth="1"/>
    <col min="8379" max="8380" width="13.83203125" customWidth="1"/>
    <col min="8381" max="8381" width="14" customWidth="1"/>
    <col min="8382" max="8385" width="13.83203125" customWidth="1"/>
    <col min="8386" max="8386" width="13.6640625" customWidth="1"/>
    <col min="8387" max="8387" width="13.83203125" customWidth="1"/>
    <col min="8388" max="8388" width="14" customWidth="1"/>
    <col min="8389" max="8390" width="13.83203125" customWidth="1"/>
    <col min="8391" max="8391" width="14" customWidth="1"/>
    <col min="8392" max="8394" width="13.83203125" customWidth="1"/>
    <col min="8395" max="8395" width="13.6640625" customWidth="1"/>
    <col min="8396" max="8396" width="13.5" customWidth="1"/>
    <col min="8397" max="8397" width="13.6640625" customWidth="1"/>
    <col min="8398" max="8398" width="13.83203125" customWidth="1"/>
    <col min="8399" max="8400" width="13.6640625" customWidth="1"/>
    <col min="8401" max="8401" width="13.83203125" customWidth="1"/>
    <col min="8402" max="8404" width="13.6640625" customWidth="1"/>
    <col min="8405" max="8405" width="13.5" customWidth="1"/>
    <col min="8406" max="8406" width="13.33203125" customWidth="1"/>
    <col min="8407" max="8407" width="13.5" customWidth="1"/>
    <col min="8408" max="8408" width="13.6640625" customWidth="1"/>
    <col min="8409" max="8410" width="13.5" customWidth="1"/>
    <col min="8411" max="8411" width="13.6640625" customWidth="1"/>
    <col min="8412" max="8414" width="13.5" customWidth="1"/>
    <col min="8415" max="8415" width="13.6640625" customWidth="1"/>
    <col min="8416" max="8416" width="13.5" customWidth="1"/>
    <col min="8417" max="8417" width="13.6640625" customWidth="1"/>
    <col min="8418" max="8418" width="13.83203125" customWidth="1"/>
    <col min="8419" max="8420" width="13.6640625" customWidth="1"/>
    <col min="8421" max="8421" width="13.83203125" customWidth="1"/>
    <col min="8422" max="8424" width="13.6640625" customWidth="1"/>
    <col min="8425" max="8425" width="13.83203125" customWidth="1"/>
    <col min="8426" max="8426" width="13.6640625" customWidth="1"/>
    <col min="8427" max="8427" width="13.83203125" customWidth="1"/>
    <col min="8428" max="8428" width="14" customWidth="1"/>
    <col min="8429" max="8430" width="13.83203125" customWidth="1"/>
    <col min="8431" max="8431" width="14" customWidth="1"/>
    <col min="8432" max="8434" width="13.83203125" customWidth="1"/>
    <col min="8435" max="8435" width="13.6640625" customWidth="1"/>
    <col min="8436" max="8436" width="13.5" customWidth="1"/>
    <col min="8437" max="8437" width="13.6640625" customWidth="1"/>
    <col min="8438" max="8438" width="13.83203125" customWidth="1"/>
    <col min="8439" max="8440" width="13.6640625" customWidth="1"/>
    <col min="8441" max="8441" width="13.83203125" customWidth="1"/>
    <col min="8442" max="8445" width="13.6640625" customWidth="1"/>
    <col min="8446" max="8446" width="13.5" customWidth="1"/>
    <col min="8447" max="8447" width="13.6640625" customWidth="1"/>
    <col min="8448" max="8448" width="13.83203125" customWidth="1"/>
    <col min="8449" max="8450" width="13.6640625" customWidth="1"/>
    <col min="8451" max="8451" width="13.83203125" customWidth="1"/>
    <col min="8452" max="8454" width="13.6640625" customWidth="1"/>
    <col min="8455" max="8455" width="13.83203125" customWidth="1"/>
    <col min="8456" max="8456" width="13.6640625" customWidth="1"/>
    <col min="8457" max="8457" width="13.83203125" customWidth="1"/>
    <col min="8458" max="8458" width="14" customWidth="1"/>
    <col min="8459" max="8460" width="13.83203125" customWidth="1"/>
    <col min="8461" max="8461" width="14" customWidth="1"/>
    <col min="8462" max="8464" width="13.83203125" customWidth="1"/>
    <col min="8465" max="8465" width="13.6640625" customWidth="1"/>
    <col min="8466" max="8466" width="13.5" customWidth="1"/>
    <col min="8467" max="8467" width="13.6640625" customWidth="1"/>
    <col min="8468" max="8468" width="13.83203125" customWidth="1"/>
    <col min="8469" max="8470" width="13.6640625" customWidth="1"/>
    <col min="8471" max="8471" width="13.83203125" customWidth="1"/>
    <col min="8472" max="8475" width="13.6640625" customWidth="1"/>
    <col min="8476" max="8476" width="13.5" customWidth="1"/>
    <col min="8477" max="8477" width="13.6640625" customWidth="1"/>
    <col min="8478" max="8478" width="13.83203125" customWidth="1"/>
    <col min="8479" max="8480" width="13.6640625" customWidth="1"/>
    <col min="8481" max="8481" width="13.83203125" customWidth="1"/>
    <col min="8482" max="8485" width="13.6640625" customWidth="1"/>
    <col min="8486" max="8486" width="13.5" customWidth="1"/>
    <col min="8487" max="8487" width="13.6640625" customWidth="1"/>
    <col min="8488" max="8488" width="13.83203125" customWidth="1"/>
    <col min="8489" max="8490" width="13.6640625" customWidth="1"/>
    <col min="8491" max="8491" width="13.83203125" customWidth="1"/>
    <col min="8492" max="8495" width="13.6640625" customWidth="1"/>
    <col min="8496" max="8496" width="13.5" customWidth="1"/>
    <col min="8497" max="8497" width="13.6640625" customWidth="1"/>
    <col min="8498" max="8498" width="13.83203125" customWidth="1"/>
    <col min="8499" max="8500" width="13.6640625" customWidth="1"/>
    <col min="8501" max="8501" width="13.83203125" customWidth="1"/>
    <col min="8502" max="8504" width="13.6640625" customWidth="1"/>
    <col min="8505" max="8505" width="13.5" customWidth="1"/>
    <col min="8506" max="8506" width="13.33203125" customWidth="1"/>
    <col min="8507" max="8507" width="13.5" customWidth="1"/>
    <col min="8508" max="8508" width="13.6640625" customWidth="1"/>
    <col min="8509" max="8510" width="13.5" customWidth="1"/>
    <col min="8511" max="8511" width="13.6640625" customWidth="1"/>
    <col min="8512" max="8514" width="13.5" customWidth="1"/>
    <col min="8515" max="8515" width="13.6640625" customWidth="1"/>
    <col min="8516" max="8516" width="13.5" customWidth="1"/>
    <col min="8517" max="8517" width="13.6640625" customWidth="1"/>
    <col min="8518" max="8518" width="13.83203125" customWidth="1"/>
    <col min="8519" max="8520" width="13.6640625" customWidth="1"/>
    <col min="8521" max="8521" width="13.83203125" customWidth="1"/>
    <col min="8522" max="8524" width="13.6640625" customWidth="1"/>
    <col min="8525" max="8525" width="13.83203125" customWidth="1"/>
    <col min="8526" max="8526" width="13.6640625" customWidth="1"/>
    <col min="8527" max="8527" width="13.83203125" customWidth="1"/>
    <col min="8528" max="8528" width="14" customWidth="1"/>
    <col min="8529" max="8530" width="13.83203125" customWidth="1"/>
    <col min="8531" max="8531" width="14" customWidth="1"/>
    <col min="8532" max="8534" width="13.83203125" customWidth="1"/>
    <col min="8535" max="8535" width="13.6640625" customWidth="1"/>
    <col min="8536" max="8536" width="13.5" customWidth="1"/>
    <col min="8537" max="8537" width="13.6640625" customWidth="1"/>
    <col min="8538" max="8538" width="13.83203125" customWidth="1"/>
    <col min="8539" max="8540" width="13.6640625" customWidth="1"/>
    <col min="8541" max="8541" width="13.83203125" customWidth="1"/>
    <col min="8542" max="8545" width="13.6640625" customWidth="1"/>
    <col min="8546" max="8546" width="13.5" customWidth="1"/>
    <col min="8547" max="8547" width="13.6640625" customWidth="1"/>
    <col min="8548" max="8548" width="13.83203125" customWidth="1"/>
    <col min="8549" max="8550" width="13.6640625" customWidth="1"/>
    <col min="8551" max="8551" width="13.83203125" customWidth="1"/>
    <col min="8552" max="8554" width="13.6640625" customWidth="1"/>
    <col min="8555" max="8555" width="13.83203125" customWidth="1"/>
    <col min="8556" max="8556" width="13.6640625" customWidth="1"/>
    <col min="8557" max="8557" width="13.83203125" customWidth="1"/>
    <col min="8558" max="8558" width="14" customWidth="1"/>
    <col min="8559" max="8560" width="13.83203125" customWidth="1"/>
    <col min="8561" max="8561" width="14" customWidth="1"/>
    <col min="8562" max="8564" width="13.83203125" customWidth="1"/>
    <col min="8565" max="8565" width="13.6640625" customWidth="1"/>
    <col min="8566" max="8566" width="13.5" customWidth="1"/>
    <col min="8567" max="8567" width="13.6640625" customWidth="1"/>
    <col min="8568" max="8568" width="13.83203125" customWidth="1"/>
    <col min="8569" max="8570" width="13.6640625" customWidth="1"/>
    <col min="8571" max="8571" width="13.83203125" customWidth="1"/>
    <col min="8572" max="8575" width="13.6640625" customWidth="1"/>
    <col min="8576" max="8576" width="13.5" customWidth="1"/>
    <col min="8577" max="8577" width="13.6640625" customWidth="1"/>
    <col min="8578" max="8578" width="13.83203125" customWidth="1"/>
    <col min="8579" max="8580" width="13.6640625" customWidth="1"/>
    <col min="8581" max="8581" width="13.83203125" customWidth="1"/>
    <col min="8582" max="8585" width="13.6640625" customWidth="1"/>
    <col min="8586" max="8586" width="13.5" customWidth="1"/>
    <col min="8587" max="8587" width="13.6640625" customWidth="1"/>
    <col min="8588" max="8588" width="13.83203125" customWidth="1"/>
    <col min="8589" max="8590" width="13.6640625" customWidth="1"/>
    <col min="8591" max="8591" width="13.83203125" customWidth="1"/>
    <col min="8592" max="8594" width="13.6640625" customWidth="1"/>
    <col min="8595" max="8595" width="13.83203125" customWidth="1"/>
    <col min="8596" max="8596" width="13.6640625" customWidth="1"/>
    <col min="8597" max="8597" width="13.83203125" customWidth="1"/>
    <col min="8598" max="8598" width="14" customWidth="1"/>
    <col min="8599" max="8600" width="13.83203125" customWidth="1"/>
    <col min="8601" max="8601" width="14" customWidth="1"/>
    <col min="8602" max="8604" width="13.83203125" customWidth="1"/>
    <col min="8605" max="8605" width="13.6640625" customWidth="1"/>
    <col min="8606" max="8606" width="13.5" customWidth="1"/>
    <col min="8607" max="8607" width="13.6640625" customWidth="1"/>
    <col min="8608" max="8608" width="13.83203125" customWidth="1"/>
    <col min="8609" max="8610" width="13.6640625" customWidth="1"/>
    <col min="8611" max="8611" width="13.83203125" customWidth="1"/>
    <col min="8612" max="8614" width="13.6640625" customWidth="1"/>
    <col min="8615" max="8615" width="13.83203125" customWidth="1"/>
    <col min="8616" max="8616" width="13.6640625" customWidth="1"/>
    <col min="8617" max="8617" width="13.83203125" customWidth="1"/>
    <col min="8618" max="8618" width="14" customWidth="1"/>
    <col min="8619" max="8620" width="13.83203125" customWidth="1"/>
    <col min="8621" max="8621" width="14" customWidth="1"/>
    <col min="8622" max="8624" width="13.83203125" customWidth="1"/>
    <col min="8625" max="8625" width="14" customWidth="1"/>
    <col min="8626" max="8626" width="13.83203125" customWidth="1"/>
    <col min="8627" max="8627" width="14" customWidth="1"/>
    <col min="8628" max="8628" width="14.1640625" customWidth="1"/>
    <col min="8629" max="8630" width="14" customWidth="1"/>
    <col min="8631" max="8631" width="14.1640625" customWidth="1"/>
    <col min="8632" max="8634" width="14" customWidth="1"/>
    <col min="8635" max="8635" width="13.83203125" customWidth="1"/>
    <col min="8636" max="8636" width="13.6640625" customWidth="1"/>
    <col min="8637" max="8637" width="13.83203125" customWidth="1"/>
    <col min="8638" max="8638" width="14" customWidth="1"/>
    <col min="8639" max="8640" width="13.83203125" customWidth="1"/>
    <col min="8641" max="8641" width="14" customWidth="1"/>
    <col min="8642" max="8645" width="13.83203125" customWidth="1"/>
    <col min="8646" max="8646" width="13.6640625" customWidth="1"/>
    <col min="8647" max="8647" width="13.83203125" customWidth="1"/>
    <col min="8648" max="8648" width="14" customWidth="1"/>
    <col min="8649" max="8650" width="13.83203125" customWidth="1"/>
    <col min="8651" max="8651" width="14" customWidth="1"/>
    <col min="8652" max="8654" width="13.83203125" customWidth="1"/>
    <col min="8655" max="8655" width="14" customWidth="1"/>
    <col min="8656" max="8656" width="13.83203125" customWidth="1"/>
    <col min="8657" max="8657" width="14" customWidth="1"/>
    <col min="8658" max="8658" width="14.1640625" customWidth="1"/>
    <col min="8659" max="8660" width="14" customWidth="1"/>
    <col min="8661" max="8661" width="14.1640625" customWidth="1"/>
    <col min="8662" max="8664" width="14" customWidth="1"/>
    <col min="8665" max="8665" width="13.83203125" customWidth="1"/>
    <col min="8666" max="8666" width="13.6640625" customWidth="1"/>
    <col min="8667" max="8667" width="13.83203125" customWidth="1"/>
    <col min="8668" max="8668" width="14" customWidth="1"/>
    <col min="8669" max="8670" width="13.83203125" customWidth="1"/>
    <col min="8671" max="8671" width="14" customWidth="1"/>
    <col min="8672" max="8675" width="13.83203125" customWidth="1"/>
    <col min="8676" max="8676" width="13.6640625" customWidth="1"/>
    <col min="8677" max="8677" width="13.83203125" customWidth="1"/>
    <col min="8678" max="8678" width="14" customWidth="1"/>
    <col min="8679" max="8680" width="13.83203125" customWidth="1"/>
    <col min="8681" max="8681" width="14" customWidth="1"/>
    <col min="8682" max="8685" width="13.83203125" customWidth="1"/>
    <col min="8686" max="8686" width="13.6640625" customWidth="1"/>
    <col min="8687" max="8687" width="13.83203125" customWidth="1"/>
    <col min="8688" max="8688" width="14" customWidth="1"/>
    <col min="8689" max="8690" width="13.83203125" customWidth="1"/>
    <col min="8691" max="8691" width="14" customWidth="1"/>
    <col min="8692" max="8694" width="13.83203125" customWidth="1"/>
    <col min="8695" max="8695" width="13.6640625" customWidth="1"/>
    <col min="8696" max="8696" width="13.5" customWidth="1"/>
    <col min="8697" max="8697" width="13.6640625" customWidth="1"/>
    <col min="8698" max="8698" width="13.83203125" customWidth="1"/>
    <col min="8699" max="8700" width="13.6640625" customWidth="1"/>
    <col min="8701" max="8701" width="13.83203125" customWidth="1"/>
    <col min="8702" max="8704" width="13.6640625" customWidth="1"/>
    <col min="8705" max="8705" width="13.5" customWidth="1"/>
    <col min="8706" max="8706" width="13.33203125" customWidth="1"/>
    <col min="8707" max="8707" width="13.5" customWidth="1"/>
    <col min="8708" max="8708" width="13.6640625" customWidth="1"/>
    <col min="8709" max="8710" width="13.5" customWidth="1"/>
    <col min="8711" max="8711" width="13.6640625" customWidth="1"/>
    <col min="8712" max="8714" width="13.5" customWidth="1"/>
    <col min="8715" max="8715" width="13.6640625" customWidth="1"/>
    <col min="8716" max="8716" width="13.5" customWidth="1"/>
    <col min="8717" max="8717" width="13.6640625" customWidth="1"/>
    <col min="8718" max="8718" width="13.83203125" customWidth="1"/>
    <col min="8719" max="8720" width="13.6640625" customWidth="1"/>
    <col min="8721" max="8721" width="13.83203125" customWidth="1"/>
    <col min="8722" max="8724" width="13.6640625" customWidth="1"/>
    <col min="8725" max="8725" width="13.83203125" customWidth="1"/>
    <col min="8726" max="8726" width="13.6640625" customWidth="1"/>
    <col min="8727" max="8727" width="13.83203125" customWidth="1"/>
    <col min="8728" max="8728" width="14" customWidth="1"/>
    <col min="8729" max="8730" width="13.83203125" customWidth="1"/>
    <col min="8731" max="8731" width="14" customWidth="1"/>
    <col min="8732" max="8734" width="13.83203125" customWidth="1"/>
    <col min="8735" max="8735" width="13.6640625" customWidth="1"/>
    <col min="8736" max="8736" width="13.5" customWidth="1"/>
    <col min="8737" max="8737" width="13.6640625" customWidth="1"/>
    <col min="8738" max="8738" width="13.83203125" customWidth="1"/>
    <col min="8739" max="8740" width="13.6640625" customWidth="1"/>
    <col min="8741" max="8741" width="13.83203125" customWidth="1"/>
    <col min="8742" max="8745" width="13.6640625" customWidth="1"/>
    <col min="8746" max="8746" width="13.5" customWidth="1"/>
    <col min="8747" max="8747" width="13.6640625" customWidth="1"/>
    <col min="8748" max="8748" width="13.83203125" customWidth="1"/>
    <col min="8749" max="8750" width="13.6640625" customWidth="1"/>
    <col min="8751" max="8751" width="13.83203125" customWidth="1"/>
    <col min="8752" max="8754" width="13.6640625" customWidth="1"/>
    <col min="8755" max="8755" width="13.83203125" customWidth="1"/>
    <col min="8756" max="8756" width="13.6640625" customWidth="1"/>
    <col min="8757" max="8757" width="13.83203125" customWidth="1"/>
    <col min="8758" max="8758" width="14" customWidth="1"/>
    <col min="8759" max="8760" width="13.83203125" customWidth="1"/>
    <col min="8761" max="8761" width="14" customWidth="1"/>
    <col min="8762" max="8764" width="13.83203125" customWidth="1"/>
    <col min="8765" max="8765" width="13.6640625" customWidth="1"/>
    <col min="8766" max="8766" width="13.5" customWidth="1"/>
    <col min="8767" max="8767" width="13.6640625" customWidth="1"/>
    <col min="8768" max="8768" width="13.83203125" customWidth="1"/>
    <col min="8769" max="8770" width="13.6640625" customWidth="1"/>
    <col min="8771" max="8771" width="13.83203125" customWidth="1"/>
    <col min="8772" max="8775" width="13.6640625" customWidth="1"/>
    <col min="8776" max="8776" width="13.5" customWidth="1"/>
    <col min="8777" max="8777" width="13.6640625" customWidth="1"/>
    <col min="8778" max="8778" width="13.83203125" customWidth="1"/>
    <col min="8779" max="8780" width="13.6640625" customWidth="1"/>
    <col min="8781" max="8781" width="13.83203125" customWidth="1"/>
    <col min="8782" max="8785" width="13.6640625" customWidth="1"/>
    <col min="8786" max="8786" width="13.5" customWidth="1"/>
    <col min="8787" max="8787" width="13.6640625" customWidth="1"/>
    <col min="8788" max="8788" width="13.83203125" customWidth="1"/>
    <col min="8789" max="8790" width="13.6640625" customWidth="1"/>
    <col min="8791" max="8791" width="13.83203125" customWidth="1"/>
    <col min="8792" max="8795" width="13.6640625" customWidth="1"/>
    <col min="8796" max="8796" width="13.5" customWidth="1"/>
    <col min="8797" max="8797" width="13.6640625" customWidth="1"/>
    <col min="8798" max="8798" width="13.83203125" customWidth="1"/>
    <col min="8799" max="8800" width="13.6640625" customWidth="1"/>
    <col min="8801" max="8801" width="13.83203125" customWidth="1"/>
    <col min="8802" max="8804" width="13.6640625" customWidth="1"/>
    <col min="8805" max="8805" width="13.5" customWidth="1"/>
    <col min="8806" max="8806" width="13.33203125" customWidth="1"/>
    <col min="8807" max="8807" width="13.5" customWidth="1"/>
    <col min="8808" max="8808" width="13.6640625" customWidth="1"/>
    <col min="8809" max="8810" width="13.5" customWidth="1"/>
    <col min="8811" max="8811" width="13.6640625" customWidth="1"/>
    <col min="8812" max="8814" width="13.5" customWidth="1"/>
    <col min="8815" max="8815" width="13.6640625" customWidth="1"/>
    <col min="8816" max="8816" width="13.5" customWidth="1"/>
    <col min="8817" max="8817" width="13.6640625" customWidth="1"/>
    <col min="8818" max="8818" width="13.83203125" customWidth="1"/>
    <col min="8819" max="8820" width="13.6640625" customWidth="1"/>
    <col min="8821" max="8821" width="13.83203125" customWidth="1"/>
    <col min="8822" max="8824" width="13.6640625" customWidth="1"/>
    <col min="8825" max="8825" width="13.83203125" customWidth="1"/>
    <col min="8826" max="8826" width="13.6640625" customWidth="1"/>
    <col min="8827" max="8827" width="13.83203125" customWidth="1"/>
    <col min="8828" max="8828" width="14" customWidth="1"/>
    <col min="8829" max="8830" width="13.83203125" customWidth="1"/>
    <col min="8831" max="8831" width="14" customWidth="1"/>
    <col min="8832" max="8834" width="13.83203125" customWidth="1"/>
    <col min="8835" max="8835" width="13.6640625" customWidth="1"/>
    <col min="8836" max="8836" width="13.5" customWidth="1"/>
    <col min="8837" max="8837" width="13.6640625" customWidth="1"/>
    <col min="8838" max="8838" width="13.83203125" customWidth="1"/>
    <col min="8839" max="8840" width="13.6640625" customWidth="1"/>
    <col min="8841" max="8841" width="13.83203125" customWidth="1"/>
    <col min="8842" max="8845" width="13.6640625" customWidth="1"/>
    <col min="8846" max="8846" width="13.5" customWidth="1"/>
    <col min="8847" max="8847" width="13.6640625" customWidth="1"/>
    <col min="8848" max="8848" width="13.83203125" customWidth="1"/>
    <col min="8849" max="8850" width="13.6640625" customWidth="1"/>
    <col min="8851" max="8851" width="13.83203125" customWidth="1"/>
    <col min="8852" max="8854" width="13.6640625" customWidth="1"/>
    <col min="8855" max="8855" width="13.83203125" customWidth="1"/>
    <col min="8856" max="8856" width="13.6640625" customWidth="1"/>
    <col min="8857" max="8857" width="13.83203125" customWidth="1"/>
    <col min="8858" max="8858" width="14" customWidth="1"/>
    <col min="8859" max="8860" width="13.83203125" customWidth="1"/>
    <col min="8861" max="8861" width="14" customWidth="1"/>
    <col min="8862" max="8864" width="13.83203125" customWidth="1"/>
    <col min="8865" max="8865" width="13.6640625" customWidth="1"/>
    <col min="8866" max="8866" width="13.5" customWidth="1"/>
    <col min="8867" max="8867" width="13.6640625" customWidth="1"/>
    <col min="8868" max="8868" width="13.83203125" customWidth="1"/>
    <col min="8869" max="8870" width="13.6640625" customWidth="1"/>
    <col min="8871" max="8871" width="13.83203125" customWidth="1"/>
    <col min="8872" max="8875" width="13.6640625" customWidth="1"/>
    <col min="8876" max="8876" width="13.5" customWidth="1"/>
    <col min="8877" max="8877" width="13.6640625" customWidth="1"/>
    <col min="8878" max="8878" width="13.83203125" customWidth="1"/>
    <col min="8879" max="8880" width="13.6640625" customWidth="1"/>
    <col min="8881" max="8881" width="13.83203125" customWidth="1"/>
    <col min="8882" max="8885" width="13.6640625" customWidth="1"/>
    <col min="8886" max="8886" width="13.5" customWidth="1"/>
    <col min="8887" max="8887" width="13.6640625" customWidth="1"/>
    <col min="8888" max="8888" width="13.83203125" customWidth="1"/>
    <col min="8889" max="8890" width="13.6640625" customWidth="1"/>
    <col min="8891" max="8891" width="13.83203125" customWidth="1"/>
    <col min="8892" max="8895" width="13.6640625" customWidth="1"/>
    <col min="8896" max="8896" width="13.5" customWidth="1"/>
    <col min="8897" max="8897" width="13.6640625" customWidth="1"/>
    <col min="8898" max="8898" width="13.83203125" customWidth="1"/>
    <col min="8899" max="8900" width="13.6640625" customWidth="1"/>
    <col min="8901" max="8901" width="13.83203125" customWidth="1"/>
    <col min="8902" max="8904" width="13.6640625" customWidth="1"/>
    <col min="8905" max="8905" width="13.5" customWidth="1"/>
    <col min="8906" max="8906" width="13.33203125" customWidth="1"/>
    <col min="8907" max="8907" width="13.5" customWidth="1"/>
    <col min="8908" max="8908" width="13.6640625" customWidth="1"/>
    <col min="8909" max="8910" width="13.5" customWidth="1"/>
    <col min="8911" max="8911" width="13.6640625" customWidth="1"/>
    <col min="8912" max="8914" width="13.5" customWidth="1"/>
    <col min="8915" max="8915" width="13.6640625" customWidth="1"/>
    <col min="8916" max="8916" width="13.5" customWidth="1"/>
    <col min="8917" max="8917" width="13.6640625" customWidth="1"/>
    <col min="8918" max="8918" width="13.83203125" customWidth="1"/>
    <col min="8919" max="8920" width="13.6640625" customWidth="1"/>
    <col min="8921" max="8921" width="13.83203125" customWidth="1"/>
    <col min="8922" max="8924" width="13.6640625" customWidth="1"/>
    <col min="8925" max="8925" width="13.83203125" customWidth="1"/>
    <col min="8926" max="8926" width="13.6640625" customWidth="1"/>
    <col min="8927" max="8927" width="13.83203125" customWidth="1"/>
    <col min="8928" max="8928" width="14" customWidth="1"/>
    <col min="8929" max="8930" width="13.83203125" customWidth="1"/>
    <col min="8931" max="8931" width="14" customWidth="1"/>
    <col min="8932" max="8934" width="13.83203125" customWidth="1"/>
    <col min="8935" max="8935" width="13.6640625" customWidth="1"/>
    <col min="8936" max="8936" width="13.5" customWidth="1"/>
    <col min="8937" max="8937" width="13.6640625" customWidth="1"/>
    <col min="8938" max="8938" width="13.83203125" customWidth="1"/>
    <col min="8939" max="8940" width="13.6640625" customWidth="1"/>
    <col min="8941" max="8941" width="13.83203125" customWidth="1"/>
    <col min="8942" max="8945" width="13.6640625" customWidth="1"/>
    <col min="8946" max="8946" width="13.5" customWidth="1"/>
    <col min="8947" max="8947" width="13.6640625" customWidth="1"/>
    <col min="8948" max="8948" width="13.83203125" customWidth="1"/>
    <col min="8949" max="8950" width="13.6640625" customWidth="1"/>
    <col min="8951" max="8951" width="13.83203125" customWidth="1"/>
    <col min="8952" max="8954" width="13.6640625" customWidth="1"/>
    <col min="8955" max="8955" width="13.83203125" customWidth="1"/>
    <col min="8956" max="8956" width="13.6640625" customWidth="1"/>
    <col min="8957" max="8957" width="13.83203125" customWidth="1"/>
    <col min="8958" max="8958" width="14" customWidth="1"/>
    <col min="8959" max="8960" width="13.83203125" customWidth="1"/>
    <col min="8961" max="8961" width="14" customWidth="1"/>
    <col min="8962" max="8964" width="13.83203125" customWidth="1"/>
    <col min="8965" max="8965" width="13.6640625" customWidth="1"/>
    <col min="8966" max="8966" width="13.5" customWidth="1"/>
    <col min="8967" max="8967" width="13.6640625" customWidth="1"/>
    <col min="8968" max="8968" width="13.83203125" customWidth="1"/>
    <col min="8969" max="8970" width="13.6640625" customWidth="1"/>
    <col min="8971" max="8971" width="13.83203125" customWidth="1"/>
    <col min="8972" max="8975" width="13.6640625" customWidth="1"/>
    <col min="8976" max="8976" width="13.5" customWidth="1"/>
    <col min="8977" max="8977" width="13.6640625" customWidth="1"/>
    <col min="8978" max="8978" width="13.83203125" customWidth="1"/>
    <col min="8979" max="8980" width="13.6640625" customWidth="1"/>
    <col min="8981" max="8981" width="13.83203125" customWidth="1"/>
    <col min="8982" max="8985" width="13.6640625" customWidth="1"/>
    <col min="8986" max="8986" width="13.5" customWidth="1"/>
    <col min="8987" max="8987" width="13.6640625" customWidth="1"/>
    <col min="8988" max="8988" width="13.83203125" customWidth="1"/>
    <col min="8989" max="8990" width="13.6640625" customWidth="1"/>
    <col min="8991" max="8991" width="13.83203125" customWidth="1"/>
    <col min="8992" max="8995" width="13.6640625" customWidth="1"/>
    <col min="8996" max="8996" width="13.5" customWidth="1"/>
    <col min="8997" max="8997" width="13.6640625" customWidth="1"/>
    <col min="8998" max="8998" width="13.83203125" customWidth="1"/>
    <col min="8999" max="9000" width="13.6640625" customWidth="1"/>
    <col min="9001" max="9001" width="13.83203125" customWidth="1"/>
    <col min="9002" max="9004" width="13.6640625" customWidth="1"/>
    <col min="9005" max="9005" width="13.5" customWidth="1"/>
    <col min="9006" max="9006" width="13.33203125" customWidth="1"/>
    <col min="9007" max="9007" width="13.5" customWidth="1"/>
    <col min="9008" max="9008" width="13.6640625" customWidth="1"/>
    <col min="9009" max="9010" width="13.5" customWidth="1"/>
    <col min="9011" max="9011" width="13.6640625" customWidth="1"/>
    <col min="9012" max="9014" width="13.5" customWidth="1"/>
    <col min="9015" max="9015" width="13.6640625" customWidth="1"/>
    <col min="9016" max="9016" width="13.5" customWidth="1"/>
    <col min="9017" max="9017" width="13.6640625" customWidth="1"/>
    <col min="9018" max="9018" width="13.83203125" customWidth="1"/>
    <col min="9019" max="9020" width="13.6640625" customWidth="1"/>
    <col min="9021" max="9021" width="13.83203125" customWidth="1"/>
    <col min="9022" max="9024" width="13.6640625" customWidth="1"/>
    <col min="9025" max="9025" width="13.83203125" customWidth="1"/>
    <col min="9026" max="9026" width="13.6640625" customWidth="1"/>
    <col min="9027" max="9027" width="13.83203125" customWidth="1"/>
    <col min="9028" max="9028" width="14" customWidth="1"/>
    <col min="9029" max="9030" width="13.83203125" customWidth="1"/>
    <col min="9031" max="9031" width="14" customWidth="1"/>
    <col min="9032" max="9034" width="13.83203125" customWidth="1"/>
    <col min="9035" max="9035" width="13.6640625" customWidth="1"/>
    <col min="9036" max="9036" width="13.5" customWidth="1"/>
    <col min="9037" max="9037" width="13.6640625" customWidth="1"/>
    <col min="9038" max="9038" width="13.83203125" customWidth="1"/>
    <col min="9039" max="9040" width="13.6640625" customWidth="1"/>
    <col min="9041" max="9041" width="13.83203125" customWidth="1"/>
    <col min="9042" max="9045" width="13.6640625" customWidth="1"/>
    <col min="9046" max="9046" width="13.5" customWidth="1"/>
    <col min="9047" max="9047" width="13.6640625" customWidth="1"/>
    <col min="9048" max="9048" width="13.83203125" customWidth="1"/>
    <col min="9049" max="9050" width="13.6640625" customWidth="1"/>
    <col min="9051" max="9051" width="13.83203125" customWidth="1"/>
    <col min="9052" max="9054" width="13.6640625" customWidth="1"/>
    <col min="9055" max="9055" width="13.83203125" customWidth="1"/>
    <col min="9056" max="9056" width="13.6640625" customWidth="1"/>
    <col min="9057" max="9057" width="13.83203125" customWidth="1"/>
    <col min="9058" max="9058" width="14" customWidth="1"/>
    <col min="9059" max="9060" width="13.83203125" customWidth="1"/>
    <col min="9061" max="9061" width="14" customWidth="1"/>
    <col min="9062" max="9064" width="13.83203125" customWidth="1"/>
    <col min="9065" max="9065" width="13.6640625" customWidth="1"/>
    <col min="9066" max="9066" width="13.5" customWidth="1"/>
    <col min="9067" max="9067" width="13.6640625" customWidth="1"/>
    <col min="9068" max="9068" width="13.83203125" customWidth="1"/>
    <col min="9069" max="9070" width="13.6640625" customWidth="1"/>
    <col min="9071" max="9071" width="13.83203125" customWidth="1"/>
    <col min="9072" max="9075" width="13.6640625" customWidth="1"/>
    <col min="9076" max="9076" width="13.5" customWidth="1"/>
    <col min="9077" max="9077" width="13.6640625" customWidth="1"/>
    <col min="9078" max="9078" width="13.83203125" customWidth="1"/>
    <col min="9079" max="9080" width="13.6640625" customWidth="1"/>
    <col min="9081" max="9081" width="13.83203125" customWidth="1"/>
    <col min="9082" max="9085" width="13.6640625" customWidth="1"/>
    <col min="9086" max="9086" width="13.5" customWidth="1"/>
    <col min="9087" max="9087" width="13.6640625" customWidth="1"/>
    <col min="9088" max="9088" width="13.83203125" customWidth="1"/>
    <col min="9089" max="9090" width="13.6640625" customWidth="1"/>
    <col min="9091" max="9091" width="13.83203125" customWidth="1"/>
    <col min="9092" max="9094" width="13.6640625" customWidth="1"/>
    <col min="9095" max="9095" width="13.5" customWidth="1"/>
    <col min="9096" max="9096" width="13.33203125" customWidth="1"/>
    <col min="9097" max="9097" width="13.5" customWidth="1"/>
    <col min="9098" max="9098" width="13.6640625" customWidth="1"/>
    <col min="9099" max="9100" width="13.5" customWidth="1"/>
    <col min="9101" max="9101" width="13.6640625" customWidth="1"/>
    <col min="9102" max="9104" width="13.5" customWidth="1"/>
    <col min="9105" max="9105" width="13.33203125" customWidth="1"/>
    <col min="9106" max="9106" width="13.1640625" customWidth="1"/>
    <col min="9107" max="9107" width="13.33203125" customWidth="1"/>
    <col min="9108" max="9108" width="13.5" customWidth="1"/>
    <col min="9109" max="9110" width="13.33203125" customWidth="1"/>
    <col min="9111" max="9111" width="13.5" customWidth="1"/>
    <col min="9112" max="9114" width="13.33203125" customWidth="1"/>
    <col min="9115" max="9115" width="13.5" customWidth="1"/>
    <col min="9116" max="9116" width="13.33203125" customWidth="1"/>
    <col min="9117" max="9117" width="13.5" customWidth="1"/>
    <col min="9118" max="9118" width="13.6640625" customWidth="1"/>
    <col min="9119" max="9120" width="13.5" customWidth="1"/>
    <col min="9121" max="9121" width="13.6640625" customWidth="1"/>
    <col min="9122" max="9124" width="13.5" customWidth="1"/>
    <col min="9125" max="9125" width="13.6640625" customWidth="1"/>
    <col min="9126" max="9126" width="13.5" customWidth="1"/>
    <col min="9127" max="9127" width="13.6640625" customWidth="1"/>
    <col min="9128" max="9128" width="13.83203125" customWidth="1"/>
    <col min="9129" max="9130" width="13.6640625" customWidth="1"/>
    <col min="9131" max="9131" width="13.83203125" customWidth="1"/>
    <col min="9132" max="9134" width="13.6640625" customWidth="1"/>
    <col min="9135" max="9135" width="13.5" customWidth="1"/>
    <col min="9136" max="9136" width="13.33203125" customWidth="1"/>
    <col min="9137" max="9137" width="13.5" customWidth="1"/>
    <col min="9138" max="9138" width="13.6640625" customWidth="1"/>
    <col min="9139" max="9140" width="13.5" customWidth="1"/>
    <col min="9141" max="9141" width="13.6640625" customWidth="1"/>
    <col min="9142" max="9145" width="13.5" customWidth="1"/>
    <col min="9146" max="9146" width="13.33203125" customWidth="1"/>
    <col min="9147" max="9147" width="13.5" customWidth="1"/>
    <col min="9148" max="9148" width="13.6640625" customWidth="1"/>
    <col min="9149" max="9150" width="13.5" customWidth="1"/>
    <col min="9151" max="9151" width="13.6640625" customWidth="1"/>
    <col min="9152" max="9154" width="13.5" customWidth="1"/>
    <col min="9155" max="9155" width="13.6640625" customWidth="1"/>
    <col min="9156" max="9156" width="13.5" customWidth="1"/>
    <col min="9157" max="9157" width="13.6640625" customWidth="1"/>
    <col min="9158" max="9158" width="13.83203125" customWidth="1"/>
    <col min="9159" max="9160" width="13.6640625" customWidth="1"/>
    <col min="9161" max="9161" width="13.83203125" customWidth="1"/>
    <col min="9162" max="9164" width="13.6640625" customWidth="1"/>
    <col min="9165" max="9165" width="13.5" customWidth="1"/>
    <col min="9166" max="9166" width="13.33203125" customWidth="1"/>
    <col min="9167" max="9167" width="13.5" customWidth="1"/>
    <col min="9168" max="9168" width="13.6640625" customWidth="1"/>
    <col min="9169" max="9170" width="13.5" customWidth="1"/>
    <col min="9171" max="9171" width="13.6640625" customWidth="1"/>
    <col min="9172" max="9175" width="13.5" customWidth="1"/>
    <col min="9176" max="9176" width="13.33203125" customWidth="1"/>
    <col min="9177" max="9177" width="13.5" customWidth="1"/>
    <col min="9178" max="9178" width="13.6640625" customWidth="1"/>
    <col min="9179" max="9180" width="13.5" customWidth="1"/>
    <col min="9181" max="9181" width="13.6640625" customWidth="1"/>
    <col min="9182" max="9185" width="13.5" customWidth="1"/>
    <col min="9186" max="9186" width="13.33203125" customWidth="1"/>
    <col min="9187" max="9187" width="13.5" customWidth="1"/>
    <col min="9188" max="9188" width="13.6640625" customWidth="1"/>
    <col min="9189" max="9190" width="13.5" customWidth="1"/>
    <col min="9191" max="9191" width="13.6640625" customWidth="1"/>
    <col min="9192" max="9194" width="13.5" customWidth="1"/>
    <col min="9195" max="9195" width="13.6640625" customWidth="1"/>
    <col min="9196" max="9196" width="13.5" customWidth="1"/>
    <col min="9197" max="9197" width="13.6640625" customWidth="1"/>
    <col min="9198" max="9198" width="13.83203125" customWidth="1"/>
    <col min="9199" max="9200" width="13.6640625" customWidth="1"/>
    <col min="9201" max="9201" width="13.83203125" customWidth="1"/>
    <col min="9202" max="9204" width="13.6640625" customWidth="1"/>
    <col min="9205" max="9205" width="13.5" customWidth="1"/>
    <col min="9206" max="9206" width="13.33203125" customWidth="1"/>
    <col min="9207" max="9207" width="13.5" customWidth="1"/>
    <col min="9208" max="9208" width="13.6640625" customWidth="1"/>
    <col min="9209" max="9210" width="13.5" customWidth="1"/>
    <col min="9211" max="9211" width="13.6640625" customWidth="1"/>
    <col min="9212" max="9214" width="13.5" customWidth="1"/>
    <col min="9215" max="9215" width="13.6640625" customWidth="1"/>
    <col min="9216" max="9216" width="13.5" customWidth="1"/>
    <col min="9217" max="9217" width="13.6640625" customWidth="1"/>
    <col min="9218" max="9218" width="13.83203125" customWidth="1"/>
    <col min="9219" max="9220" width="13.6640625" customWidth="1"/>
    <col min="9221" max="9221" width="13.83203125" customWidth="1"/>
    <col min="9222" max="9224" width="13.6640625" customWidth="1"/>
    <col min="9225" max="9225" width="13.83203125" customWidth="1"/>
    <col min="9226" max="9226" width="13.6640625" customWidth="1"/>
    <col min="9227" max="9227" width="13.83203125" customWidth="1"/>
    <col min="9228" max="9228" width="14" customWidth="1"/>
    <col min="9229" max="9230" width="13.83203125" customWidth="1"/>
    <col min="9231" max="9231" width="14" customWidth="1"/>
    <col min="9232" max="9234" width="13.83203125" customWidth="1"/>
    <col min="9235" max="9235" width="13.6640625" customWidth="1"/>
    <col min="9236" max="9236" width="13.5" customWidth="1"/>
    <col min="9237" max="9237" width="13.6640625" customWidth="1"/>
    <col min="9238" max="9238" width="13.83203125" customWidth="1"/>
    <col min="9239" max="9240" width="13.6640625" customWidth="1"/>
    <col min="9241" max="9241" width="13.83203125" customWidth="1"/>
    <col min="9242" max="9245" width="13.6640625" customWidth="1"/>
    <col min="9246" max="9246" width="13.5" customWidth="1"/>
    <col min="9247" max="9247" width="13.6640625" customWidth="1"/>
    <col min="9248" max="9248" width="13.83203125" customWidth="1"/>
    <col min="9249" max="9250" width="13.6640625" customWidth="1"/>
    <col min="9251" max="9251" width="13.83203125" customWidth="1"/>
    <col min="9252" max="9254" width="13.6640625" customWidth="1"/>
    <col min="9255" max="9255" width="13.83203125" customWidth="1"/>
    <col min="9256" max="9256" width="13.6640625" customWidth="1"/>
    <col min="9257" max="9257" width="13.83203125" customWidth="1"/>
    <col min="9258" max="9258" width="14" customWidth="1"/>
    <col min="9259" max="9260" width="13.83203125" customWidth="1"/>
    <col min="9261" max="9261" width="14" customWidth="1"/>
    <col min="9262" max="9264" width="13.83203125" customWidth="1"/>
    <col min="9265" max="9265" width="13.6640625" customWidth="1"/>
    <col min="9266" max="9266" width="13.5" customWidth="1"/>
    <col min="9267" max="9267" width="13.6640625" customWidth="1"/>
    <col min="9268" max="9268" width="13.83203125" customWidth="1"/>
    <col min="9269" max="9270" width="13.6640625" customWidth="1"/>
    <col min="9271" max="9271" width="13.83203125" customWidth="1"/>
    <col min="9272" max="9275" width="13.6640625" customWidth="1"/>
    <col min="9276" max="9276" width="13.5" customWidth="1"/>
    <col min="9277" max="9277" width="13.6640625" customWidth="1"/>
    <col min="9278" max="9278" width="13.83203125" customWidth="1"/>
    <col min="9279" max="9280" width="13.6640625" customWidth="1"/>
    <col min="9281" max="9281" width="13.83203125" customWidth="1"/>
    <col min="9282" max="9285" width="13.6640625" customWidth="1"/>
    <col min="9286" max="9286" width="13.5" customWidth="1"/>
    <col min="9287" max="9287" width="13.6640625" customWidth="1"/>
    <col min="9288" max="9288" width="13.83203125" customWidth="1"/>
    <col min="9289" max="9290" width="13.6640625" customWidth="1"/>
    <col min="9291" max="9291" width="13.83203125" customWidth="1"/>
    <col min="9292" max="9294" width="13.6640625" customWidth="1"/>
    <col min="9295" max="9295" width="13.83203125" customWidth="1"/>
    <col min="9296" max="9296" width="13.6640625" customWidth="1"/>
    <col min="9297" max="9297" width="13.83203125" customWidth="1"/>
    <col min="9298" max="9298" width="14" customWidth="1"/>
    <col min="9299" max="9300" width="13.83203125" customWidth="1"/>
    <col min="9301" max="9301" width="14" customWidth="1"/>
    <col min="9302" max="9304" width="13.83203125" customWidth="1"/>
    <col min="9305" max="9305" width="13.6640625" customWidth="1"/>
    <col min="9306" max="9306" width="13.5" customWidth="1"/>
    <col min="9307" max="9307" width="13.6640625" customWidth="1"/>
    <col min="9308" max="9308" width="13.83203125" customWidth="1"/>
    <col min="9309" max="9310" width="13.6640625" customWidth="1"/>
    <col min="9311" max="9311" width="13.83203125" customWidth="1"/>
    <col min="9312" max="9314" width="13.6640625" customWidth="1"/>
    <col min="9315" max="9315" width="13.83203125" customWidth="1"/>
    <col min="9316" max="9316" width="13.6640625" customWidth="1"/>
    <col min="9317" max="9317" width="13.83203125" customWidth="1"/>
    <col min="9318" max="9318" width="14" customWidth="1"/>
    <col min="9319" max="9320" width="13.83203125" customWidth="1"/>
    <col min="9321" max="9321" width="14" customWidth="1"/>
    <col min="9322" max="9324" width="13.83203125" customWidth="1"/>
    <col min="9325" max="9325" width="14" customWidth="1"/>
    <col min="9326" max="9326" width="13.83203125" customWidth="1"/>
    <col min="9327" max="9327" width="14" customWidth="1"/>
    <col min="9328" max="9328" width="14.1640625" customWidth="1"/>
    <col min="9329" max="9330" width="14" customWidth="1"/>
    <col min="9331" max="9331" width="14.1640625" customWidth="1"/>
    <col min="9332" max="9334" width="14" customWidth="1"/>
    <col min="9335" max="9335" width="13.83203125" customWidth="1"/>
    <col min="9336" max="9336" width="13.6640625" customWidth="1"/>
    <col min="9337" max="9337" width="13.83203125" customWidth="1"/>
    <col min="9338" max="9338" width="14" customWidth="1"/>
    <col min="9339" max="9340" width="13.83203125" customWidth="1"/>
    <col min="9341" max="9341" width="14" customWidth="1"/>
    <col min="9342" max="9345" width="13.83203125" customWidth="1"/>
    <col min="9346" max="9346" width="13.6640625" customWidth="1"/>
    <col min="9347" max="9347" width="13.83203125" customWidth="1"/>
    <col min="9348" max="9348" width="14" customWidth="1"/>
    <col min="9349" max="9350" width="13.83203125" customWidth="1"/>
    <col min="9351" max="9351" width="14" customWidth="1"/>
    <col min="9352" max="9354" width="13.83203125" customWidth="1"/>
    <col min="9355" max="9355" width="14" customWidth="1"/>
    <col min="9356" max="9356" width="13.83203125" customWidth="1"/>
    <col min="9357" max="9357" width="14" customWidth="1"/>
    <col min="9358" max="9358" width="14.1640625" customWidth="1"/>
    <col min="9359" max="9360" width="14" customWidth="1"/>
    <col min="9361" max="9361" width="14.1640625" customWidth="1"/>
    <col min="9362" max="9364" width="14" customWidth="1"/>
    <col min="9365" max="9365" width="13.83203125" customWidth="1"/>
    <col min="9366" max="9366" width="13.6640625" customWidth="1"/>
    <col min="9367" max="9367" width="13.83203125" customWidth="1"/>
    <col min="9368" max="9368" width="14" customWidth="1"/>
    <col min="9369" max="9370" width="13.83203125" customWidth="1"/>
    <col min="9371" max="9371" width="14" customWidth="1"/>
    <col min="9372" max="9375" width="13.83203125" customWidth="1"/>
    <col min="9376" max="9376" width="13.6640625" customWidth="1"/>
    <col min="9377" max="9377" width="13.83203125" customWidth="1"/>
    <col min="9378" max="9378" width="14" customWidth="1"/>
    <col min="9379" max="9380" width="13.83203125" customWidth="1"/>
    <col min="9381" max="9381" width="14" customWidth="1"/>
    <col min="9382" max="9385" width="13.83203125" customWidth="1"/>
    <col min="9386" max="9386" width="13.6640625" customWidth="1"/>
    <col min="9387" max="9387" width="13.83203125" customWidth="1"/>
    <col min="9388" max="9388" width="14" customWidth="1"/>
    <col min="9389" max="9390" width="13.83203125" customWidth="1"/>
    <col min="9391" max="9391" width="14" customWidth="1"/>
    <col min="9392" max="9394" width="13.83203125" customWidth="1"/>
    <col min="9395" max="9395" width="13.6640625" customWidth="1"/>
    <col min="9396" max="9396" width="13.5" customWidth="1"/>
    <col min="9397" max="9397" width="13.6640625" customWidth="1"/>
    <col min="9398" max="9398" width="13.83203125" customWidth="1"/>
    <col min="9399" max="9400" width="13.6640625" customWidth="1"/>
    <col min="9401" max="9401" width="13.83203125" customWidth="1"/>
    <col min="9402" max="9404" width="13.6640625" customWidth="1"/>
    <col min="9405" max="9405" width="13.5" customWidth="1"/>
    <col min="9406" max="9406" width="13.33203125" customWidth="1"/>
    <col min="9407" max="9407" width="13.5" customWidth="1"/>
    <col min="9408" max="9408" width="13.6640625" customWidth="1"/>
    <col min="9409" max="9410" width="13.5" customWidth="1"/>
    <col min="9411" max="9411" width="13.6640625" customWidth="1"/>
    <col min="9412" max="9414" width="13.5" customWidth="1"/>
    <col min="9415" max="9415" width="13.6640625" customWidth="1"/>
    <col min="9416" max="9416" width="13.5" customWidth="1"/>
    <col min="9417" max="9417" width="13.6640625" customWidth="1"/>
    <col min="9418" max="9418" width="13.83203125" customWidth="1"/>
    <col min="9419" max="9420" width="13.6640625" customWidth="1"/>
    <col min="9421" max="9421" width="13.83203125" customWidth="1"/>
    <col min="9422" max="9424" width="13.6640625" customWidth="1"/>
    <col min="9425" max="9425" width="13.83203125" customWidth="1"/>
    <col min="9426" max="9426" width="13.6640625" customWidth="1"/>
    <col min="9427" max="9427" width="13.83203125" customWidth="1"/>
    <col min="9428" max="9428" width="14" customWidth="1"/>
    <col min="9429" max="9430" width="13.83203125" customWidth="1"/>
    <col min="9431" max="9431" width="14" customWidth="1"/>
    <col min="9432" max="9434" width="13.83203125" customWidth="1"/>
    <col min="9435" max="9435" width="13.6640625" customWidth="1"/>
    <col min="9436" max="9436" width="13.5" customWidth="1"/>
    <col min="9437" max="9437" width="13.6640625" customWidth="1"/>
    <col min="9438" max="9438" width="13.83203125" customWidth="1"/>
    <col min="9439" max="9440" width="13.6640625" customWidth="1"/>
    <col min="9441" max="9441" width="13.83203125" customWidth="1"/>
    <col min="9442" max="9445" width="13.6640625" customWidth="1"/>
    <col min="9446" max="9446" width="13.5" customWidth="1"/>
    <col min="9447" max="9447" width="13.6640625" customWidth="1"/>
    <col min="9448" max="9448" width="13.83203125" customWidth="1"/>
    <col min="9449" max="9450" width="13.6640625" customWidth="1"/>
    <col min="9451" max="9451" width="13.83203125" customWidth="1"/>
    <col min="9452" max="9454" width="13.6640625" customWidth="1"/>
    <col min="9455" max="9455" width="13.83203125" customWidth="1"/>
    <col min="9456" max="9456" width="13.6640625" customWidth="1"/>
    <col min="9457" max="9457" width="13.83203125" customWidth="1"/>
    <col min="9458" max="9458" width="14" customWidth="1"/>
    <col min="9459" max="9460" width="13.83203125" customWidth="1"/>
    <col min="9461" max="9461" width="14" customWidth="1"/>
    <col min="9462" max="9464" width="13.83203125" customWidth="1"/>
    <col min="9465" max="9465" width="13.6640625" customWidth="1"/>
    <col min="9466" max="9466" width="13.5" customWidth="1"/>
    <col min="9467" max="9467" width="13.6640625" customWidth="1"/>
    <col min="9468" max="9468" width="13.83203125" customWidth="1"/>
    <col min="9469" max="9470" width="13.6640625" customWidth="1"/>
    <col min="9471" max="9471" width="13.83203125" customWidth="1"/>
    <col min="9472" max="9475" width="13.6640625" customWidth="1"/>
    <col min="9476" max="9476" width="13.5" customWidth="1"/>
    <col min="9477" max="9477" width="13.6640625" customWidth="1"/>
    <col min="9478" max="9478" width="13.83203125" customWidth="1"/>
    <col min="9479" max="9480" width="13.6640625" customWidth="1"/>
    <col min="9481" max="9481" width="13.83203125" customWidth="1"/>
    <col min="9482" max="9485" width="13.6640625" customWidth="1"/>
    <col min="9486" max="9486" width="13.5" customWidth="1"/>
    <col min="9487" max="9487" width="13.6640625" customWidth="1"/>
    <col min="9488" max="9488" width="13.83203125" customWidth="1"/>
    <col min="9489" max="9490" width="13.6640625" customWidth="1"/>
    <col min="9491" max="9491" width="13.83203125" customWidth="1"/>
    <col min="9492" max="9495" width="13.6640625" customWidth="1"/>
    <col min="9496" max="9496" width="13.5" customWidth="1"/>
    <col min="9497" max="9497" width="13.6640625" customWidth="1"/>
    <col min="9498" max="9498" width="13.83203125" customWidth="1"/>
    <col min="9499" max="9500" width="13.6640625" customWidth="1"/>
    <col min="9501" max="9501" width="13.83203125" customWidth="1"/>
    <col min="9502" max="9504" width="13.6640625" customWidth="1"/>
    <col min="9505" max="9505" width="13.5" customWidth="1"/>
    <col min="9506" max="9506" width="13.33203125" customWidth="1"/>
    <col min="9507" max="9507" width="13.5" customWidth="1"/>
    <col min="9508" max="9508" width="13.6640625" customWidth="1"/>
    <col min="9509" max="9510" width="13.5" customWidth="1"/>
    <col min="9511" max="9511" width="13.6640625" customWidth="1"/>
    <col min="9512" max="9514" width="13.5" customWidth="1"/>
    <col min="9515" max="9515" width="13.6640625" customWidth="1"/>
    <col min="9516" max="9516" width="13.5" customWidth="1"/>
    <col min="9517" max="9517" width="13.6640625" customWidth="1"/>
    <col min="9518" max="9518" width="13.83203125" customWidth="1"/>
    <col min="9519" max="9520" width="13.6640625" customWidth="1"/>
    <col min="9521" max="9521" width="13.83203125" customWidth="1"/>
    <col min="9522" max="9524" width="13.6640625" customWidth="1"/>
    <col min="9525" max="9525" width="13.83203125" customWidth="1"/>
    <col min="9526" max="9526" width="13.6640625" customWidth="1"/>
    <col min="9527" max="9527" width="13.83203125" customWidth="1"/>
    <col min="9528" max="9528" width="14" customWidth="1"/>
    <col min="9529" max="9530" width="13.83203125" customWidth="1"/>
    <col min="9531" max="9531" width="14" customWidth="1"/>
    <col min="9532" max="9534" width="13.83203125" customWidth="1"/>
    <col min="9535" max="9535" width="13.6640625" customWidth="1"/>
    <col min="9536" max="9536" width="13.5" customWidth="1"/>
    <col min="9537" max="9537" width="13.6640625" customWidth="1"/>
    <col min="9538" max="9538" width="13.83203125" customWidth="1"/>
    <col min="9539" max="9540" width="13.6640625" customWidth="1"/>
    <col min="9541" max="9541" width="13.83203125" customWidth="1"/>
    <col min="9542" max="9545" width="13.6640625" customWidth="1"/>
    <col min="9546" max="9546" width="13.5" customWidth="1"/>
    <col min="9547" max="9547" width="13.6640625" customWidth="1"/>
    <col min="9548" max="9548" width="13.83203125" customWidth="1"/>
    <col min="9549" max="9550" width="13.6640625" customWidth="1"/>
    <col min="9551" max="9551" width="13.83203125" customWidth="1"/>
    <col min="9552" max="9554" width="13.6640625" customWidth="1"/>
    <col min="9555" max="9555" width="13.83203125" customWidth="1"/>
    <col min="9556" max="9556" width="13.6640625" customWidth="1"/>
    <col min="9557" max="9557" width="13.83203125" customWidth="1"/>
    <col min="9558" max="9558" width="14" customWidth="1"/>
    <col min="9559" max="9560" width="13.83203125" customWidth="1"/>
    <col min="9561" max="9561" width="14" customWidth="1"/>
    <col min="9562" max="9564" width="13.83203125" customWidth="1"/>
    <col min="9565" max="9565" width="13.6640625" customWidth="1"/>
    <col min="9566" max="9566" width="13.5" customWidth="1"/>
    <col min="9567" max="9567" width="13.6640625" customWidth="1"/>
    <col min="9568" max="9568" width="13.83203125" customWidth="1"/>
    <col min="9569" max="9570" width="13.6640625" customWidth="1"/>
    <col min="9571" max="9571" width="13.83203125" customWidth="1"/>
    <col min="9572" max="9575" width="13.6640625" customWidth="1"/>
    <col min="9576" max="9576" width="13.5" customWidth="1"/>
    <col min="9577" max="9577" width="13.6640625" customWidth="1"/>
    <col min="9578" max="9578" width="13.83203125" customWidth="1"/>
    <col min="9579" max="9580" width="13.6640625" customWidth="1"/>
    <col min="9581" max="9581" width="13.83203125" customWidth="1"/>
    <col min="9582" max="9585" width="13.6640625" customWidth="1"/>
    <col min="9586" max="9586" width="13.5" customWidth="1"/>
    <col min="9587" max="9587" width="13.6640625" customWidth="1"/>
    <col min="9588" max="9588" width="13.83203125" customWidth="1"/>
    <col min="9589" max="9590" width="13.6640625" customWidth="1"/>
    <col min="9591" max="9591" width="13.83203125" customWidth="1"/>
    <col min="9592" max="9594" width="13.6640625" customWidth="1"/>
    <col min="9595" max="9595" width="13.83203125" customWidth="1"/>
    <col min="9596" max="9596" width="13.6640625" customWidth="1"/>
    <col min="9597" max="9597" width="13.83203125" customWidth="1"/>
    <col min="9598" max="9598" width="14" customWidth="1"/>
    <col min="9599" max="9600" width="13.83203125" customWidth="1"/>
    <col min="9601" max="9601" width="14" customWidth="1"/>
    <col min="9602" max="9604" width="13.83203125" customWidth="1"/>
    <col min="9605" max="9605" width="13.6640625" customWidth="1"/>
    <col min="9606" max="9606" width="13.5" customWidth="1"/>
    <col min="9607" max="9607" width="13.6640625" customWidth="1"/>
    <col min="9608" max="9608" width="13.83203125" customWidth="1"/>
    <col min="9609" max="9610" width="13.6640625" customWidth="1"/>
    <col min="9611" max="9611" width="13.83203125" customWidth="1"/>
    <col min="9612" max="9614" width="13.6640625" customWidth="1"/>
    <col min="9615" max="9615" width="13.83203125" customWidth="1"/>
    <col min="9616" max="9616" width="13.6640625" customWidth="1"/>
    <col min="9617" max="9617" width="13.83203125" customWidth="1"/>
    <col min="9618" max="9618" width="14" customWidth="1"/>
    <col min="9619" max="9620" width="13.83203125" customWidth="1"/>
    <col min="9621" max="9621" width="14" customWidth="1"/>
    <col min="9622" max="9624" width="13.83203125" customWidth="1"/>
    <col min="9625" max="9625" width="14" customWidth="1"/>
    <col min="9626" max="9626" width="13.83203125" customWidth="1"/>
    <col min="9627" max="9627" width="14" customWidth="1"/>
    <col min="9628" max="9628" width="14.1640625" customWidth="1"/>
    <col min="9629" max="9630" width="14" customWidth="1"/>
    <col min="9631" max="9631" width="14.1640625" customWidth="1"/>
    <col min="9632" max="9634" width="14" customWidth="1"/>
    <col min="9635" max="9635" width="13.83203125" customWidth="1"/>
    <col min="9636" max="9636" width="13.6640625" customWidth="1"/>
    <col min="9637" max="9637" width="13.83203125" customWidth="1"/>
    <col min="9638" max="9638" width="14" customWidth="1"/>
    <col min="9639" max="9640" width="13.83203125" customWidth="1"/>
    <col min="9641" max="9641" width="14" customWidth="1"/>
    <col min="9642" max="9645" width="13.83203125" customWidth="1"/>
    <col min="9646" max="9646" width="13.6640625" customWidth="1"/>
    <col min="9647" max="9647" width="13.83203125" customWidth="1"/>
    <col min="9648" max="9648" width="14" customWidth="1"/>
    <col min="9649" max="9650" width="13.83203125" customWidth="1"/>
    <col min="9651" max="9651" width="14" customWidth="1"/>
    <col min="9652" max="9654" width="13.83203125" customWidth="1"/>
    <col min="9655" max="9655" width="14" customWidth="1"/>
    <col min="9656" max="9656" width="13.83203125" customWidth="1"/>
    <col min="9657" max="9657" width="14" customWidth="1"/>
    <col min="9658" max="9658" width="14.1640625" customWidth="1"/>
    <col min="9659" max="9660" width="14" customWidth="1"/>
    <col min="9661" max="9661" width="14.1640625" customWidth="1"/>
    <col min="9662" max="9664" width="14" customWidth="1"/>
    <col min="9665" max="9665" width="13.83203125" customWidth="1"/>
    <col min="9666" max="9666" width="13.6640625" customWidth="1"/>
    <col min="9667" max="9667" width="13.83203125" customWidth="1"/>
    <col min="9668" max="9668" width="14" customWidth="1"/>
    <col min="9669" max="9670" width="13.83203125" customWidth="1"/>
    <col min="9671" max="9671" width="14" customWidth="1"/>
    <col min="9672" max="9675" width="13.83203125" customWidth="1"/>
    <col min="9676" max="9676" width="13.6640625" customWidth="1"/>
    <col min="9677" max="9677" width="13.83203125" customWidth="1"/>
    <col min="9678" max="9678" width="14" customWidth="1"/>
    <col min="9679" max="9680" width="13.83203125" customWidth="1"/>
    <col min="9681" max="9681" width="14" customWidth="1"/>
    <col min="9682" max="9685" width="13.83203125" customWidth="1"/>
    <col min="9686" max="9686" width="13.6640625" customWidth="1"/>
    <col min="9687" max="9687" width="13.83203125" customWidth="1"/>
    <col min="9688" max="9688" width="14" customWidth="1"/>
    <col min="9689" max="9690" width="13.83203125" customWidth="1"/>
    <col min="9691" max="9691" width="14" customWidth="1"/>
    <col min="9692" max="9694" width="13.83203125" customWidth="1"/>
    <col min="9695" max="9695" width="13.6640625" customWidth="1"/>
    <col min="9696" max="9696" width="13.5" customWidth="1"/>
    <col min="9697" max="9697" width="13.6640625" customWidth="1"/>
    <col min="9698" max="9698" width="13.83203125" customWidth="1"/>
    <col min="9699" max="9700" width="13.6640625" customWidth="1"/>
    <col min="9701" max="9701" width="13.83203125" customWidth="1"/>
    <col min="9702" max="9704" width="13.6640625" customWidth="1"/>
    <col min="9705" max="9705" width="13.5" customWidth="1"/>
    <col min="9706" max="9706" width="13.33203125" customWidth="1"/>
    <col min="9707" max="9707" width="13.5" customWidth="1"/>
    <col min="9708" max="9708" width="13.6640625" customWidth="1"/>
    <col min="9709" max="9710" width="13.5" customWidth="1"/>
    <col min="9711" max="9711" width="13.6640625" customWidth="1"/>
    <col min="9712" max="9714" width="13.5" customWidth="1"/>
    <col min="9715" max="9715" width="13.6640625" customWidth="1"/>
    <col min="9716" max="9716" width="13.5" customWidth="1"/>
    <col min="9717" max="9717" width="13.6640625" customWidth="1"/>
    <col min="9718" max="9718" width="13.83203125" customWidth="1"/>
    <col min="9719" max="9720" width="13.6640625" customWidth="1"/>
    <col min="9721" max="9721" width="13.83203125" customWidth="1"/>
    <col min="9722" max="9724" width="13.6640625" customWidth="1"/>
    <col min="9725" max="9725" width="13.83203125" customWidth="1"/>
    <col min="9726" max="9726" width="13.6640625" customWidth="1"/>
    <col min="9727" max="9727" width="13.83203125" customWidth="1"/>
    <col min="9728" max="9728" width="14" customWidth="1"/>
    <col min="9729" max="9730" width="13.83203125" customWidth="1"/>
    <col min="9731" max="9731" width="14" customWidth="1"/>
    <col min="9732" max="9734" width="13.83203125" customWidth="1"/>
    <col min="9735" max="9735" width="13.6640625" customWidth="1"/>
    <col min="9736" max="9736" width="13.5" customWidth="1"/>
    <col min="9737" max="9737" width="13.6640625" customWidth="1"/>
    <col min="9738" max="9738" width="13.83203125" customWidth="1"/>
    <col min="9739" max="9740" width="13.6640625" customWidth="1"/>
    <col min="9741" max="9741" width="13.83203125" customWidth="1"/>
    <col min="9742" max="9745" width="13.6640625" customWidth="1"/>
    <col min="9746" max="9746" width="13.5" customWidth="1"/>
    <col min="9747" max="9747" width="13.6640625" customWidth="1"/>
    <col min="9748" max="9748" width="13.83203125" customWidth="1"/>
    <col min="9749" max="9750" width="13.6640625" customWidth="1"/>
    <col min="9751" max="9751" width="13.83203125" customWidth="1"/>
    <col min="9752" max="9754" width="13.6640625" customWidth="1"/>
    <col min="9755" max="9755" width="13.83203125" customWidth="1"/>
    <col min="9756" max="9756" width="13.6640625" customWidth="1"/>
    <col min="9757" max="9757" width="13.83203125" customWidth="1"/>
    <col min="9758" max="9758" width="14" customWidth="1"/>
    <col min="9759" max="9760" width="13.83203125" customWidth="1"/>
    <col min="9761" max="9761" width="14" customWidth="1"/>
    <col min="9762" max="9764" width="13.83203125" customWidth="1"/>
    <col min="9765" max="9765" width="13.6640625" customWidth="1"/>
    <col min="9766" max="9766" width="13.5" customWidth="1"/>
    <col min="9767" max="9767" width="13.6640625" customWidth="1"/>
    <col min="9768" max="9768" width="13.83203125" customWidth="1"/>
    <col min="9769" max="9770" width="13.6640625" customWidth="1"/>
    <col min="9771" max="9771" width="13.83203125" customWidth="1"/>
    <col min="9772" max="9775" width="13.6640625" customWidth="1"/>
    <col min="9776" max="9776" width="13.5" customWidth="1"/>
    <col min="9777" max="9777" width="13.6640625" customWidth="1"/>
    <col min="9778" max="9778" width="13.83203125" customWidth="1"/>
    <col min="9779" max="9780" width="13.6640625" customWidth="1"/>
    <col min="9781" max="9781" width="13.83203125" customWidth="1"/>
    <col min="9782" max="9785" width="13.6640625" customWidth="1"/>
    <col min="9786" max="9786" width="13.5" customWidth="1"/>
    <col min="9787" max="9787" width="13.6640625" customWidth="1"/>
    <col min="9788" max="9788" width="13.83203125" customWidth="1"/>
    <col min="9789" max="9790" width="13.6640625" customWidth="1"/>
    <col min="9791" max="9791" width="13.83203125" customWidth="1"/>
    <col min="9792" max="9795" width="13.6640625" customWidth="1"/>
    <col min="9796" max="9796" width="13.5" customWidth="1"/>
    <col min="9797" max="9797" width="13.6640625" customWidth="1"/>
    <col min="9798" max="9798" width="13.83203125" customWidth="1"/>
    <col min="9799" max="9800" width="13.6640625" customWidth="1"/>
    <col min="9801" max="9801" width="13.83203125" customWidth="1"/>
    <col min="9802" max="9804" width="13.6640625" customWidth="1"/>
    <col min="9805" max="9805" width="13.5" customWidth="1"/>
    <col min="9806" max="9806" width="13.33203125" customWidth="1"/>
    <col min="9807" max="9807" width="13.5" customWidth="1"/>
    <col min="9808" max="9808" width="13.6640625" customWidth="1"/>
    <col min="9809" max="9810" width="13.5" customWidth="1"/>
    <col min="9811" max="9811" width="13.6640625" customWidth="1"/>
    <col min="9812" max="9814" width="13.5" customWidth="1"/>
    <col min="9815" max="9815" width="13.6640625" customWidth="1"/>
    <col min="9816" max="9816" width="13.5" customWidth="1"/>
    <col min="9817" max="9817" width="13.6640625" customWidth="1"/>
    <col min="9818" max="9818" width="13.83203125" customWidth="1"/>
    <col min="9819" max="9820" width="13.6640625" customWidth="1"/>
    <col min="9821" max="9821" width="13.83203125" customWidth="1"/>
    <col min="9822" max="9824" width="13.6640625" customWidth="1"/>
    <col min="9825" max="9825" width="13.83203125" customWidth="1"/>
    <col min="9826" max="9826" width="13.6640625" customWidth="1"/>
    <col min="9827" max="9827" width="13.83203125" customWidth="1"/>
    <col min="9828" max="9828" width="14" customWidth="1"/>
    <col min="9829" max="9830" width="13.83203125" customWidth="1"/>
    <col min="9831" max="9831" width="14" customWidth="1"/>
    <col min="9832" max="9834" width="13.83203125" customWidth="1"/>
    <col min="9835" max="9835" width="13.6640625" customWidth="1"/>
    <col min="9836" max="9836" width="13.5" customWidth="1"/>
    <col min="9837" max="9837" width="13.6640625" customWidth="1"/>
    <col min="9838" max="9838" width="13.83203125" customWidth="1"/>
    <col min="9839" max="9840" width="13.6640625" customWidth="1"/>
    <col min="9841" max="9841" width="13.83203125" customWidth="1"/>
    <col min="9842" max="9845" width="13.6640625" customWidth="1"/>
    <col min="9846" max="9846" width="13.5" customWidth="1"/>
    <col min="9847" max="9847" width="13.6640625" customWidth="1"/>
    <col min="9848" max="9848" width="13.83203125" customWidth="1"/>
    <col min="9849" max="9850" width="13.6640625" customWidth="1"/>
    <col min="9851" max="9851" width="13.83203125" customWidth="1"/>
    <col min="9852" max="9854" width="13.6640625" customWidth="1"/>
    <col min="9855" max="9855" width="13.83203125" customWidth="1"/>
    <col min="9856" max="9856" width="13.6640625" customWidth="1"/>
    <col min="9857" max="9857" width="13.83203125" customWidth="1"/>
    <col min="9858" max="9858" width="14" customWidth="1"/>
    <col min="9859" max="9860" width="13.83203125" customWidth="1"/>
    <col min="9861" max="9861" width="14" customWidth="1"/>
    <col min="9862" max="9864" width="13.83203125" customWidth="1"/>
    <col min="9865" max="9865" width="13.6640625" customWidth="1"/>
    <col min="9866" max="9866" width="13.5" customWidth="1"/>
    <col min="9867" max="9867" width="13.6640625" customWidth="1"/>
    <col min="9868" max="9868" width="13.83203125" customWidth="1"/>
    <col min="9869" max="9870" width="13.6640625" customWidth="1"/>
    <col min="9871" max="9871" width="13.83203125" customWidth="1"/>
    <col min="9872" max="9875" width="13.6640625" customWidth="1"/>
    <col min="9876" max="9876" width="13.5" customWidth="1"/>
    <col min="9877" max="9877" width="13.6640625" customWidth="1"/>
    <col min="9878" max="9878" width="13.83203125" customWidth="1"/>
    <col min="9879" max="9880" width="13.6640625" customWidth="1"/>
    <col min="9881" max="9881" width="13.83203125" customWidth="1"/>
    <col min="9882" max="9885" width="13.6640625" customWidth="1"/>
    <col min="9886" max="9886" width="13.5" customWidth="1"/>
    <col min="9887" max="9887" width="13.6640625" customWidth="1"/>
    <col min="9888" max="9888" width="13.83203125" customWidth="1"/>
    <col min="9889" max="9890" width="13.6640625" customWidth="1"/>
    <col min="9891" max="9891" width="13.83203125" customWidth="1"/>
    <col min="9892" max="9895" width="13.6640625" customWidth="1"/>
    <col min="9896" max="9896" width="13.5" customWidth="1"/>
    <col min="9897" max="9897" width="13.6640625" customWidth="1"/>
    <col min="9898" max="9898" width="13.83203125" customWidth="1"/>
    <col min="9899" max="9900" width="13.6640625" customWidth="1"/>
    <col min="9901" max="9901" width="13.83203125" customWidth="1"/>
    <col min="9902" max="9904" width="13.6640625" customWidth="1"/>
    <col min="9905" max="9905" width="13.5" customWidth="1"/>
    <col min="9906" max="9906" width="13.33203125" customWidth="1"/>
    <col min="9907" max="9907" width="13.5" customWidth="1"/>
    <col min="9908" max="9908" width="13.6640625" customWidth="1"/>
    <col min="9909" max="9910" width="13.5" customWidth="1"/>
    <col min="9911" max="9911" width="13.6640625" customWidth="1"/>
    <col min="9912" max="9914" width="13.5" customWidth="1"/>
    <col min="9915" max="9915" width="13.6640625" customWidth="1"/>
    <col min="9916" max="9916" width="13.5" customWidth="1"/>
    <col min="9917" max="9917" width="13.6640625" customWidth="1"/>
    <col min="9918" max="9918" width="13.83203125" customWidth="1"/>
    <col min="9919" max="9920" width="13.6640625" customWidth="1"/>
    <col min="9921" max="9921" width="13.83203125" customWidth="1"/>
    <col min="9922" max="9924" width="13.6640625" customWidth="1"/>
    <col min="9925" max="9925" width="13.83203125" customWidth="1"/>
    <col min="9926" max="9926" width="13.6640625" customWidth="1"/>
    <col min="9927" max="9927" width="13.83203125" customWidth="1"/>
    <col min="9928" max="9928" width="14" customWidth="1"/>
    <col min="9929" max="9930" width="13.83203125" customWidth="1"/>
    <col min="9931" max="9931" width="14" customWidth="1"/>
    <col min="9932" max="9934" width="13.83203125" customWidth="1"/>
    <col min="9935" max="9935" width="13.6640625" customWidth="1"/>
    <col min="9936" max="9936" width="13.5" customWidth="1"/>
    <col min="9937" max="9937" width="13.6640625" customWidth="1"/>
    <col min="9938" max="9938" width="13.83203125" customWidth="1"/>
    <col min="9939" max="9940" width="13.6640625" customWidth="1"/>
    <col min="9941" max="9941" width="13.83203125" customWidth="1"/>
    <col min="9942" max="9945" width="13.6640625" customWidth="1"/>
    <col min="9946" max="9946" width="13.5" customWidth="1"/>
    <col min="9947" max="9947" width="13.6640625" customWidth="1"/>
    <col min="9948" max="9948" width="13.83203125" customWidth="1"/>
    <col min="9949" max="9950" width="13.6640625" customWidth="1"/>
    <col min="9951" max="9951" width="13.83203125" customWidth="1"/>
    <col min="9952" max="9954" width="13.6640625" customWidth="1"/>
    <col min="9955" max="9955" width="13.83203125" customWidth="1"/>
    <col min="9956" max="9956" width="13.6640625" customWidth="1"/>
    <col min="9957" max="9957" width="13.83203125" customWidth="1"/>
    <col min="9958" max="9958" width="14" customWidth="1"/>
    <col min="9959" max="9960" width="13.83203125" customWidth="1"/>
    <col min="9961" max="9961" width="14" customWidth="1"/>
    <col min="9962" max="9964" width="13.83203125" customWidth="1"/>
    <col min="9965" max="9965" width="13.6640625" customWidth="1"/>
    <col min="9966" max="9966" width="13.5" customWidth="1"/>
    <col min="9967" max="9967" width="13.6640625" customWidth="1"/>
    <col min="9968" max="9968" width="13.83203125" customWidth="1"/>
    <col min="9969" max="9970" width="13.6640625" customWidth="1"/>
    <col min="9971" max="9971" width="13.83203125" customWidth="1"/>
    <col min="9972" max="9975" width="13.6640625" customWidth="1"/>
    <col min="9976" max="9976" width="13.5" customWidth="1"/>
    <col min="9977" max="9977" width="13.6640625" customWidth="1"/>
    <col min="9978" max="9978" width="13.83203125" customWidth="1"/>
    <col min="9979" max="9980" width="13.6640625" customWidth="1"/>
    <col min="9981" max="9981" width="13.83203125" customWidth="1"/>
    <col min="9982" max="9985" width="13.6640625" customWidth="1"/>
    <col min="9986" max="9986" width="13.5" customWidth="1"/>
    <col min="9987" max="9987" width="13.6640625" customWidth="1"/>
    <col min="9988" max="9988" width="13.83203125" customWidth="1"/>
    <col min="9989" max="9990" width="13.6640625" customWidth="1"/>
    <col min="9991" max="9991" width="13.83203125" customWidth="1"/>
    <col min="9992" max="9994" width="13.6640625" customWidth="1"/>
    <col min="9995" max="9995" width="14.5" customWidth="1"/>
    <col min="9996" max="9996" width="14.33203125" customWidth="1"/>
    <col min="9997" max="9997" width="14.5" customWidth="1"/>
    <col min="9998" max="9998" width="14.6640625" customWidth="1"/>
    <col min="9999" max="10000" width="14.5" customWidth="1"/>
    <col min="10001" max="10001" width="14.6640625" customWidth="1"/>
    <col min="10002" max="10004" width="14.5" customWidth="1"/>
    <col min="10005" max="10005" width="14.33203125" customWidth="1"/>
    <col min="10006" max="10006" width="14.1640625" customWidth="1"/>
    <col min="10007" max="10007" width="14.33203125" customWidth="1"/>
    <col min="10008" max="10008" width="14.5" customWidth="1"/>
    <col min="10009" max="10010" width="14.33203125" customWidth="1"/>
    <col min="10011" max="10011" width="14.5" customWidth="1"/>
    <col min="10012" max="10014" width="14.33203125" customWidth="1"/>
    <col min="10015" max="10015" width="14.5" customWidth="1"/>
    <col min="10016" max="10016" width="14.33203125" customWidth="1"/>
    <col min="10017" max="10017" width="14.5" customWidth="1"/>
    <col min="10018" max="10018" width="14.6640625" customWidth="1"/>
    <col min="10019" max="10020" width="14.5" customWidth="1"/>
    <col min="10021" max="10021" width="14.6640625" customWidth="1"/>
    <col min="10022" max="10024" width="14.5" customWidth="1"/>
    <col min="10025" max="10025" width="14.6640625" customWidth="1"/>
    <col min="10026" max="10026" width="14.5" customWidth="1"/>
    <col min="10027" max="10027" width="14.6640625" customWidth="1"/>
    <col min="10028" max="10028" width="14.83203125" customWidth="1"/>
    <col min="10029" max="10030" width="14.6640625" customWidth="1"/>
    <col min="10031" max="10031" width="14.83203125" customWidth="1"/>
    <col min="10032" max="10034" width="14.6640625" customWidth="1"/>
    <col min="10035" max="10035" width="14.5" customWidth="1"/>
    <col min="10036" max="10036" width="14.33203125" customWidth="1"/>
    <col min="10037" max="10037" width="14.5" customWidth="1"/>
    <col min="10038" max="10038" width="14.6640625" customWidth="1"/>
    <col min="10039" max="10040" width="14.5" customWidth="1"/>
    <col min="10041" max="10041" width="14.6640625" customWidth="1"/>
    <col min="10042" max="10045" width="14.5" customWidth="1"/>
    <col min="10046" max="10046" width="14.33203125" customWidth="1"/>
    <col min="10047" max="10047" width="14.5" customWidth="1"/>
    <col min="10048" max="10048" width="14.6640625" customWidth="1"/>
    <col min="10049" max="10050" width="14.5" customWidth="1"/>
    <col min="10051" max="10051" width="14.6640625" customWidth="1"/>
    <col min="10052" max="10054" width="14.5" customWidth="1"/>
    <col min="10055" max="10055" width="14.6640625" customWidth="1"/>
    <col min="10056" max="10056" width="14.5" customWidth="1"/>
    <col min="10057" max="10057" width="14.6640625" customWidth="1"/>
    <col min="10058" max="10058" width="14.83203125" customWidth="1"/>
    <col min="10059" max="10060" width="14.6640625" customWidth="1"/>
    <col min="10061" max="10061" width="14.83203125" customWidth="1"/>
    <col min="10062" max="10064" width="14.6640625" customWidth="1"/>
    <col min="10065" max="10065" width="14.5" customWidth="1"/>
    <col min="10066" max="10066" width="14.33203125" customWidth="1"/>
    <col min="10067" max="10067" width="14.5" customWidth="1"/>
    <col min="10068" max="10068" width="14.6640625" customWidth="1"/>
    <col min="10069" max="10070" width="14.5" customWidth="1"/>
    <col min="10071" max="10071" width="14.6640625" customWidth="1"/>
    <col min="10072" max="10075" width="14.5" customWidth="1"/>
    <col min="10076" max="10076" width="14.33203125" customWidth="1"/>
    <col min="10077" max="10077" width="14.5" customWidth="1"/>
    <col min="10078" max="10078" width="14.6640625" customWidth="1"/>
    <col min="10079" max="10080" width="14.5" customWidth="1"/>
    <col min="10081" max="10081" width="14.6640625" customWidth="1"/>
    <col min="10082" max="10085" width="14.5" customWidth="1"/>
    <col min="10086" max="10086" width="14.33203125" customWidth="1"/>
    <col min="10087" max="10087" width="14.5" customWidth="1"/>
    <col min="10088" max="10088" width="14.6640625" customWidth="1"/>
    <col min="10089" max="10090" width="14.5" customWidth="1"/>
    <col min="10091" max="10091" width="14.6640625" customWidth="1"/>
    <col min="10092" max="10094" width="14.5" customWidth="1"/>
    <col min="10095" max="10095" width="14.33203125" customWidth="1"/>
    <col min="10096" max="10096" width="14.1640625" customWidth="1"/>
    <col min="10097" max="10097" width="14.33203125" customWidth="1"/>
    <col min="10098" max="10098" width="14.5" customWidth="1"/>
    <col min="10099" max="10100" width="14.33203125" customWidth="1"/>
    <col min="10101" max="10101" width="14.5" customWidth="1"/>
    <col min="10102" max="10104" width="14.33203125" customWidth="1"/>
    <col min="10105" max="10105" width="14.1640625" customWidth="1"/>
    <col min="10106" max="10106" width="14" customWidth="1"/>
    <col min="10107" max="10107" width="14.1640625" customWidth="1"/>
    <col min="10108" max="10108" width="14.33203125" customWidth="1"/>
    <col min="10109" max="10110" width="14.1640625" customWidth="1"/>
    <col min="10111" max="10111" width="14.33203125" customWidth="1"/>
    <col min="10112" max="10114" width="14.1640625" customWidth="1"/>
    <col min="10115" max="10115" width="14.33203125" customWidth="1"/>
    <col min="10116" max="10116" width="14.1640625" customWidth="1"/>
    <col min="10117" max="10117" width="14.33203125" customWidth="1"/>
    <col min="10118" max="10118" width="14.5" customWidth="1"/>
    <col min="10119" max="10120" width="14.33203125" customWidth="1"/>
    <col min="10121" max="10121" width="14.5" customWidth="1"/>
    <col min="10122" max="10124" width="14.33203125" customWidth="1"/>
    <col min="10125" max="10125" width="14.5" customWidth="1"/>
    <col min="10126" max="10126" width="14.33203125" customWidth="1"/>
    <col min="10127" max="10127" width="14.5" customWidth="1"/>
    <col min="10128" max="10128" width="14.6640625" customWidth="1"/>
    <col min="10129" max="10130" width="14.5" customWidth="1"/>
    <col min="10131" max="10131" width="14.6640625" customWidth="1"/>
    <col min="10132" max="10134" width="14.5" customWidth="1"/>
    <col min="10135" max="10135" width="14.33203125" customWidth="1"/>
    <col min="10136" max="10136" width="14.1640625" customWidth="1"/>
    <col min="10137" max="10137" width="14.33203125" customWidth="1"/>
    <col min="10138" max="10138" width="14.5" customWidth="1"/>
    <col min="10139" max="10140" width="14.33203125" customWidth="1"/>
    <col min="10141" max="10141" width="14.5" customWidth="1"/>
    <col min="10142" max="10145" width="14.33203125" customWidth="1"/>
    <col min="10146" max="10146" width="14.1640625" customWidth="1"/>
    <col min="10147" max="10147" width="14.33203125" customWidth="1"/>
    <col min="10148" max="10148" width="14.5" customWidth="1"/>
    <col min="10149" max="10150" width="14.33203125" customWidth="1"/>
    <col min="10151" max="10151" width="14.5" customWidth="1"/>
    <col min="10152" max="10154" width="14.33203125" customWidth="1"/>
    <col min="10155" max="10155" width="14.5" customWidth="1"/>
    <col min="10156" max="10156" width="14.33203125" customWidth="1"/>
    <col min="10157" max="10157" width="14.5" customWidth="1"/>
    <col min="10158" max="10158" width="14.6640625" customWidth="1"/>
    <col min="10159" max="10160" width="14.5" customWidth="1"/>
    <col min="10161" max="10161" width="14.6640625" customWidth="1"/>
    <col min="10162" max="10164" width="14.5" customWidth="1"/>
    <col min="10165" max="10165" width="14.33203125" customWidth="1"/>
    <col min="10166" max="10166" width="14.1640625" customWidth="1"/>
    <col min="10167" max="10167" width="14.33203125" customWidth="1"/>
    <col min="10168" max="10168" width="14.5" customWidth="1"/>
    <col min="10169" max="10170" width="14.33203125" customWidth="1"/>
    <col min="10171" max="10171" width="14.5" customWidth="1"/>
    <col min="10172" max="10175" width="14.33203125" customWidth="1"/>
    <col min="10176" max="10176" width="14.1640625" customWidth="1"/>
    <col min="10177" max="10177" width="14.33203125" customWidth="1"/>
    <col min="10178" max="10178" width="14.5" customWidth="1"/>
    <col min="10179" max="10180" width="14.33203125" customWidth="1"/>
    <col min="10181" max="10181" width="14.5" customWidth="1"/>
    <col min="10182" max="10185" width="14.33203125" customWidth="1"/>
    <col min="10186" max="10186" width="14.1640625" customWidth="1"/>
    <col min="10187" max="10187" width="14.33203125" customWidth="1"/>
    <col min="10188" max="10188" width="14.5" customWidth="1"/>
    <col min="10189" max="10190" width="14.33203125" customWidth="1"/>
    <col min="10191" max="10191" width="14.5" customWidth="1"/>
    <col min="10192" max="10194" width="14.33203125" customWidth="1"/>
    <col min="10195" max="10195" width="14.5" customWidth="1"/>
    <col min="10196" max="10196" width="14.33203125" customWidth="1"/>
    <col min="10197" max="10197" width="14.5" customWidth="1"/>
    <col min="10198" max="10198" width="14.6640625" customWidth="1"/>
    <col min="10199" max="10200" width="14.5" customWidth="1"/>
    <col min="10201" max="10201" width="14.6640625" customWidth="1"/>
    <col min="10202" max="10204" width="14.5" customWidth="1"/>
    <col min="10205" max="10205" width="14.33203125" customWidth="1"/>
    <col min="10206" max="10206" width="14.1640625" customWidth="1"/>
    <col min="10207" max="10207" width="14.33203125" customWidth="1"/>
    <col min="10208" max="10208" width="14.5" customWidth="1"/>
    <col min="10209" max="10210" width="14.33203125" customWidth="1"/>
    <col min="10211" max="10211" width="14.5" customWidth="1"/>
    <col min="10212" max="10214" width="14.33203125" customWidth="1"/>
    <col min="10215" max="10215" width="14.5" customWidth="1"/>
    <col min="10216" max="10216" width="14.33203125" customWidth="1"/>
    <col min="10217" max="10217" width="14.5" customWidth="1"/>
    <col min="10218" max="10218" width="14.6640625" customWidth="1"/>
    <col min="10219" max="10220" width="14.5" customWidth="1"/>
    <col min="10221" max="10221" width="14.6640625" customWidth="1"/>
    <col min="10222" max="10224" width="14.5" customWidth="1"/>
    <col min="10225" max="10225" width="14.6640625" customWidth="1"/>
    <col min="10226" max="10226" width="14.5" customWidth="1"/>
    <col min="10227" max="10227" width="14.6640625" customWidth="1"/>
    <col min="10228" max="10228" width="14.83203125" customWidth="1"/>
    <col min="10229" max="10230" width="14.6640625" customWidth="1"/>
    <col min="10231" max="10231" width="14.83203125" customWidth="1"/>
    <col min="10232" max="10234" width="14.6640625" customWidth="1"/>
    <col min="10235" max="10235" width="14.5" customWidth="1"/>
    <col min="10236" max="10236" width="14.33203125" customWidth="1"/>
    <col min="10237" max="10237" width="14.5" customWidth="1"/>
    <col min="10238" max="10238" width="14.6640625" customWidth="1"/>
    <col min="10239" max="10240" width="14.5" customWidth="1"/>
    <col min="10241" max="10241" width="14.6640625" customWidth="1"/>
    <col min="10242" max="10245" width="14.5" customWidth="1"/>
    <col min="10246" max="10246" width="14.33203125" customWidth="1"/>
    <col min="10247" max="10247" width="14.5" customWidth="1"/>
    <col min="10248" max="10248" width="14.6640625" customWidth="1"/>
    <col min="10249" max="10250" width="14.5" customWidth="1"/>
    <col min="10251" max="10251" width="14.6640625" customWidth="1"/>
    <col min="10252" max="10254" width="14.5" customWidth="1"/>
    <col min="10255" max="10255" width="14.6640625" customWidth="1"/>
    <col min="10256" max="10256" width="14.5" customWidth="1"/>
    <col min="10257" max="10257" width="14.6640625" customWidth="1"/>
    <col min="10258" max="10258" width="14.83203125" customWidth="1"/>
    <col min="10259" max="10260" width="14.6640625" customWidth="1"/>
    <col min="10261" max="10261" width="14.83203125" customWidth="1"/>
    <col min="10262" max="10264" width="14.6640625" customWidth="1"/>
    <col min="10265" max="10265" width="14.5" customWidth="1"/>
    <col min="10266" max="10266" width="14.33203125" customWidth="1"/>
    <col min="10267" max="10267" width="14.5" customWidth="1"/>
    <col min="10268" max="10268" width="14.6640625" customWidth="1"/>
    <col min="10269" max="10270" width="14.5" customWidth="1"/>
    <col min="10271" max="10271" width="14.6640625" customWidth="1"/>
    <col min="10272" max="10275" width="14.5" customWidth="1"/>
    <col min="10276" max="10276" width="14.33203125" customWidth="1"/>
    <col min="10277" max="10277" width="14.5" customWidth="1"/>
    <col min="10278" max="10278" width="14.6640625" customWidth="1"/>
    <col min="10279" max="10280" width="14.5" customWidth="1"/>
    <col min="10281" max="10281" width="14.6640625" customWidth="1"/>
    <col min="10282" max="10285" width="14.5" customWidth="1"/>
    <col min="10286" max="10286" width="14.33203125" customWidth="1"/>
    <col min="10287" max="10287" width="14.5" customWidth="1"/>
    <col min="10288" max="10288" width="14.6640625" customWidth="1"/>
    <col min="10289" max="10290" width="14.5" customWidth="1"/>
    <col min="10291" max="10291" width="14.6640625" customWidth="1"/>
    <col min="10292" max="10294" width="14.5" customWidth="1"/>
    <col min="10295" max="10295" width="14.6640625" customWidth="1"/>
    <col min="10296" max="10296" width="14.5" customWidth="1"/>
    <col min="10297" max="10297" width="14.6640625" customWidth="1"/>
    <col min="10298" max="10298" width="14.83203125" customWidth="1"/>
    <col min="10299" max="10300" width="14.6640625" customWidth="1"/>
    <col min="10301" max="10301" width="14.83203125" customWidth="1"/>
    <col min="10302" max="10304" width="14.6640625" customWidth="1"/>
    <col min="10305" max="10305" width="14.5" customWidth="1"/>
    <col min="10306" max="10306" width="14.33203125" customWidth="1"/>
    <col min="10307" max="10307" width="14.5" customWidth="1"/>
    <col min="10308" max="10308" width="14.6640625" customWidth="1"/>
    <col min="10309" max="10310" width="14.5" customWidth="1"/>
    <col min="10311" max="10311" width="14.6640625" customWidth="1"/>
    <col min="10312" max="10314" width="14.5" customWidth="1"/>
    <col min="10315" max="10315" width="14.6640625" customWidth="1"/>
    <col min="10316" max="10316" width="14.5" customWidth="1"/>
    <col min="10317" max="10317" width="14.6640625" customWidth="1"/>
    <col min="10318" max="10318" width="14.83203125" customWidth="1"/>
    <col min="10319" max="10320" width="14.6640625" customWidth="1"/>
    <col min="10321" max="10321" width="14.83203125" customWidth="1"/>
    <col min="10322" max="10324" width="14.6640625" customWidth="1"/>
    <col min="10325" max="10325" width="14.83203125" customWidth="1"/>
    <col min="10326" max="10326" width="14.6640625" customWidth="1"/>
    <col min="10327" max="10327" width="14.83203125" customWidth="1"/>
    <col min="10328" max="10328" width="15" customWidth="1"/>
    <col min="10329" max="10330" width="14.83203125" customWidth="1"/>
    <col min="10331" max="10331" width="15" customWidth="1"/>
    <col min="10332" max="10334" width="14.83203125" customWidth="1"/>
    <col min="10335" max="10335" width="14.6640625" customWidth="1"/>
    <col min="10336" max="10336" width="14.5" customWidth="1"/>
    <col min="10337" max="10337" width="14.6640625" customWidth="1"/>
    <col min="10338" max="10338" width="14.83203125" customWidth="1"/>
    <col min="10339" max="10340" width="14.6640625" customWidth="1"/>
    <col min="10341" max="10341" width="14.83203125" customWidth="1"/>
    <col min="10342" max="10345" width="14.6640625" customWidth="1"/>
    <col min="10346" max="10346" width="14.5" customWidth="1"/>
    <col min="10347" max="10347" width="14.6640625" customWidth="1"/>
    <col min="10348" max="10348" width="14.83203125" customWidth="1"/>
    <col min="10349" max="10350" width="14.6640625" customWidth="1"/>
    <col min="10351" max="10351" width="14.83203125" customWidth="1"/>
    <col min="10352" max="10354" width="14.6640625" customWidth="1"/>
    <col min="10355" max="10355" width="14.83203125" customWidth="1"/>
    <col min="10356" max="10356" width="14.6640625" customWidth="1"/>
    <col min="10357" max="10357" width="14.83203125" customWidth="1"/>
    <col min="10358" max="10358" width="15" customWidth="1"/>
    <col min="10359" max="10360" width="14.83203125" customWidth="1"/>
    <col min="10361" max="10361" width="15" customWidth="1"/>
    <col min="10362" max="10364" width="14.83203125" customWidth="1"/>
    <col min="10365" max="10365" width="14.6640625" customWidth="1"/>
    <col min="10366" max="10366" width="14.5" customWidth="1"/>
    <col min="10367" max="10367" width="14.6640625" customWidth="1"/>
    <col min="10368" max="10368" width="14.83203125" customWidth="1"/>
    <col min="10369" max="10370" width="14.6640625" customWidth="1"/>
    <col min="10371" max="10371" width="14.83203125" customWidth="1"/>
    <col min="10372" max="10375" width="14.6640625" customWidth="1"/>
    <col min="10376" max="10376" width="14.5" customWidth="1"/>
    <col min="10377" max="10377" width="14.6640625" customWidth="1"/>
    <col min="10378" max="10378" width="14.83203125" customWidth="1"/>
    <col min="10379" max="10380" width="14.6640625" customWidth="1"/>
    <col min="10381" max="10381" width="14.83203125" customWidth="1"/>
    <col min="10382" max="10385" width="14.6640625" customWidth="1"/>
    <col min="10386" max="10386" width="14.5" customWidth="1"/>
    <col min="10387" max="10387" width="14.6640625" customWidth="1"/>
    <col min="10388" max="10388" width="14.83203125" customWidth="1"/>
    <col min="10389" max="10390" width="14.6640625" customWidth="1"/>
    <col min="10391" max="10391" width="14.83203125" customWidth="1"/>
    <col min="10392" max="10394" width="14.6640625" customWidth="1"/>
    <col min="10395" max="10395" width="14.5" customWidth="1"/>
    <col min="10396" max="10396" width="14.33203125" customWidth="1"/>
    <col min="10397" max="10397" width="14.5" customWidth="1"/>
    <col min="10398" max="10398" width="14.6640625" customWidth="1"/>
    <col min="10399" max="10400" width="14.5" customWidth="1"/>
    <col min="10401" max="10401" width="14.6640625" customWidth="1"/>
    <col min="10402" max="10404" width="14.5" customWidth="1"/>
    <col min="10405" max="10405" width="14.33203125" customWidth="1"/>
    <col min="10406" max="10406" width="14.1640625" customWidth="1"/>
    <col min="10407" max="10407" width="14.33203125" customWidth="1"/>
    <col min="10408" max="10408" width="14.5" customWidth="1"/>
    <col min="10409" max="10410" width="14.33203125" customWidth="1"/>
    <col min="10411" max="10411" width="14.5" customWidth="1"/>
    <col min="10412" max="10414" width="14.33203125" customWidth="1"/>
    <col min="10415" max="10415" width="14.5" customWidth="1"/>
    <col min="10416" max="10416" width="14.33203125" customWidth="1"/>
    <col min="10417" max="10417" width="14.5" customWidth="1"/>
    <col min="10418" max="10418" width="14.6640625" customWidth="1"/>
    <col min="10419" max="10420" width="14.5" customWidth="1"/>
    <col min="10421" max="10421" width="14.6640625" customWidth="1"/>
    <col min="10422" max="10424" width="14.5" customWidth="1"/>
    <col min="10425" max="10425" width="14.6640625" customWidth="1"/>
    <col min="10426" max="10426" width="14.5" customWidth="1"/>
    <col min="10427" max="10427" width="14.6640625" customWidth="1"/>
    <col min="10428" max="10428" width="14.83203125" customWidth="1"/>
    <col min="10429" max="10430" width="14.6640625" customWidth="1"/>
    <col min="10431" max="10431" width="14.83203125" customWidth="1"/>
    <col min="10432" max="10434" width="14.6640625" customWidth="1"/>
    <col min="10435" max="10435" width="14.5" customWidth="1"/>
    <col min="10436" max="10436" width="14.33203125" customWidth="1"/>
    <col min="10437" max="10437" width="14.5" customWidth="1"/>
    <col min="10438" max="10438" width="14.6640625" customWidth="1"/>
    <col min="10439" max="10440" width="14.5" customWidth="1"/>
    <col min="10441" max="10441" width="14.6640625" customWidth="1"/>
    <col min="10442" max="10445" width="14.5" customWidth="1"/>
    <col min="10446" max="10446" width="14.33203125" customWidth="1"/>
    <col min="10447" max="10447" width="14.5" customWidth="1"/>
    <col min="10448" max="10448" width="14.6640625" customWidth="1"/>
    <col min="10449" max="10450" width="14.5" customWidth="1"/>
    <col min="10451" max="10451" width="14.6640625" customWidth="1"/>
    <col min="10452" max="10454" width="14.5" customWidth="1"/>
    <col min="10455" max="10455" width="14.6640625" customWidth="1"/>
    <col min="10456" max="10456" width="14.5" customWidth="1"/>
    <col min="10457" max="10457" width="14.6640625" customWidth="1"/>
    <col min="10458" max="10458" width="14.83203125" customWidth="1"/>
    <col min="10459" max="10460" width="14.6640625" customWidth="1"/>
    <col min="10461" max="10461" width="14.83203125" customWidth="1"/>
    <col min="10462" max="10464" width="14.6640625" customWidth="1"/>
    <col min="10465" max="10465" width="14.5" customWidth="1"/>
    <col min="10466" max="10466" width="14.33203125" customWidth="1"/>
    <col min="10467" max="10467" width="14.5" customWidth="1"/>
    <col min="10468" max="10468" width="14.6640625" customWidth="1"/>
    <col min="10469" max="10470" width="14.5" customWidth="1"/>
    <col min="10471" max="10471" width="14.6640625" customWidth="1"/>
    <col min="10472" max="10475" width="14.5" customWidth="1"/>
    <col min="10476" max="10476" width="14.33203125" customWidth="1"/>
    <col min="10477" max="10477" width="14.5" customWidth="1"/>
    <col min="10478" max="10478" width="14.6640625" customWidth="1"/>
    <col min="10479" max="10480" width="14.5" customWidth="1"/>
    <col min="10481" max="10481" width="14.6640625" customWidth="1"/>
    <col min="10482" max="10485" width="14.5" customWidth="1"/>
    <col min="10486" max="10486" width="14.33203125" customWidth="1"/>
    <col min="10487" max="10487" width="14.5" customWidth="1"/>
    <col min="10488" max="10488" width="14.6640625" customWidth="1"/>
    <col min="10489" max="10490" width="14.5" customWidth="1"/>
    <col min="10491" max="10491" width="14.6640625" customWidth="1"/>
    <col min="10492" max="10495" width="14.5" customWidth="1"/>
    <col min="10496" max="10496" width="14.33203125" customWidth="1"/>
    <col min="10497" max="10497" width="14.5" customWidth="1"/>
    <col min="10498" max="10498" width="14.6640625" customWidth="1"/>
    <col min="10499" max="10500" width="14.5" customWidth="1"/>
    <col min="10501" max="10501" width="14.6640625" customWidth="1"/>
    <col min="10502" max="10504" width="14.5" customWidth="1"/>
    <col min="10505" max="10505" width="14.33203125" customWidth="1"/>
    <col min="10506" max="10506" width="14.1640625" customWidth="1"/>
    <col min="10507" max="10507" width="14.33203125" customWidth="1"/>
    <col min="10508" max="10508" width="14.5" customWidth="1"/>
    <col min="10509" max="10510" width="14.33203125" customWidth="1"/>
    <col min="10511" max="10511" width="14.5" customWidth="1"/>
    <col min="10512" max="10514" width="14.33203125" customWidth="1"/>
    <col min="10515" max="10515" width="14.5" customWidth="1"/>
    <col min="10516" max="10516" width="14.33203125" customWidth="1"/>
    <col min="10517" max="10517" width="14.5" customWidth="1"/>
    <col min="10518" max="10518" width="14.6640625" customWidth="1"/>
    <col min="10519" max="10520" width="14.5" customWidth="1"/>
    <col min="10521" max="10521" width="14.6640625" customWidth="1"/>
    <col min="10522" max="10524" width="14.5" customWidth="1"/>
    <col min="10525" max="10525" width="14.6640625" customWidth="1"/>
    <col min="10526" max="10526" width="14.5" customWidth="1"/>
    <col min="10527" max="10527" width="14.6640625" customWidth="1"/>
    <col min="10528" max="10528" width="14.83203125" customWidth="1"/>
    <col min="10529" max="10530" width="14.6640625" customWidth="1"/>
    <col min="10531" max="10531" width="14.83203125" customWidth="1"/>
    <col min="10532" max="10534" width="14.6640625" customWidth="1"/>
    <col min="10535" max="10535" width="14.5" customWidth="1"/>
    <col min="10536" max="10536" width="14.33203125" customWidth="1"/>
    <col min="10537" max="10537" width="14.5" customWidth="1"/>
    <col min="10538" max="10538" width="14.6640625" customWidth="1"/>
    <col min="10539" max="10540" width="14.5" customWidth="1"/>
    <col min="10541" max="10541" width="14.6640625" customWidth="1"/>
    <col min="10542" max="10545" width="14.5" customWidth="1"/>
    <col min="10546" max="10546" width="14.33203125" customWidth="1"/>
    <col min="10547" max="10547" width="14.5" customWidth="1"/>
    <col min="10548" max="10548" width="14.6640625" customWidth="1"/>
    <col min="10549" max="10550" width="14.5" customWidth="1"/>
    <col min="10551" max="10551" width="14.6640625" customWidth="1"/>
    <col min="10552" max="10554" width="14.5" customWidth="1"/>
    <col min="10555" max="10555" width="14.6640625" customWidth="1"/>
    <col min="10556" max="10556" width="14.5" customWidth="1"/>
    <col min="10557" max="10557" width="14.6640625" customWidth="1"/>
    <col min="10558" max="10558" width="14.83203125" customWidth="1"/>
    <col min="10559" max="10560" width="14.6640625" customWidth="1"/>
    <col min="10561" max="10561" width="14.83203125" customWidth="1"/>
    <col min="10562" max="10564" width="14.6640625" customWidth="1"/>
    <col min="10565" max="10565" width="14.5" customWidth="1"/>
    <col min="10566" max="10566" width="14.33203125" customWidth="1"/>
    <col min="10567" max="10567" width="14.5" customWidth="1"/>
    <col min="10568" max="10568" width="14.6640625" customWidth="1"/>
    <col min="10569" max="10570" width="14.5" customWidth="1"/>
    <col min="10571" max="10571" width="14.6640625" customWidth="1"/>
    <col min="10572" max="10575" width="14.5" customWidth="1"/>
    <col min="10576" max="10576" width="14.33203125" customWidth="1"/>
    <col min="10577" max="10577" width="14.5" customWidth="1"/>
    <col min="10578" max="10578" width="14.6640625" customWidth="1"/>
    <col min="10579" max="10580" width="14.5" customWidth="1"/>
    <col min="10581" max="10581" width="14.6640625" customWidth="1"/>
    <col min="10582" max="10585" width="14.5" customWidth="1"/>
    <col min="10586" max="10586" width="14.33203125" customWidth="1"/>
    <col min="10587" max="10587" width="14.5" customWidth="1"/>
    <col min="10588" max="10588" width="14.6640625" customWidth="1"/>
    <col min="10589" max="10590" width="14.5" customWidth="1"/>
    <col min="10591" max="10591" width="14.6640625" customWidth="1"/>
    <col min="10592" max="10594" width="14.5" customWidth="1"/>
    <col min="10595" max="10595" width="14.6640625" customWidth="1"/>
    <col min="10596" max="10596" width="14.5" customWidth="1"/>
    <col min="10597" max="10597" width="14.6640625" customWidth="1"/>
    <col min="10598" max="10598" width="14.83203125" customWidth="1"/>
    <col min="10599" max="10600" width="14.6640625" customWidth="1"/>
    <col min="10601" max="10601" width="14.83203125" customWidth="1"/>
    <col min="10602" max="10604" width="14.6640625" customWidth="1"/>
    <col min="10605" max="10605" width="14.5" customWidth="1"/>
    <col min="10606" max="10606" width="14.33203125" customWidth="1"/>
    <col min="10607" max="10607" width="14.5" customWidth="1"/>
    <col min="10608" max="10608" width="14.6640625" customWidth="1"/>
    <col min="10609" max="10610" width="14.5" customWidth="1"/>
    <col min="10611" max="10611" width="14.6640625" customWidth="1"/>
    <col min="10612" max="10614" width="14.5" customWidth="1"/>
    <col min="10615" max="10615" width="14.6640625" customWidth="1"/>
    <col min="10616" max="10616" width="14.5" customWidth="1"/>
    <col min="10617" max="10617" width="14.6640625" customWidth="1"/>
    <col min="10618" max="10618" width="14.83203125" customWidth="1"/>
    <col min="10619" max="10620" width="14.6640625" customWidth="1"/>
    <col min="10621" max="10621" width="14.83203125" customWidth="1"/>
    <col min="10622" max="10624" width="14.6640625" customWidth="1"/>
    <col min="10625" max="10625" width="14.83203125" customWidth="1"/>
    <col min="10626" max="10626" width="14.6640625" customWidth="1"/>
    <col min="10627" max="10627" width="14.83203125" customWidth="1"/>
    <col min="10628" max="10628" width="15" customWidth="1"/>
    <col min="10629" max="10630" width="14.83203125" customWidth="1"/>
    <col min="10631" max="10631" width="15" customWidth="1"/>
    <col min="10632" max="10634" width="14.83203125" customWidth="1"/>
    <col min="10635" max="10635" width="14.6640625" customWidth="1"/>
    <col min="10636" max="10636" width="14.5" customWidth="1"/>
    <col min="10637" max="10637" width="14.6640625" customWidth="1"/>
    <col min="10638" max="10638" width="14.83203125" customWidth="1"/>
    <col min="10639" max="10640" width="14.6640625" customWidth="1"/>
    <col min="10641" max="10641" width="14.83203125" customWidth="1"/>
    <col min="10642" max="10645" width="14.6640625" customWidth="1"/>
    <col min="10646" max="10646" width="14.5" customWidth="1"/>
    <col min="10647" max="10647" width="14.6640625" customWidth="1"/>
    <col min="10648" max="10648" width="14.83203125" customWidth="1"/>
    <col min="10649" max="10650" width="14.6640625" customWidth="1"/>
    <col min="10651" max="10651" width="14.83203125" customWidth="1"/>
    <col min="10652" max="10654" width="14.6640625" customWidth="1"/>
    <col min="10655" max="10655" width="14.83203125" customWidth="1"/>
    <col min="10656" max="10656" width="14.6640625" customWidth="1"/>
    <col min="10657" max="10657" width="14.83203125" customWidth="1"/>
    <col min="10658" max="10658" width="15" customWidth="1"/>
    <col min="10659" max="10660" width="14.83203125" customWidth="1"/>
    <col min="10661" max="10661" width="15" customWidth="1"/>
    <col min="10662" max="10664" width="14.83203125" customWidth="1"/>
    <col min="10665" max="10665" width="14.6640625" customWidth="1"/>
    <col min="10666" max="10666" width="14.5" customWidth="1"/>
    <col min="10667" max="10667" width="14.6640625" customWidth="1"/>
    <col min="10668" max="10668" width="14.83203125" customWidth="1"/>
    <col min="10669" max="10670" width="14.6640625" customWidth="1"/>
    <col min="10671" max="10671" width="14.83203125" customWidth="1"/>
    <col min="10672" max="10675" width="14.6640625" customWidth="1"/>
    <col min="10676" max="10676" width="14.5" customWidth="1"/>
    <col min="10677" max="10677" width="14.6640625" customWidth="1"/>
    <col min="10678" max="10678" width="14.83203125" customWidth="1"/>
    <col min="10679" max="10680" width="14.6640625" customWidth="1"/>
    <col min="10681" max="10681" width="14.83203125" customWidth="1"/>
    <col min="10682" max="10685" width="14.6640625" customWidth="1"/>
    <col min="10686" max="10686" width="14.5" customWidth="1"/>
    <col min="10687" max="10687" width="14.6640625" customWidth="1"/>
    <col min="10688" max="10688" width="14.83203125" customWidth="1"/>
    <col min="10689" max="10690" width="14.6640625" customWidth="1"/>
    <col min="10691" max="10691" width="14.83203125" customWidth="1"/>
    <col min="10692" max="10694" width="14.6640625" customWidth="1"/>
    <col min="10695" max="10695" width="14.5" customWidth="1"/>
    <col min="10696" max="10696" width="14.33203125" customWidth="1"/>
    <col min="10697" max="10697" width="14.5" customWidth="1"/>
    <col min="10698" max="10698" width="14.6640625" customWidth="1"/>
    <col min="10699" max="10700" width="14.5" customWidth="1"/>
    <col min="10701" max="10701" width="14.6640625" customWidth="1"/>
    <col min="10702" max="10704" width="14.5" customWidth="1"/>
    <col min="10705" max="10705" width="14.33203125" customWidth="1"/>
    <col min="10706" max="10706" width="14.1640625" customWidth="1"/>
    <col min="10707" max="10707" width="14.33203125" customWidth="1"/>
    <col min="10708" max="10708" width="14.5" customWidth="1"/>
    <col min="10709" max="10710" width="14.33203125" customWidth="1"/>
    <col min="10711" max="10711" width="14.5" customWidth="1"/>
    <col min="10712" max="10714" width="14.33203125" customWidth="1"/>
    <col min="10715" max="10715" width="14.5" customWidth="1"/>
    <col min="10716" max="10716" width="14.33203125" customWidth="1"/>
    <col min="10717" max="10717" width="14.5" customWidth="1"/>
    <col min="10718" max="10718" width="14.6640625" customWidth="1"/>
    <col min="10719" max="10720" width="14.5" customWidth="1"/>
    <col min="10721" max="10721" width="14.6640625" customWidth="1"/>
    <col min="10722" max="10724" width="14.5" customWidth="1"/>
    <col min="10725" max="10725" width="14.6640625" customWidth="1"/>
    <col min="10726" max="10726" width="14.5" customWidth="1"/>
    <col min="10727" max="10727" width="14.6640625" customWidth="1"/>
    <col min="10728" max="10728" width="14.83203125" customWidth="1"/>
    <col min="10729" max="10730" width="14.6640625" customWidth="1"/>
    <col min="10731" max="10731" width="14.83203125" customWidth="1"/>
    <col min="10732" max="10734" width="14.6640625" customWidth="1"/>
    <col min="10735" max="10735" width="14.5" customWidth="1"/>
    <col min="10736" max="10736" width="14.33203125" customWidth="1"/>
    <col min="10737" max="10737" width="14.5" customWidth="1"/>
    <col min="10738" max="10738" width="14.6640625" customWidth="1"/>
    <col min="10739" max="10740" width="14.5" customWidth="1"/>
    <col min="10741" max="10741" width="14.6640625" customWidth="1"/>
    <col min="10742" max="10745" width="14.5" customWidth="1"/>
    <col min="10746" max="10746" width="14.33203125" customWidth="1"/>
    <col min="10747" max="10747" width="14.5" customWidth="1"/>
    <col min="10748" max="10748" width="14.6640625" customWidth="1"/>
    <col min="10749" max="10750" width="14.5" customWidth="1"/>
    <col min="10751" max="10751" width="14.6640625" customWidth="1"/>
    <col min="10752" max="10754" width="14.5" customWidth="1"/>
    <col min="10755" max="10755" width="14.6640625" customWidth="1"/>
    <col min="10756" max="10756" width="14.5" customWidth="1"/>
    <col min="10757" max="10757" width="14.6640625" customWidth="1"/>
    <col min="10758" max="10758" width="14.83203125" customWidth="1"/>
    <col min="10759" max="10760" width="14.6640625" customWidth="1"/>
    <col min="10761" max="10761" width="14.83203125" customWidth="1"/>
    <col min="10762" max="10764" width="14.6640625" customWidth="1"/>
    <col min="10765" max="10765" width="14.5" customWidth="1"/>
    <col min="10766" max="10766" width="14.33203125" customWidth="1"/>
    <col min="10767" max="10767" width="14.5" customWidth="1"/>
    <col min="10768" max="10768" width="14.6640625" customWidth="1"/>
    <col min="10769" max="10770" width="14.5" customWidth="1"/>
    <col min="10771" max="10771" width="14.6640625" customWidth="1"/>
    <col min="10772" max="10775" width="14.5" customWidth="1"/>
    <col min="10776" max="10776" width="14.33203125" customWidth="1"/>
    <col min="10777" max="10777" width="14.5" customWidth="1"/>
    <col min="10778" max="10778" width="14.6640625" customWidth="1"/>
    <col min="10779" max="10780" width="14.5" customWidth="1"/>
    <col min="10781" max="10781" width="14.6640625" customWidth="1"/>
    <col min="10782" max="10785" width="14.5" customWidth="1"/>
    <col min="10786" max="10786" width="14.33203125" customWidth="1"/>
    <col min="10787" max="10787" width="14.5" customWidth="1"/>
    <col min="10788" max="10788" width="14.6640625" customWidth="1"/>
    <col min="10789" max="10790" width="14.5" customWidth="1"/>
    <col min="10791" max="10791" width="14.6640625" customWidth="1"/>
    <col min="10792" max="10795" width="14.5" customWidth="1"/>
    <col min="10796" max="10796" width="14.33203125" customWidth="1"/>
    <col min="10797" max="10797" width="14.5" customWidth="1"/>
    <col min="10798" max="10798" width="14.6640625" customWidth="1"/>
    <col min="10799" max="10800" width="14.5" customWidth="1"/>
    <col min="10801" max="10801" width="14.6640625" customWidth="1"/>
    <col min="10802" max="10804" width="14.5" customWidth="1"/>
    <col min="10805" max="10805" width="14.33203125" customWidth="1"/>
    <col min="10806" max="10806" width="14.1640625" customWidth="1"/>
    <col min="10807" max="10807" width="14.33203125" customWidth="1"/>
    <col min="10808" max="10808" width="14.5" customWidth="1"/>
    <col min="10809" max="10810" width="14.33203125" customWidth="1"/>
    <col min="10811" max="10811" width="14.5" customWidth="1"/>
    <col min="10812" max="10814" width="14.33203125" customWidth="1"/>
    <col min="10815" max="10815" width="14.5" customWidth="1"/>
    <col min="10816" max="10816" width="14.33203125" customWidth="1"/>
    <col min="10817" max="10817" width="14.5" customWidth="1"/>
    <col min="10818" max="10818" width="14.6640625" customWidth="1"/>
    <col min="10819" max="10820" width="14.5" customWidth="1"/>
    <col min="10821" max="10821" width="14.6640625" customWidth="1"/>
    <col min="10822" max="10824" width="14.5" customWidth="1"/>
    <col min="10825" max="10825" width="14.6640625" customWidth="1"/>
    <col min="10826" max="10826" width="14.5" customWidth="1"/>
    <col min="10827" max="10827" width="14.6640625" customWidth="1"/>
    <col min="10828" max="10828" width="14.83203125" customWidth="1"/>
    <col min="10829" max="10830" width="14.6640625" customWidth="1"/>
    <col min="10831" max="10831" width="14.83203125" customWidth="1"/>
    <col min="10832" max="10834" width="14.6640625" customWidth="1"/>
    <col min="10835" max="10835" width="14.5" customWidth="1"/>
    <col min="10836" max="10836" width="14.33203125" customWidth="1"/>
    <col min="10837" max="10837" width="14.5" customWidth="1"/>
    <col min="10838" max="10838" width="14.6640625" customWidth="1"/>
    <col min="10839" max="10840" width="14.5" customWidth="1"/>
    <col min="10841" max="10841" width="14.6640625" customWidth="1"/>
    <col min="10842" max="10845" width="14.5" customWidth="1"/>
    <col min="10846" max="10846" width="14.33203125" customWidth="1"/>
    <col min="10847" max="10847" width="14.5" customWidth="1"/>
    <col min="10848" max="10848" width="14.6640625" customWidth="1"/>
    <col min="10849" max="10850" width="14.5" customWidth="1"/>
    <col min="10851" max="10851" width="14.6640625" customWidth="1"/>
    <col min="10852" max="10854" width="14.5" customWidth="1"/>
    <col min="10855" max="10855" width="14.6640625" customWidth="1"/>
    <col min="10856" max="10856" width="14.5" customWidth="1"/>
    <col min="10857" max="10857" width="14.6640625" customWidth="1"/>
    <col min="10858" max="10858" width="14.83203125" customWidth="1"/>
    <col min="10859" max="10860" width="14.6640625" customWidth="1"/>
    <col min="10861" max="10861" width="14.83203125" customWidth="1"/>
    <col min="10862" max="10864" width="14.6640625" customWidth="1"/>
    <col min="10865" max="10865" width="14.5" customWidth="1"/>
    <col min="10866" max="10866" width="14.33203125" customWidth="1"/>
    <col min="10867" max="10867" width="14.5" customWidth="1"/>
    <col min="10868" max="10868" width="14.6640625" customWidth="1"/>
    <col min="10869" max="10870" width="14.5" customWidth="1"/>
    <col min="10871" max="10871" width="14.6640625" customWidth="1"/>
    <col min="10872" max="10875" width="14.5" customWidth="1"/>
    <col min="10876" max="10876" width="14.33203125" customWidth="1"/>
    <col min="10877" max="10877" width="14.5" customWidth="1"/>
    <col min="10878" max="10878" width="14.6640625" customWidth="1"/>
    <col min="10879" max="10880" width="14.5" customWidth="1"/>
    <col min="10881" max="10881" width="14.6640625" customWidth="1"/>
    <col min="10882" max="10885" width="14.5" customWidth="1"/>
    <col min="10886" max="10886" width="14.33203125" customWidth="1"/>
    <col min="10887" max="10887" width="14.5" customWidth="1"/>
    <col min="10888" max="10888" width="14.6640625" customWidth="1"/>
    <col min="10889" max="10890" width="14.5" customWidth="1"/>
    <col min="10891" max="10891" width="14.6640625" customWidth="1"/>
    <col min="10892" max="10895" width="14.5" customWidth="1"/>
    <col min="10896" max="10896" width="14.33203125" customWidth="1"/>
    <col min="10897" max="10897" width="14.5" customWidth="1"/>
    <col min="10898" max="10898" width="14.6640625" customWidth="1"/>
    <col min="10899" max="10900" width="14.5" customWidth="1"/>
    <col min="10901" max="10901" width="14.6640625" customWidth="1"/>
    <col min="10902" max="10904" width="14.5" customWidth="1"/>
    <col min="10905" max="10905" width="14.33203125" customWidth="1"/>
    <col min="10906" max="10906" width="14.1640625" customWidth="1"/>
    <col min="10907" max="10907" width="14.33203125" customWidth="1"/>
    <col min="10908" max="10908" width="14.5" customWidth="1"/>
    <col min="10909" max="10910" width="14.33203125" customWidth="1"/>
    <col min="10911" max="10911" width="14.5" customWidth="1"/>
    <col min="10912" max="10914" width="14.33203125" customWidth="1"/>
    <col min="10915" max="10915" width="14.5" customWidth="1"/>
    <col min="10916" max="10916" width="14.33203125" customWidth="1"/>
    <col min="10917" max="10917" width="14.5" customWidth="1"/>
    <col min="10918" max="10918" width="14.6640625" customWidth="1"/>
    <col min="10919" max="10920" width="14.5" customWidth="1"/>
    <col min="10921" max="10921" width="14.6640625" customWidth="1"/>
    <col min="10922" max="10924" width="14.5" customWidth="1"/>
    <col min="10925" max="10925" width="14.6640625" customWidth="1"/>
    <col min="10926" max="10926" width="14.5" customWidth="1"/>
    <col min="10927" max="10927" width="14.6640625" customWidth="1"/>
    <col min="10928" max="10928" width="14.83203125" customWidth="1"/>
    <col min="10929" max="10930" width="14.6640625" customWidth="1"/>
    <col min="10931" max="10931" width="14.83203125" customWidth="1"/>
    <col min="10932" max="10934" width="14.6640625" customWidth="1"/>
    <col min="10935" max="10935" width="14.5" customWidth="1"/>
    <col min="10936" max="10936" width="14.33203125" customWidth="1"/>
    <col min="10937" max="10937" width="14.5" customWidth="1"/>
    <col min="10938" max="10938" width="14.6640625" customWidth="1"/>
    <col min="10939" max="10940" width="14.5" customWidth="1"/>
    <col min="10941" max="10941" width="14.6640625" customWidth="1"/>
    <col min="10942" max="10945" width="14.5" customWidth="1"/>
    <col min="10946" max="10946" width="14.33203125" customWidth="1"/>
    <col min="10947" max="10947" width="14.5" customWidth="1"/>
    <col min="10948" max="10948" width="14.6640625" customWidth="1"/>
    <col min="10949" max="10950" width="14.5" customWidth="1"/>
    <col min="10951" max="10951" width="14.6640625" customWidth="1"/>
    <col min="10952" max="10954" width="14.5" customWidth="1"/>
    <col min="10955" max="10955" width="14.6640625" customWidth="1"/>
    <col min="10956" max="10956" width="14.5" customWidth="1"/>
    <col min="10957" max="10957" width="14.6640625" customWidth="1"/>
    <col min="10958" max="10958" width="14.83203125" customWidth="1"/>
    <col min="10959" max="10960" width="14.6640625" customWidth="1"/>
    <col min="10961" max="10961" width="14.83203125" customWidth="1"/>
    <col min="10962" max="10964" width="14.6640625" customWidth="1"/>
    <col min="10965" max="10965" width="14.5" customWidth="1"/>
    <col min="10966" max="10966" width="14.33203125" customWidth="1"/>
    <col min="10967" max="10967" width="14.5" customWidth="1"/>
    <col min="10968" max="10968" width="14.6640625" customWidth="1"/>
    <col min="10969" max="10970" width="14.5" customWidth="1"/>
    <col min="10971" max="10971" width="14.6640625" customWidth="1"/>
    <col min="10972" max="10975" width="14.5" customWidth="1"/>
    <col min="10976" max="10976" width="14.33203125" customWidth="1"/>
    <col min="10977" max="10977" width="14.5" customWidth="1"/>
    <col min="10978" max="10978" width="14.6640625" customWidth="1"/>
    <col min="10979" max="10980" width="14.5" customWidth="1"/>
    <col min="10981" max="10981" width="14.6640625" customWidth="1"/>
    <col min="10982" max="10985" width="14.5" customWidth="1"/>
    <col min="10986" max="10986" width="14.33203125" customWidth="1"/>
    <col min="10987" max="10987" width="14.5" customWidth="1"/>
    <col min="10988" max="10988" width="14.6640625" customWidth="1"/>
    <col min="10989" max="10990" width="14.5" customWidth="1"/>
    <col min="10991" max="10991" width="14.6640625" customWidth="1"/>
    <col min="10992" max="10994" width="14.5" customWidth="1"/>
    <col min="10995" max="10995" width="14.33203125" customWidth="1"/>
    <col min="10996" max="10996" width="14.1640625" customWidth="1"/>
    <col min="10997" max="10997" width="14.33203125" customWidth="1"/>
    <col min="10998" max="10998" width="14.5" customWidth="1"/>
    <col min="10999" max="11000" width="14.33203125" customWidth="1"/>
    <col min="11001" max="11001" width="14.5" customWidth="1"/>
    <col min="11002" max="11004" width="14.33203125" customWidth="1"/>
    <col min="11005" max="11005" width="14.1640625" customWidth="1"/>
    <col min="11006" max="11006" width="14" customWidth="1"/>
    <col min="11007" max="11007" width="14.1640625" customWidth="1"/>
    <col min="11008" max="11008" width="14.33203125" customWidth="1"/>
    <col min="11009" max="11010" width="14.1640625" customWidth="1"/>
    <col min="11011" max="11011" width="14.33203125" customWidth="1"/>
    <col min="11012" max="11014" width="14.1640625" customWidth="1"/>
    <col min="11015" max="11015" width="14.33203125" customWidth="1"/>
    <col min="11016" max="11016" width="14.1640625" customWidth="1"/>
    <col min="11017" max="11017" width="14.33203125" customWidth="1"/>
    <col min="11018" max="11018" width="14.5" customWidth="1"/>
    <col min="11019" max="11020" width="14.33203125" customWidth="1"/>
    <col min="11021" max="11021" width="14.5" customWidth="1"/>
    <col min="11022" max="11024" width="14.33203125" customWidth="1"/>
    <col min="11025" max="11025" width="14.5" customWidth="1"/>
    <col min="11026" max="11026" width="14.33203125" customWidth="1"/>
    <col min="11027" max="11027" width="14.5" customWidth="1"/>
    <col min="11028" max="11028" width="14.6640625" customWidth="1"/>
    <col min="11029" max="11030" width="14.5" customWidth="1"/>
    <col min="11031" max="11031" width="14.6640625" customWidth="1"/>
    <col min="11032" max="11034" width="14.5" customWidth="1"/>
    <col min="11035" max="11035" width="14.33203125" customWidth="1"/>
    <col min="11036" max="11036" width="14.1640625" customWidth="1"/>
    <col min="11037" max="11037" width="14.33203125" customWidth="1"/>
    <col min="11038" max="11038" width="14.5" customWidth="1"/>
    <col min="11039" max="11040" width="14.33203125" customWidth="1"/>
    <col min="11041" max="11041" width="14.5" customWidth="1"/>
    <col min="11042" max="11045" width="14.33203125" customWidth="1"/>
    <col min="11046" max="11046" width="14.1640625" customWidth="1"/>
    <col min="11047" max="11047" width="14.33203125" customWidth="1"/>
    <col min="11048" max="11048" width="14.5" customWidth="1"/>
    <col min="11049" max="11050" width="14.33203125" customWidth="1"/>
    <col min="11051" max="11051" width="14.5" customWidth="1"/>
    <col min="11052" max="11054" width="14.33203125" customWidth="1"/>
    <col min="11055" max="11055" width="14.5" customWidth="1"/>
    <col min="11056" max="11056" width="14.33203125" customWidth="1"/>
    <col min="11057" max="11057" width="14.5" customWidth="1"/>
    <col min="11058" max="11058" width="14.6640625" customWidth="1"/>
    <col min="11059" max="11060" width="14.5" customWidth="1"/>
    <col min="11061" max="11061" width="14.6640625" customWidth="1"/>
    <col min="11062" max="11064" width="14.5" customWidth="1"/>
    <col min="11065" max="11065" width="14.33203125" customWidth="1"/>
    <col min="11066" max="11066" width="14.1640625" customWidth="1"/>
    <col min="11067" max="11067" width="14.33203125" customWidth="1"/>
    <col min="11068" max="11068" width="14.5" customWidth="1"/>
    <col min="11069" max="11070" width="14.33203125" customWidth="1"/>
    <col min="11071" max="11071" width="14.5" customWidth="1"/>
    <col min="11072" max="11075" width="14.33203125" customWidth="1"/>
    <col min="11076" max="11076" width="14.1640625" customWidth="1"/>
    <col min="11077" max="11077" width="14.33203125" customWidth="1"/>
    <col min="11078" max="11078" width="14.5" customWidth="1"/>
    <col min="11079" max="11080" width="14.33203125" customWidth="1"/>
    <col min="11081" max="11081" width="14.5" customWidth="1"/>
    <col min="11082" max="11085" width="14.33203125" customWidth="1"/>
    <col min="11086" max="11086" width="14.1640625" customWidth="1"/>
    <col min="11087" max="11087" width="14.33203125" customWidth="1"/>
    <col min="11088" max="11088" width="14.5" customWidth="1"/>
    <col min="11089" max="11090" width="14.33203125" customWidth="1"/>
    <col min="11091" max="11091" width="14.5" customWidth="1"/>
    <col min="11092" max="11094" width="14.33203125" customWidth="1"/>
    <col min="11095" max="11095" width="14.1640625" customWidth="1"/>
    <col min="11096" max="11096" width="14" customWidth="1"/>
    <col min="11097" max="11097" width="14.1640625" customWidth="1"/>
    <col min="11098" max="11098" width="14.33203125" customWidth="1"/>
    <col min="11099" max="11100" width="14.1640625" customWidth="1"/>
    <col min="11101" max="11101" width="14.33203125" customWidth="1"/>
    <col min="11102" max="11104" width="14.1640625" customWidth="1"/>
    <col min="11105" max="11105" width="14" customWidth="1"/>
    <col min="11106" max="11106" width="13.83203125" customWidth="1"/>
    <col min="11107" max="11107" width="14" customWidth="1"/>
    <col min="11108" max="11108" width="14.1640625" customWidth="1"/>
    <col min="11109" max="11110" width="14" customWidth="1"/>
    <col min="11111" max="11111" width="14.1640625" customWidth="1"/>
    <col min="11112" max="11114" width="14" customWidth="1"/>
    <col min="11115" max="11115" width="14.1640625" customWidth="1"/>
    <col min="11116" max="11116" width="14" customWidth="1"/>
    <col min="11117" max="11117" width="14.1640625" customWidth="1"/>
    <col min="11118" max="11118" width="14.33203125" customWidth="1"/>
    <col min="11119" max="11120" width="14.1640625" customWidth="1"/>
    <col min="11121" max="11121" width="14.33203125" customWidth="1"/>
    <col min="11122" max="11124" width="14.1640625" customWidth="1"/>
    <col min="11125" max="11125" width="14.33203125" customWidth="1"/>
    <col min="11126" max="11126" width="14.1640625" customWidth="1"/>
    <col min="11127" max="11127" width="14.33203125" customWidth="1"/>
    <col min="11128" max="11128" width="14.5" customWidth="1"/>
    <col min="11129" max="11130" width="14.33203125" customWidth="1"/>
    <col min="11131" max="11131" width="14.5" customWidth="1"/>
    <col min="11132" max="11134" width="14.33203125" customWidth="1"/>
    <col min="11135" max="11135" width="14.1640625" customWidth="1"/>
    <col min="11136" max="11136" width="14" customWidth="1"/>
    <col min="11137" max="11137" width="14.1640625" customWidth="1"/>
    <col min="11138" max="11138" width="14.33203125" customWidth="1"/>
    <col min="11139" max="11140" width="14.1640625" customWidth="1"/>
    <col min="11141" max="11141" width="14.33203125" customWidth="1"/>
    <col min="11142" max="11145" width="14.1640625" customWidth="1"/>
    <col min="11146" max="11146" width="14" customWidth="1"/>
    <col min="11147" max="11147" width="14.1640625" customWidth="1"/>
    <col min="11148" max="11148" width="14.33203125" customWidth="1"/>
    <col min="11149" max="11150" width="14.1640625" customWidth="1"/>
    <col min="11151" max="11151" width="14.33203125" customWidth="1"/>
    <col min="11152" max="11154" width="14.1640625" customWidth="1"/>
    <col min="11155" max="11155" width="14.33203125" customWidth="1"/>
    <col min="11156" max="11156" width="14.1640625" customWidth="1"/>
    <col min="11157" max="11157" width="14.33203125" customWidth="1"/>
    <col min="11158" max="11158" width="14.5" customWidth="1"/>
    <col min="11159" max="11160" width="14.33203125" customWidth="1"/>
    <col min="11161" max="11161" width="14.5" customWidth="1"/>
    <col min="11162" max="11164" width="14.33203125" customWidth="1"/>
    <col min="11165" max="11165" width="14.1640625" customWidth="1"/>
    <col min="11166" max="11166" width="14" customWidth="1"/>
    <col min="11167" max="11167" width="14.1640625" customWidth="1"/>
    <col min="11168" max="11168" width="14.33203125" customWidth="1"/>
    <col min="11169" max="11170" width="14.1640625" customWidth="1"/>
    <col min="11171" max="11171" width="14.33203125" customWidth="1"/>
    <col min="11172" max="11175" width="14.1640625" customWidth="1"/>
    <col min="11176" max="11176" width="14" customWidth="1"/>
    <col min="11177" max="11177" width="14.1640625" customWidth="1"/>
    <col min="11178" max="11178" width="14.33203125" customWidth="1"/>
    <col min="11179" max="11180" width="14.1640625" customWidth="1"/>
    <col min="11181" max="11181" width="14.33203125" customWidth="1"/>
    <col min="11182" max="11185" width="14.1640625" customWidth="1"/>
    <col min="11186" max="11186" width="14" customWidth="1"/>
    <col min="11187" max="11187" width="14.1640625" customWidth="1"/>
    <col min="11188" max="11188" width="14.33203125" customWidth="1"/>
    <col min="11189" max="11190" width="14.1640625" customWidth="1"/>
    <col min="11191" max="11191" width="14.33203125" customWidth="1"/>
    <col min="11192" max="11194" width="14.1640625" customWidth="1"/>
    <col min="11195" max="11195" width="14.33203125" customWidth="1"/>
    <col min="11196" max="11196" width="14.1640625" customWidth="1"/>
    <col min="11197" max="11197" width="14.33203125" customWidth="1"/>
    <col min="11198" max="11198" width="14.5" customWidth="1"/>
    <col min="11199" max="11200" width="14.33203125" customWidth="1"/>
    <col min="11201" max="11201" width="14.5" customWidth="1"/>
    <col min="11202" max="11204" width="14.33203125" customWidth="1"/>
    <col min="11205" max="11205" width="14.1640625" customWidth="1"/>
    <col min="11206" max="11206" width="14" customWidth="1"/>
    <col min="11207" max="11207" width="14.1640625" customWidth="1"/>
    <col min="11208" max="11208" width="14.33203125" customWidth="1"/>
    <col min="11209" max="11210" width="14.1640625" customWidth="1"/>
    <col min="11211" max="11211" width="14.33203125" customWidth="1"/>
    <col min="11212" max="11214" width="14.1640625" customWidth="1"/>
    <col min="11215" max="11215" width="14.33203125" customWidth="1"/>
    <col min="11216" max="11216" width="14.1640625" customWidth="1"/>
    <col min="11217" max="11217" width="14.33203125" customWidth="1"/>
    <col min="11218" max="11218" width="14.5" customWidth="1"/>
    <col min="11219" max="11220" width="14.33203125" customWidth="1"/>
    <col min="11221" max="11221" width="14.5" customWidth="1"/>
    <col min="11222" max="11224" width="14.33203125" customWidth="1"/>
    <col min="11225" max="11225" width="14.5" customWidth="1"/>
    <col min="11226" max="11226" width="14.33203125" customWidth="1"/>
    <col min="11227" max="11227" width="14.5" customWidth="1"/>
    <col min="11228" max="11228" width="14.6640625" customWidth="1"/>
    <col min="11229" max="11230" width="14.5" customWidth="1"/>
    <col min="11231" max="11231" width="14.6640625" customWidth="1"/>
    <col min="11232" max="11234" width="14.5" customWidth="1"/>
    <col min="11235" max="11235" width="14.33203125" customWidth="1"/>
    <col min="11236" max="11236" width="14.1640625" customWidth="1"/>
    <col min="11237" max="11237" width="14.33203125" customWidth="1"/>
    <col min="11238" max="11238" width="14.5" customWidth="1"/>
    <col min="11239" max="11240" width="14.33203125" customWidth="1"/>
    <col min="11241" max="11241" width="14.5" customWidth="1"/>
    <col min="11242" max="11245" width="14.33203125" customWidth="1"/>
    <col min="11246" max="11246" width="14.1640625" customWidth="1"/>
    <col min="11247" max="11247" width="14.33203125" customWidth="1"/>
    <col min="11248" max="11248" width="14.5" customWidth="1"/>
    <col min="11249" max="11250" width="14.33203125" customWidth="1"/>
    <col min="11251" max="11251" width="14.5" customWidth="1"/>
    <col min="11252" max="11254" width="14.33203125" customWidth="1"/>
    <col min="11255" max="11255" width="14.5" customWidth="1"/>
    <col min="11256" max="11256" width="14.33203125" customWidth="1"/>
    <col min="11257" max="11257" width="14.5" customWidth="1"/>
    <col min="11258" max="11258" width="14.6640625" customWidth="1"/>
    <col min="11259" max="11260" width="14.5" customWidth="1"/>
    <col min="11261" max="11261" width="14.6640625" customWidth="1"/>
    <col min="11262" max="11264" width="14.5" customWidth="1"/>
    <col min="11265" max="11265" width="14.33203125" customWidth="1"/>
    <col min="11266" max="11266" width="14.1640625" customWidth="1"/>
    <col min="11267" max="11267" width="14.33203125" customWidth="1"/>
    <col min="11268" max="11268" width="14.5" customWidth="1"/>
    <col min="11269" max="11270" width="14.33203125" customWidth="1"/>
    <col min="11271" max="11271" width="14.5" customWidth="1"/>
    <col min="11272" max="11275" width="14.33203125" customWidth="1"/>
    <col min="11276" max="11276" width="14.1640625" customWidth="1"/>
    <col min="11277" max="11277" width="14.33203125" customWidth="1"/>
    <col min="11278" max="11278" width="14.5" customWidth="1"/>
    <col min="11279" max="11280" width="14.33203125" customWidth="1"/>
    <col min="11281" max="11281" width="14.5" customWidth="1"/>
    <col min="11282" max="11285" width="14.33203125" customWidth="1"/>
    <col min="11286" max="11286" width="14.1640625" customWidth="1"/>
    <col min="11287" max="11287" width="14.33203125" customWidth="1"/>
    <col min="11288" max="11288" width="14.5" customWidth="1"/>
    <col min="11289" max="11290" width="14.33203125" customWidth="1"/>
    <col min="11291" max="11291" width="14.5" customWidth="1"/>
    <col min="11292" max="11294" width="14.33203125" customWidth="1"/>
    <col min="11295" max="11295" width="14.5" customWidth="1"/>
    <col min="11296" max="11296" width="14.33203125" customWidth="1"/>
    <col min="11297" max="11297" width="14.5" customWidth="1"/>
    <col min="11298" max="11298" width="14.6640625" customWidth="1"/>
    <col min="11299" max="11300" width="14.5" customWidth="1"/>
    <col min="11301" max="11301" width="14.6640625" customWidth="1"/>
    <col min="11302" max="11304" width="14.5" customWidth="1"/>
    <col min="11305" max="11305" width="14.33203125" customWidth="1"/>
    <col min="11306" max="11306" width="14.1640625" customWidth="1"/>
    <col min="11307" max="11307" width="14.33203125" customWidth="1"/>
    <col min="11308" max="11308" width="14.5" customWidth="1"/>
    <col min="11309" max="11310" width="14.33203125" customWidth="1"/>
    <col min="11311" max="11311" width="14.5" customWidth="1"/>
    <col min="11312" max="11314" width="14.33203125" customWidth="1"/>
    <col min="11315" max="11315" width="14.5" customWidth="1"/>
    <col min="11316" max="11316" width="14.33203125" customWidth="1"/>
    <col min="11317" max="11317" width="14.5" customWidth="1"/>
    <col min="11318" max="11318" width="14.6640625" customWidth="1"/>
    <col min="11319" max="11320" width="14.5" customWidth="1"/>
    <col min="11321" max="11321" width="14.6640625" customWidth="1"/>
    <col min="11322" max="11324" width="14.5" customWidth="1"/>
    <col min="11325" max="11325" width="14.6640625" customWidth="1"/>
    <col min="11326" max="11326" width="14.5" customWidth="1"/>
    <col min="11327" max="11327" width="14.6640625" customWidth="1"/>
    <col min="11328" max="11328" width="14.83203125" customWidth="1"/>
    <col min="11329" max="11330" width="14.6640625" customWidth="1"/>
    <col min="11331" max="11331" width="14.83203125" customWidth="1"/>
    <col min="11332" max="11334" width="14.6640625" customWidth="1"/>
    <col min="11335" max="11335" width="14.5" customWidth="1"/>
    <col min="11336" max="11336" width="14.33203125" customWidth="1"/>
    <col min="11337" max="11337" width="14.5" customWidth="1"/>
    <col min="11338" max="11338" width="14.6640625" customWidth="1"/>
    <col min="11339" max="11340" width="14.5" customWidth="1"/>
    <col min="11341" max="11341" width="14.6640625" customWidth="1"/>
    <col min="11342" max="11345" width="14.5" customWidth="1"/>
    <col min="11346" max="11346" width="14.33203125" customWidth="1"/>
    <col min="11347" max="11347" width="14.5" customWidth="1"/>
    <col min="11348" max="11348" width="14.6640625" customWidth="1"/>
    <col min="11349" max="11350" width="14.5" customWidth="1"/>
    <col min="11351" max="11351" width="14.6640625" customWidth="1"/>
    <col min="11352" max="11354" width="14.5" customWidth="1"/>
    <col min="11355" max="11355" width="14.6640625" customWidth="1"/>
    <col min="11356" max="11356" width="14.5" customWidth="1"/>
    <col min="11357" max="11357" width="14.6640625" customWidth="1"/>
    <col min="11358" max="11358" width="14.83203125" customWidth="1"/>
    <col min="11359" max="11360" width="14.6640625" customWidth="1"/>
    <col min="11361" max="11361" width="14.83203125" customWidth="1"/>
    <col min="11362" max="11364" width="14.6640625" customWidth="1"/>
    <col min="11365" max="11365" width="14.5" customWidth="1"/>
    <col min="11366" max="11366" width="14.33203125" customWidth="1"/>
    <col min="11367" max="11367" width="14.5" customWidth="1"/>
    <col min="11368" max="11368" width="14.6640625" customWidth="1"/>
    <col min="11369" max="11370" width="14.5" customWidth="1"/>
    <col min="11371" max="11371" width="14.6640625" customWidth="1"/>
    <col min="11372" max="11375" width="14.5" customWidth="1"/>
    <col min="11376" max="11376" width="14.33203125" customWidth="1"/>
    <col min="11377" max="11377" width="14.5" customWidth="1"/>
    <col min="11378" max="11378" width="14.6640625" customWidth="1"/>
    <col min="11379" max="11380" width="14.5" customWidth="1"/>
    <col min="11381" max="11381" width="14.6640625" customWidth="1"/>
    <col min="11382" max="11385" width="14.5" customWidth="1"/>
    <col min="11386" max="11386" width="14.33203125" customWidth="1"/>
    <col min="11387" max="11387" width="14.5" customWidth="1"/>
    <col min="11388" max="11388" width="14.6640625" customWidth="1"/>
    <col min="11389" max="11390" width="14.5" customWidth="1"/>
    <col min="11391" max="11391" width="14.6640625" customWidth="1"/>
    <col min="11392" max="11394" width="14.5" customWidth="1"/>
    <col min="11395" max="11395" width="14.33203125" customWidth="1"/>
    <col min="11396" max="11396" width="14.1640625" customWidth="1"/>
    <col min="11397" max="11397" width="14.33203125" customWidth="1"/>
    <col min="11398" max="11398" width="14.5" customWidth="1"/>
    <col min="11399" max="11400" width="14.33203125" customWidth="1"/>
    <col min="11401" max="11401" width="14.5" customWidth="1"/>
    <col min="11402" max="11404" width="14.33203125" customWidth="1"/>
    <col min="11405" max="11405" width="14.1640625" customWidth="1"/>
    <col min="11406" max="11406" width="14" customWidth="1"/>
    <col min="11407" max="11407" width="14.1640625" customWidth="1"/>
    <col min="11408" max="11408" width="14.33203125" customWidth="1"/>
    <col min="11409" max="11410" width="14.1640625" customWidth="1"/>
    <col min="11411" max="11411" width="14.33203125" customWidth="1"/>
    <col min="11412" max="11414" width="14.1640625" customWidth="1"/>
    <col min="11415" max="11415" width="14.33203125" customWidth="1"/>
    <col min="11416" max="11416" width="14.1640625" customWidth="1"/>
    <col min="11417" max="11417" width="14.33203125" customWidth="1"/>
    <col min="11418" max="11418" width="14.5" customWidth="1"/>
    <col min="11419" max="11420" width="14.33203125" customWidth="1"/>
    <col min="11421" max="11421" width="14.5" customWidth="1"/>
    <col min="11422" max="11424" width="14.33203125" customWidth="1"/>
    <col min="11425" max="11425" width="14.5" customWidth="1"/>
    <col min="11426" max="11426" width="14.33203125" customWidth="1"/>
    <col min="11427" max="11427" width="14.5" customWidth="1"/>
    <col min="11428" max="11428" width="14.6640625" customWidth="1"/>
    <col min="11429" max="11430" width="14.5" customWidth="1"/>
    <col min="11431" max="11431" width="14.6640625" customWidth="1"/>
    <col min="11432" max="11434" width="14.5" customWidth="1"/>
    <col min="11435" max="11435" width="14.33203125" customWidth="1"/>
    <col min="11436" max="11436" width="14.1640625" customWidth="1"/>
    <col min="11437" max="11437" width="14.33203125" customWidth="1"/>
    <col min="11438" max="11438" width="14.5" customWidth="1"/>
    <col min="11439" max="11440" width="14.33203125" customWidth="1"/>
    <col min="11441" max="11441" width="14.5" customWidth="1"/>
    <col min="11442" max="11445" width="14.33203125" customWidth="1"/>
    <col min="11446" max="11446" width="14.1640625" customWidth="1"/>
    <col min="11447" max="11447" width="14.33203125" customWidth="1"/>
    <col min="11448" max="11448" width="14.5" customWidth="1"/>
    <col min="11449" max="11450" width="14.33203125" customWidth="1"/>
    <col min="11451" max="11451" width="14.5" customWidth="1"/>
    <col min="11452" max="11454" width="14.33203125" customWidth="1"/>
    <col min="11455" max="11455" width="14.5" customWidth="1"/>
    <col min="11456" max="11456" width="14.33203125" customWidth="1"/>
    <col min="11457" max="11457" width="14.5" customWidth="1"/>
    <col min="11458" max="11458" width="14.6640625" customWidth="1"/>
    <col min="11459" max="11460" width="14.5" customWidth="1"/>
    <col min="11461" max="11461" width="14.6640625" customWidth="1"/>
    <col min="11462" max="11464" width="14.5" customWidth="1"/>
    <col min="11465" max="11465" width="14.33203125" customWidth="1"/>
    <col min="11466" max="11466" width="14.1640625" customWidth="1"/>
    <col min="11467" max="11467" width="14.33203125" customWidth="1"/>
    <col min="11468" max="11468" width="14.5" customWidth="1"/>
    <col min="11469" max="11470" width="14.33203125" customWidth="1"/>
    <col min="11471" max="11471" width="14.5" customWidth="1"/>
    <col min="11472" max="11475" width="14.33203125" customWidth="1"/>
    <col min="11476" max="11476" width="14.1640625" customWidth="1"/>
    <col min="11477" max="11477" width="14.33203125" customWidth="1"/>
    <col min="11478" max="11478" width="14.5" customWidth="1"/>
    <col min="11479" max="11480" width="14.33203125" customWidth="1"/>
    <col min="11481" max="11481" width="14.5" customWidth="1"/>
    <col min="11482" max="11485" width="14.33203125" customWidth="1"/>
    <col min="11486" max="11486" width="14.1640625" customWidth="1"/>
    <col min="11487" max="11487" width="14.33203125" customWidth="1"/>
    <col min="11488" max="11488" width="14.5" customWidth="1"/>
    <col min="11489" max="11490" width="14.33203125" customWidth="1"/>
    <col min="11491" max="11491" width="14.5" customWidth="1"/>
    <col min="11492" max="11495" width="14.33203125" customWidth="1"/>
    <col min="11496" max="11496" width="14.1640625" customWidth="1"/>
    <col min="11497" max="11497" width="14.33203125" customWidth="1"/>
    <col min="11498" max="11498" width="14.5" customWidth="1"/>
    <col min="11499" max="11500" width="14.33203125" customWidth="1"/>
    <col min="11501" max="11501" width="14.5" customWidth="1"/>
    <col min="11502" max="11504" width="14.33203125" customWidth="1"/>
    <col min="11505" max="11505" width="14.1640625" customWidth="1"/>
    <col min="11506" max="11506" width="14" customWidth="1"/>
    <col min="11507" max="11507" width="14.1640625" customWidth="1"/>
    <col min="11508" max="11508" width="14.33203125" customWidth="1"/>
    <col min="11509" max="11510" width="14.1640625" customWidth="1"/>
    <col min="11511" max="11511" width="14.33203125" customWidth="1"/>
    <col min="11512" max="11514" width="14.1640625" customWidth="1"/>
    <col min="11515" max="11515" width="14.33203125" customWidth="1"/>
    <col min="11516" max="11516" width="14.1640625" customWidth="1"/>
    <col min="11517" max="11517" width="14.33203125" customWidth="1"/>
    <col min="11518" max="11518" width="14.5" customWidth="1"/>
    <col min="11519" max="11520" width="14.33203125" customWidth="1"/>
    <col min="11521" max="11521" width="14.5" customWidth="1"/>
    <col min="11522" max="11524" width="14.33203125" customWidth="1"/>
    <col min="11525" max="11525" width="14.5" customWidth="1"/>
    <col min="11526" max="11526" width="14.33203125" customWidth="1"/>
    <col min="11527" max="11527" width="14.5" customWidth="1"/>
    <col min="11528" max="11528" width="14.6640625" customWidth="1"/>
    <col min="11529" max="11530" width="14.5" customWidth="1"/>
    <col min="11531" max="11531" width="14.6640625" customWidth="1"/>
    <col min="11532" max="11534" width="14.5" customWidth="1"/>
    <col min="11535" max="11535" width="14.33203125" customWidth="1"/>
    <col min="11536" max="11536" width="14.1640625" customWidth="1"/>
    <col min="11537" max="11537" width="14.33203125" customWidth="1"/>
    <col min="11538" max="11538" width="14.5" customWidth="1"/>
    <col min="11539" max="11540" width="14.33203125" customWidth="1"/>
    <col min="11541" max="11541" width="14.5" customWidth="1"/>
    <col min="11542" max="11545" width="14.33203125" customWidth="1"/>
    <col min="11546" max="11546" width="14.1640625" customWidth="1"/>
    <col min="11547" max="11547" width="14.33203125" customWidth="1"/>
    <col min="11548" max="11548" width="14.5" customWidth="1"/>
    <col min="11549" max="11550" width="14.33203125" customWidth="1"/>
    <col min="11551" max="11551" width="14.5" customWidth="1"/>
    <col min="11552" max="11554" width="14.33203125" customWidth="1"/>
    <col min="11555" max="11555" width="14.5" customWidth="1"/>
    <col min="11556" max="11556" width="14.33203125" customWidth="1"/>
    <col min="11557" max="11557" width="14.5" customWidth="1"/>
    <col min="11558" max="11558" width="14.6640625" customWidth="1"/>
    <col min="11559" max="11560" width="14.5" customWidth="1"/>
    <col min="11561" max="11561" width="14.6640625" customWidth="1"/>
    <col min="11562" max="11564" width="14.5" customWidth="1"/>
    <col min="11565" max="11565" width="14.33203125" customWidth="1"/>
    <col min="11566" max="11566" width="14.1640625" customWidth="1"/>
    <col min="11567" max="11567" width="14.33203125" customWidth="1"/>
    <col min="11568" max="11568" width="14.5" customWidth="1"/>
    <col min="11569" max="11570" width="14.33203125" customWidth="1"/>
    <col min="11571" max="11571" width="14.5" customWidth="1"/>
    <col min="11572" max="11575" width="14.33203125" customWidth="1"/>
    <col min="11576" max="11576" width="14.1640625" customWidth="1"/>
    <col min="11577" max="11577" width="14.33203125" customWidth="1"/>
    <col min="11578" max="11578" width="14.5" customWidth="1"/>
    <col min="11579" max="11580" width="14.33203125" customWidth="1"/>
    <col min="11581" max="11581" width="14.5" customWidth="1"/>
    <col min="11582" max="11585" width="14.33203125" customWidth="1"/>
    <col min="11586" max="11586" width="14.1640625" customWidth="1"/>
    <col min="11587" max="11587" width="14.33203125" customWidth="1"/>
    <col min="11588" max="11588" width="14.5" customWidth="1"/>
    <col min="11589" max="11590" width="14.33203125" customWidth="1"/>
    <col min="11591" max="11591" width="14.5" customWidth="1"/>
    <col min="11592" max="11594" width="14.33203125" customWidth="1"/>
    <col min="11595" max="11595" width="14.5" customWidth="1"/>
    <col min="11596" max="11596" width="14.33203125" customWidth="1"/>
    <col min="11597" max="11597" width="14.5" customWidth="1"/>
    <col min="11598" max="11598" width="14.6640625" customWidth="1"/>
    <col min="11599" max="11600" width="14.5" customWidth="1"/>
    <col min="11601" max="11601" width="14.6640625" customWidth="1"/>
    <col min="11602" max="11604" width="14.5" customWidth="1"/>
    <col min="11605" max="11605" width="14.33203125" customWidth="1"/>
    <col min="11606" max="11606" width="14.1640625" customWidth="1"/>
    <col min="11607" max="11607" width="14.33203125" customWidth="1"/>
    <col min="11608" max="11608" width="14.5" customWidth="1"/>
    <col min="11609" max="11610" width="14.33203125" customWidth="1"/>
    <col min="11611" max="11611" width="14.5" customWidth="1"/>
    <col min="11612" max="11614" width="14.33203125" customWidth="1"/>
    <col min="11615" max="11615" width="14.5" customWidth="1"/>
    <col min="11616" max="11616" width="14.33203125" customWidth="1"/>
    <col min="11617" max="11617" width="14.5" customWidth="1"/>
    <col min="11618" max="11618" width="14.6640625" customWidth="1"/>
    <col min="11619" max="11620" width="14.5" customWidth="1"/>
    <col min="11621" max="11621" width="14.6640625" customWidth="1"/>
    <col min="11622" max="11624" width="14.5" customWidth="1"/>
    <col min="11625" max="11625" width="14.6640625" customWidth="1"/>
    <col min="11626" max="11626" width="14.5" customWidth="1"/>
    <col min="11627" max="11627" width="14.6640625" customWidth="1"/>
    <col min="11628" max="11628" width="14.83203125" customWidth="1"/>
    <col min="11629" max="11630" width="14.6640625" customWidth="1"/>
    <col min="11631" max="11631" width="14.83203125" customWidth="1"/>
    <col min="11632" max="11634" width="14.6640625" customWidth="1"/>
    <col min="11635" max="11635" width="14.5" customWidth="1"/>
    <col min="11636" max="11636" width="14.33203125" customWidth="1"/>
    <col min="11637" max="11637" width="14.5" customWidth="1"/>
    <col min="11638" max="11638" width="14.6640625" customWidth="1"/>
    <col min="11639" max="11640" width="14.5" customWidth="1"/>
    <col min="11641" max="11641" width="14.6640625" customWidth="1"/>
    <col min="11642" max="11645" width="14.5" customWidth="1"/>
    <col min="11646" max="11646" width="14.33203125" customWidth="1"/>
    <col min="11647" max="11647" width="14.5" customWidth="1"/>
    <col min="11648" max="11648" width="14.6640625" customWidth="1"/>
    <col min="11649" max="11650" width="14.5" customWidth="1"/>
    <col min="11651" max="11651" width="14.6640625" customWidth="1"/>
    <col min="11652" max="11654" width="14.5" customWidth="1"/>
    <col min="11655" max="11655" width="14.6640625" customWidth="1"/>
    <col min="11656" max="11656" width="14.5" customWidth="1"/>
    <col min="11657" max="11657" width="14.6640625" customWidth="1"/>
    <col min="11658" max="11658" width="14.83203125" customWidth="1"/>
    <col min="11659" max="11660" width="14.6640625" customWidth="1"/>
    <col min="11661" max="11661" width="14.83203125" customWidth="1"/>
    <col min="11662" max="11664" width="14.6640625" customWidth="1"/>
    <col min="11665" max="11665" width="14.5" customWidth="1"/>
    <col min="11666" max="11666" width="14.33203125" customWidth="1"/>
    <col min="11667" max="11667" width="14.5" customWidth="1"/>
    <col min="11668" max="11668" width="14.6640625" customWidth="1"/>
    <col min="11669" max="11670" width="14.5" customWidth="1"/>
    <col min="11671" max="11671" width="14.6640625" customWidth="1"/>
    <col min="11672" max="11675" width="14.5" customWidth="1"/>
    <col min="11676" max="11676" width="14.33203125" customWidth="1"/>
    <col min="11677" max="11677" width="14.5" customWidth="1"/>
    <col min="11678" max="11678" width="14.6640625" customWidth="1"/>
    <col min="11679" max="11680" width="14.5" customWidth="1"/>
    <col min="11681" max="11681" width="14.6640625" customWidth="1"/>
    <col min="11682" max="11685" width="14.5" customWidth="1"/>
    <col min="11686" max="11686" width="14.33203125" customWidth="1"/>
    <col min="11687" max="11687" width="14.5" customWidth="1"/>
    <col min="11688" max="11688" width="14.6640625" customWidth="1"/>
    <col min="11689" max="11690" width="14.5" customWidth="1"/>
    <col min="11691" max="11691" width="14.6640625" customWidth="1"/>
    <col min="11692" max="11694" width="14.5" customWidth="1"/>
    <col min="11695" max="11695" width="14.33203125" customWidth="1"/>
    <col min="11696" max="11696" width="14.1640625" customWidth="1"/>
    <col min="11697" max="11697" width="14.33203125" customWidth="1"/>
    <col min="11698" max="11698" width="14.5" customWidth="1"/>
    <col min="11699" max="11700" width="14.33203125" customWidth="1"/>
    <col min="11701" max="11701" width="14.5" customWidth="1"/>
    <col min="11702" max="11704" width="14.33203125" customWidth="1"/>
    <col min="11705" max="11705" width="14.1640625" customWidth="1"/>
    <col min="11706" max="11706" width="14" customWidth="1"/>
    <col min="11707" max="11707" width="14.1640625" customWidth="1"/>
    <col min="11708" max="11708" width="14.33203125" customWidth="1"/>
    <col min="11709" max="11710" width="14.1640625" customWidth="1"/>
    <col min="11711" max="11711" width="14.33203125" customWidth="1"/>
    <col min="11712" max="11714" width="14.1640625" customWidth="1"/>
    <col min="11715" max="11715" width="14.33203125" customWidth="1"/>
    <col min="11716" max="11716" width="14.1640625" customWidth="1"/>
    <col min="11717" max="11717" width="14.33203125" customWidth="1"/>
    <col min="11718" max="11718" width="14.5" customWidth="1"/>
    <col min="11719" max="11720" width="14.33203125" customWidth="1"/>
    <col min="11721" max="11721" width="14.5" customWidth="1"/>
    <col min="11722" max="11724" width="14.33203125" customWidth="1"/>
    <col min="11725" max="11725" width="14.5" customWidth="1"/>
    <col min="11726" max="11726" width="14.33203125" customWidth="1"/>
    <col min="11727" max="11727" width="14.5" customWidth="1"/>
    <col min="11728" max="11728" width="14.6640625" customWidth="1"/>
    <col min="11729" max="11730" width="14.5" customWidth="1"/>
    <col min="11731" max="11731" width="14.6640625" customWidth="1"/>
    <col min="11732" max="11734" width="14.5" customWidth="1"/>
    <col min="11735" max="11735" width="14.33203125" customWidth="1"/>
    <col min="11736" max="11736" width="14.1640625" customWidth="1"/>
    <col min="11737" max="11737" width="14.33203125" customWidth="1"/>
    <col min="11738" max="11738" width="14.5" customWidth="1"/>
    <col min="11739" max="11740" width="14.33203125" customWidth="1"/>
    <col min="11741" max="11741" width="14.5" customWidth="1"/>
    <col min="11742" max="11745" width="14.33203125" customWidth="1"/>
    <col min="11746" max="11746" width="14.1640625" customWidth="1"/>
    <col min="11747" max="11747" width="14.33203125" customWidth="1"/>
    <col min="11748" max="11748" width="14.5" customWidth="1"/>
    <col min="11749" max="11750" width="14.33203125" customWidth="1"/>
    <col min="11751" max="11751" width="14.5" customWidth="1"/>
    <col min="11752" max="11754" width="14.33203125" customWidth="1"/>
    <col min="11755" max="11755" width="14.5" customWidth="1"/>
    <col min="11756" max="11756" width="14.33203125" customWidth="1"/>
    <col min="11757" max="11757" width="14.5" customWidth="1"/>
    <col min="11758" max="11758" width="14.6640625" customWidth="1"/>
    <col min="11759" max="11760" width="14.5" customWidth="1"/>
    <col min="11761" max="11761" width="14.6640625" customWidth="1"/>
    <col min="11762" max="11764" width="14.5" customWidth="1"/>
    <col min="11765" max="11765" width="14.33203125" customWidth="1"/>
    <col min="11766" max="11766" width="14.1640625" customWidth="1"/>
    <col min="11767" max="11767" width="14.33203125" customWidth="1"/>
    <col min="11768" max="11768" width="14.5" customWidth="1"/>
    <col min="11769" max="11770" width="14.33203125" customWidth="1"/>
    <col min="11771" max="11771" width="14.5" customWidth="1"/>
    <col min="11772" max="11775" width="14.33203125" customWidth="1"/>
    <col min="11776" max="11776" width="14.1640625" customWidth="1"/>
    <col min="11777" max="11777" width="14.33203125" customWidth="1"/>
    <col min="11778" max="11778" width="14.5" customWidth="1"/>
    <col min="11779" max="11780" width="14.33203125" customWidth="1"/>
    <col min="11781" max="11781" width="14.5" customWidth="1"/>
    <col min="11782" max="11785" width="14.33203125" customWidth="1"/>
    <col min="11786" max="11786" width="14.1640625" customWidth="1"/>
    <col min="11787" max="11787" width="14.33203125" customWidth="1"/>
    <col min="11788" max="11788" width="14.5" customWidth="1"/>
    <col min="11789" max="11790" width="14.33203125" customWidth="1"/>
    <col min="11791" max="11791" width="14.5" customWidth="1"/>
    <col min="11792" max="11795" width="14.33203125" customWidth="1"/>
    <col min="11796" max="11796" width="14.1640625" customWidth="1"/>
    <col min="11797" max="11797" width="14.33203125" customWidth="1"/>
    <col min="11798" max="11798" width="14.5" customWidth="1"/>
    <col min="11799" max="11800" width="14.33203125" customWidth="1"/>
    <col min="11801" max="11801" width="14.5" customWidth="1"/>
    <col min="11802" max="11804" width="14.33203125" customWidth="1"/>
    <col min="11805" max="11805" width="14.1640625" customWidth="1"/>
    <col min="11806" max="11806" width="14" customWidth="1"/>
    <col min="11807" max="11807" width="14.1640625" customWidth="1"/>
    <col min="11808" max="11808" width="14.33203125" customWidth="1"/>
    <col min="11809" max="11810" width="14.1640625" customWidth="1"/>
    <col min="11811" max="11811" width="14.33203125" customWidth="1"/>
    <col min="11812" max="11814" width="14.1640625" customWidth="1"/>
    <col min="11815" max="11815" width="14.33203125" customWidth="1"/>
    <col min="11816" max="11816" width="14.1640625" customWidth="1"/>
    <col min="11817" max="11817" width="14.33203125" customWidth="1"/>
    <col min="11818" max="11818" width="14.5" customWidth="1"/>
    <col min="11819" max="11820" width="14.33203125" customWidth="1"/>
    <col min="11821" max="11821" width="14.5" customWidth="1"/>
    <col min="11822" max="11824" width="14.33203125" customWidth="1"/>
    <col min="11825" max="11825" width="14.5" customWidth="1"/>
    <col min="11826" max="11826" width="14.33203125" customWidth="1"/>
    <col min="11827" max="11827" width="14.5" customWidth="1"/>
    <col min="11828" max="11828" width="14.6640625" customWidth="1"/>
    <col min="11829" max="11830" width="14.5" customWidth="1"/>
    <col min="11831" max="11831" width="14.6640625" customWidth="1"/>
    <col min="11832" max="11834" width="14.5" customWidth="1"/>
    <col min="11835" max="11835" width="14.33203125" customWidth="1"/>
    <col min="11836" max="11836" width="14.1640625" customWidth="1"/>
    <col min="11837" max="11837" width="14.33203125" customWidth="1"/>
    <col min="11838" max="11838" width="14.5" customWidth="1"/>
    <col min="11839" max="11840" width="14.33203125" customWidth="1"/>
    <col min="11841" max="11841" width="14.5" customWidth="1"/>
    <col min="11842" max="11845" width="14.33203125" customWidth="1"/>
    <col min="11846" max="11846" width="14.1640625" customWidth="1"/>
    <col min="11847" max="11847" width="14.33203125" customWidth="1"/>
    <col min="11848" max="11848" width="14.5" customWidth="1"/>
    <col min="11849" max="11850" width="14.33203125" customWidth="1"/>
    <col min="11851" max="11851" width="14.5" customWidth="1"/>
    <col min="11852" max="11854" width="14.33203125" customWidth="1"/>
    <col min="11855" max="11855" width="14.5" customWidth="1"/>
    <col min="11856" max="11856" width="14.33203125" customWidth="1"/>
    <col min="11857" max="11857" width="14.5" customWidth="1"/>
    <col min="11858" max="11858" width="14.6640625" customWidth="1"/>
    <col min="11859" max="11860" width="14.5" customWidth="1"/>
    <col min="11861" max="11861" width="14.6640625" customWidth="1"/>
    <col min="11862" max="11864" width="14.5" customWidth="1"/>
    <col min="11865" max="11865" width="14.33203125" customWidth="1"/>
    <col min="11866" max="11866" width="14.1640625" customWidth="1"/>
    <col min="11867" max="11867" width="14.33203125" customWidth="1"/>
    <col min="11868" max="11868" width="14.5" customWidth="1"/>
    <col min="11869" max="11870" width="14.33203125" customWidth="1"/>
    <col min="11871" max="11871" width="14.5" customWidth="1"/>
    <col min="11872" max="11875" width="14.33203125" customWidth="1"/>
    <col min="11876" max="11876" width="14.1640625" customWidth="1"/>
    <col min="11877" max="11877" width="14.33203125" customWidth="1"/>
    <col min="11878" max="11878" width="14.5" customWidth="1"/>
    <col min="11879" max="11880" width="14.33203125" customWidth="1"/>
    <col min="11881" max="11881" width="14.5" customWidth="1"/>
    <col min="11882" max="11885" width="14.33203125" customWidth="1"/>
    <col min="11886" max="11886" width="14.1640625" customWidth="1"/>
    <col min="11887" max="11887" width="14.33203125" customWidth="1"/>
    <col min="11888" max="11888" width="14.5" customWidth="1"/>
    <col min="11889" max="11890" width="14.33203125" customWidth="1"/>
    <col min="11891" max="11891" width="14.5" customWidth="1"/>
    <col min="11892" max="11895" width="14.33203125" customWidth="1"/>
    <col min="11896" max="11896" width="14.1640625" customWidth="1"/>
    <col min="11897" max="11897" width="14.33203125" customWidth="1"/>
    <col min="11898" max="11898" width="14.5" customWidth="1"/>
    <col min="11899" max="11900" width="14.33203125" customWidth="1"/>
    <col min="11901" max="11901" width="14.5" customWidth="1"/>
    <col min="11902" max="11904" width="14.33203125" customWidth="1"/>
    <col min="11905" max="11905" width="14.1640625" customWidth="1"/>
    <col min="11906" max="11906" width="14" customWidth="1"/>
    <col min="11907" max="11907" width="14.1640625" customWidth="1"/>
    <col min="11908" max="11908" width="14.33203125" customWidth="1"/>
    <col min="11909" max="11910" width="14.1640625" customWidth="1"/>
    <col min="11911" max="11911" width="14.33203125" customWidth="1"/>
    <col min="11912" max="11914" width="14.1640625" customWidth="1"/>
    <col min="11915" max="11915" width="14.33203125" customWidth="1"/>
    <col min="11916" max="11916" width="14.1640625" customWidth="1"/>
    <col min="11917" max="11917" width="14.33203125" customWidth="1"/>
    <col min="11918" max="11918" width="14.5" customWidth="1"/>
    <col min="11919" max="11920" width="14.33203125" customWidth="1"/>
    <col min="11921" max="11921" width="14.5" customWidth="1"/>
    <col min="11922" max="11924" width="14.33203125" customWidth="1"/>
    <col min="11925" max="11925" width="14.5" customWidth="1"/>
    <col min="11926" max="11926" width="14.33203125" customWidth="1"/>
    <col min="11927" max="11927" width="14.5" customWidth="1"/>
    <col min="11928" max="11928" width="14.6640625" customWidth="1"/>
    <col min="11929" max="11930" width="14.5" customWidth="1"/>
    <col min="11931" max="11931" width="14.6640625" customWidth="1"/>
    <col min="11932" max="11934" width="14.5" customWidth="1"/>
    <col min="11935" max="11935" width="14.33203125" customWidth="1"/>
    <col min="11936" max="11936" width="14.1640625" customWidth="1"/>
    <col min="11937" max="11937" width="14.33203125" customWidth="1"/>
    <col min="11938" max="11938" width="14.5" customWidth="1"/>
    <col min="11939" max="11940" width="14.33203125" customWidth="1"/>
    <col min="11941" max="11941" width="14.5" customWidth="1"/>
    <col min="11942" max="11945" width="14.33203125" customWidth="1"/>
    <col min="11946" max="11946" width="14.1640625" customWidth="1"/>
    <col min="11947" max="11947" width="14.33203125" customWidth="1"/>
    <col min="11948" max="11948" width="14.5" customWidth="1"/>
    <col min="11949" max="11950" width="14.33203125" customWidth="1"/>
    <col min="11951" max="11951" width="14.5" customWidth="1"/>
    <col min="11952" max="11954" width="14.33203125" customWidth="1"/>
    <col min="11955" max="11955" width="14.5" customWidth="1"/>
    <col min="11956" max="11956" width="14.33203125" customWidth="1"/>
    <col min="11957" max="11957" width="14.5" customWidth="1"/>
    <col min="11958" max="11958" width="14.6640625" customWidth="1"/>
    <col min="11959" max="11960" width="14.5" customWidth="1"/>
    <col min="11961" max="11961" width="14.6640625" customWidth="1"/>
    <col min="11962" max="11964" width="14.5" customWidth="1"/>
    <col min="11965" max="11965" width="14.33203125" customWidth="1"/>
    <col min="11966" max="11966" width="14.1640625" customWidth="1"/>
    <col min="11967" max="11967" width="14.33203125" customWidth="1"/>
    <col min="11968" max="11968" width="14.5" customWidth="1"/>
    <col min="11969" max="11970" width="14.33203125" customWidth="1"/>
    <col min="11971" max="11971" width="14.5" customWidth="1"/>
    <col min="11972" max="11975" width="14.33203125" customWidth="1"/>
    <col min="11976" max="11976" width="14.1640625" customWidth="1"/>
    <col min="11977" max="11977" width="14.33203125" customWidth="1"/>
    <col min="11978" max="11978" width="14.5" customWidth="1"/>
    <col min="11979" max="11980" width="14.33203125" customWidth="1"/>
    <col min="11981" max="11981" width="14.5" customWidth="1"/>
    <col min="11982" max="11985" width="14.33203125" customWidth="1"/>
    <col min="11986" max="11986" width="14.1640625" customWidth="1"/>
    <col min="11987" max="11987" width="14.33203125" customWidth="1"/>
    <col min="11988" max="11988" width="14.5" customWidth="1"/>
    <col min="11989" max="11990" width="14.33203125" customWidth="1"/>
    <col min="11991" max="11991" width="14.5" customWidth="1"/>
    <col min="11992" max="11994" width="14.33203125" customWidth="1"/>
    <col min="11995" max="11995" width="14.5" customWidth="1"/>
    <col min="11996" max="11996" width="14.33203125" customWidth="1"/>
    <col min="11997" max="11997" width="14.5" customWidth="1"/>
    <col min="11998" max="11998" width="14.6640625" customWidth="1"/>
    <col min="11999" max="12000" width="14.5" customWidth="1"/>
    <col min="12001" max="12001" width="14.6640625" customWidth="1"/>
    <col min="12002" max="12004" width="14.5" customWidth="1"/>
    <col min="12005" max="12005" width="14.33203125" customWidth="1"/>
    <col min="12006" max="12006" width="14.1640625" customWidth="1"/>
    <col min="12007" max="12007" width="14.33203125" customWidth="1"/>
    <col min="12008" max="12008" width="14.5" customWidth="1"/>
    <col min="12009" max="12010" width="14.33203125" customWidth="1"/>
    <col min="12011" max="12011" width="14.5" customWidth="1"/>
    <col min="12012" max="12014" width="14.33203125" customWidth="1"/>
    <col min="12015" max="12015" width="14.5" customWidth="1"/>
    <col min="12016" max="12016" width="14.33203125" customWidth="1"/>
    <col min="12017" max="12017" width="14.5" customWidth="1"/>
    <col min="12018" max="12018" width="14.6640625" customWidth="1"/>
    <col min="12019" max="12020" width="14.5" customWidth="1"/>
    <col min="12021" max="12021" width="14.6640625" customWidth="1"/>
    <col min="12022" max="12024" width="14.5" customWidth="1"/>
    <col min="12025" max="12025" width="14.6640625" customWidth="1"/>
    <col min="12026" max="12026" width="14.5" customWidth="1"/>
    <col min="12027" max="12027" width="14.6640625" customWidth="1"/>
    <col min="12028" max="12028" width="14.83203125" customWidth="1"/>
    <col min="12029" max="12030" width="14.6640625" customWidth="1"/>
    <col min="12031" max="12031" width="14.83203125" customWidth="1"/>
    <col min="12032" max="12034" width="14.6640625" customWidth="1"/>
    <col min="12035" max="12035" width="14.5" customWidth="1"/>
    <col min="12036" max="12036" width="14.33203125" customWidth="1"/>
    <col min="12037" max="12037" width="14.5" customWidth="1"/>
    <col min="12038" max="12038" width="14.6640625" customWidth="1"/>
    <col min="12039" max="12040" width="14.5" customWidth="1"/>
    <col min="12041" max="12041" width="14.6640625" customWidth="1"/>
    <col min="12042" max="12045" width="14.5" customWidth="1"/>
    <col min="12046" max="12046" width="14.33203125" customWidth="1"/>
    <col min="12047" max="12047" width="14.5" customWidth="1"/>
    <col min="12048" max="12048" width="14.6640625" customWidth="1"/>
    <col min="12049" max="12050" width="14.5" customWidth="1"/>
    <col min="12051" max="12051" width="14.6640625" customWidth="1"/>
    <col min="12052" max="12054" width="14.5" customWidth="1"/>
    <col min="12055" max="12055" width="14.6640625" customWidth="1"/>
    <col min="12056" max="12056" width="14.5" customWidth="1"/>
    <col min="12057" max="12057" width="14.6640625" customWidth="1"/>
    <col min="12058" max="12058" width="14.83203125" customWidth="1"/>
    <col min="12059" max="12060" width="14.6640625" customWidth="1"/>
    <col min="12061" max="12061" width="14.83203125" customWidth="1"/>
    <col min="12062" max="12064" width="14.6640625" customWidth="1"/>
    <col min="12065" max="12065" width="14.5" customWidth="1"/>
    <col min="12066" max="12066" width="14.33203125" customWidth="1"/>
    <col min="12067" max="12067" width="14.5" customWidth="1"/>
    <col min="12068" max="12068" width="14.6640625" customWidth="1"/>
    <col min="12069" max="12070" width="14.5" customWidth="1"/>
    <col min="12071" max="12071" width="14.6640625" customWidth="1"/>
    <col min="12072" max="12075" width="14.5" customWidth="1"/>
    <col min="12076" max="12076" width="14.33203125" customWidth="1"/>
    <col min="12077" max="12077" width="14.5" customWidth="1"/>
    <col min="12078" max="12078" width="14.6640625" customWidth="1"/>
    <col min="12079" max="12080" width="14.5" customWidth="1"/>
    <col min="12081" max="12081" width="14.6640625" customWidth="1"/>
    <col min="12082" max="12085" width="14.5" customWidth="1"/>
    <col min="12086" max="12086" width="14.33203125" customWidth="1"/>
    <col min="12087" max="12087" width="14.5" customWidth="1"/>
    <col min="12088" max="12088" width="14.6640625" customWidth="1"/>
    <col min="12089" max="12090" width="14.5" customWidth="1"/>
    <col min="12091" max="12091" width="14.6640625" customWidth="1"/>
    <col min="12092" max="12094" width="14.5" customWidth="1"/>
    <col min="12095" max="12095" width="14.33203125" customWidth="1"/>
    <col min="12096" max="12096" width="14.1640625" customWidth="1"/>
    <col min="12097" max="12097" width="14.33203125" customWidth="1"/>
    <col min="12098" max="12098" width="14.5" customWidth="1"/>
    <col min="12099" max="12100" width="14.33203125" customWidth="1"/>
    <col min="12101" max="12101" width="14.5" customWidth="1"/>
    <col min="12102" max="12104" width="14.33203125" customWidth="1"/>
    <col min="12105" max="12105" width="14.1640625" customWidth="1"/>
    <col min="12106" max="12106" width="14" customWidth="1"/>
    <col min="12107" max="12107" width="14.1640625" customWidth="1"/>
    <col min="12108" max="12108" width="14.33203125" customWidth="1"/>
    <col min="12109" max="12110" width="14.1640625" customWidth="1"/>
    <col min="12111" max="12111" width="14.33203125" customWidth="1"/>
    <col min="12112" max="12114" width="14.1640625" customWidth="1"/>
    <col min="12115" max="12115" width="14.33203125" customWidth="1"/>
    <col min="12116" max="12116" width="14.1640625" customWidth="1"/>
    <col min="12117" max="12117" width="14.33203125" customWidth="1"/>
    <col min="12118" max="12118" width="14.5" customWidth="1"/>
    <col min="12119" max="12120" width="14.33203125" customWidth="1"/>
    <col min="12121" max="12121" width="14.5" customWidth="1"/>
    <col min="12122" max="12124" width="14.33203125" customWidth="1"/>
    <col min="12125" max="12125" width="14.5" customWidth="1"/>
    <col min="12126" max="12126" width="14.33203125" customWidth="1"/>
    <col min="12127" max="12127" width="14.5" customWidth="1"/>
    <col min="12128" max="12128" width="14.6640625" customWidth="1"/>
    <col min="12129" max="12130" width="14.5" customWidth="1"/>
    <col min="12131" max="12131" width="14.6640625" customWidth="1"/>
    <col min="12132" max="12134" width="14.5" customWidth="1"/>
    <col min="12135" max="12135" width="14.33203125" customWidth="1"/>
    <col min="12136" max="12136" width="14.1640625" customWidth="1"/>
    <col min="12137" max="12137" width="14.33203125" customWidth="1"/>
    <col min="12138" max="12138" width="14.5" customWidth="1"/>
    <col min="12139" max="12140" width="14.33203125" customWidth="1"/>
    <col min="12141" max="12141" width="14.5" customWidth="1"/>
    <col min="12142" max="12145" width="14.33203125" customWidth="1"/>
    <col min="12146" max="12146" width="14.1640625" customWidth="1"/>
    <col min="12147" max="12147" width="14.33203125" customWidth="1"/>
    <col min="12148" max="12148" width="14.5" customWidth="1"/>
    <col min="12149" max="12150" width="14.33203125" customWidth="1"/>
    <col min="12151" max="12151" width="14.5" customWidth="1"/>
    <col min="12152" max="12154" width="14.33203125" customWidth="1"/>
    <col min="12155" max="12155" width="14.5" customWidth="1"/>
    <col min="12156" max="12156" width="14.33203125" customWidth="1"/>
    <col min="12157" max="12157" width="14.5" customWidth="1"/>
    <col min="12158" max="12158" width="14.6640625" customWidth="1"/>
    <col min="12159" max="12160" width="14.5" customWidth="1"/>
    <col min="12161" max="12161" width="14.6640625" customWidth="1"/>
    <col min="12162" max="12164" width="14.5" customWidth="1"/>
    <col min="12165" max="12165" width="14.33203125" customWidth="1"/>
    <col min="12166" max="12166" width="14.1640625" customWidth="1"/>
    <col min="12167" max="12167" width="14.33203125" customWidth="1"/>
    <col min="12168" max="12168" width="14.5" customWidth="1"/>
    <col min="12169" max="12170" width="14.33203125" customWidth="1"/>
    <col min="12171" max="12171" width="14.5" customWidth="1"/>
    <col min="12172" max="12175" width="14.33203125" customWidth="1"/>
    <col min="12176" max="12176" width="14.1640625" customWidth="1"/>
    <col min="12177" max="12177" width="14.33203125" customWidth="1"/>
    <col min="12178" max="12178" width="14.5" customWidth="1"/>
    <col min="12179" max="12180" width="14.33203125" customWidth="1"/>
    <col min="12181" max="12181" width="14.5" customWidth="1"/>
    <col min="12182" max="12185" width="14.33203125" customWidth="1"/>
    <col min="12186" max="12186" width="14.1640625" customWidth="1"/>
    <col min="12187" max="12187" width="14.33203125" customWidth="1"/>
    <col min="12188" max="12188" width="14.5" customWidth="1"/>
    <col min="12189" max="12190" width="14.33203125" customWidth="1"/>
    <col min="12191" max="12191" width="14.5" customWidth="1"/>
    <col min="12192" max="12194" width="14.33203125" customWidth="1"/>
    <col min="12195" max="12195" width="14.5" customWidth="1"/>
    <col min="12196" max="12196" width="14.33203125" customWidth="1"/>
    <col min="12197" max="12197" width="14.5" customWidth="1"/>
    <col min="12198" max="12198" width="14.6640625" customWidth="1"/>
    <col min="12199" max="12200" width="14.5" customWidth="1"/>
    <col min="12201" max="12201" width="14.6640625" customWidth="1"/>
    <col min="12202" max="12204" width="14.5" customWidth="1"/>
    <col min="12205" max="12205" width="14.33203125" customWidth="1"/>
    <col min="12206" max="12206" width="14.1640625" customWidth="1"/>
    <col min="12207" max="12207" width="14.33203125" customWidth="1"/>
    <col min="12208" max="12208" width="14.5" customWidth="1"/>
    <col min="12209" max="12210" width="14.33203125" customWidth="1"/>
    <col min="12211" max="12211" width="14.5" customWidth="1"/>
    <col min="12212" max="12214" width="14.33203125" customWidth="1"/>
    <col min="12215" max="12215" width="14.5" customWidth="1"/>
    <col min="12216" max="12216" width="14.33203125" customWidth="1"/>
    <col min="12217" max="12217" width="14.5" customWidth="1"/>
    <col min="12218" max="12218" width="14.6640625" customWidth="1"/>
    <col min="12219" max="12220" width="14.5" customWidth="1"/>
    <col min="12221" max="12221" width="14.6640625" customWidth="1"/>
    <col min="12222" max="12224" width="14.5" customWidth="1"/>
    <col min="12225" max="12225" width="14.6640625" customWidth="1"/>
    <col min="12226" max="12226" width="14.5" customWidth="1"/>
    <col min="12227" max="12227" width="14.6640625" customWidth="1"/>
    <col min="12228" max="12228" width="14.83203125" customWidth="1"/>
    <col min="12229" max="12230" width="14.6640625" customWidth="1"/>
    <col min="12231" max="12231" width="14.83203125" customWidth="1"/>
    <col min="12232" max="12234" width="14.6640625" customWidth="1"/>
    <col min="12235" max="12235" width="14.5" customWidth="1"/>
    <col min="12236" max="12236" width="14.33203125" customWidth="1"/>
    <col min="12237" max="12237" width="14.5" customWidth="1"/>
    <col min="12238" max="12238" width="14.6640625" customWidth="1"/>
    <col min="12239" max="12240" width="14.5" customWidth="1"/>
    <col min="12241" max="12241" width="14.6640625" customWidth="1"/>
    <col min="12242" max="12245" width="14.5" customWidth="1"/>
    <col min="12246" max="12246" width="14.33203125" customWidth="1"/>
    <col min="12247" max="12247" width="14.5" customWidth="1"/>
    <col min="12248" max="12248" width="14.6640625" customWidth="1"/>
    <col min="12249" max="12250" width="14.5" customWidth="1"/>
    <col min="12251" max="12251" width="14.6640625" customWidth="1"/>
    <col min="12252" max="12254" width="14.5" customWidth="1"/>
    <col min="12255" max="12255" width="14.6640625" customWidth="1"/>
    <col min="12256" max="12256" width="14.5" customWidth="1"/>
    <col min="12257" max="12257" width="14.6640625" customWidth="1"/>
    <col min="12258" max="12258" width="14.83203125" customWidth="1"/>
    <col min="12259" max="12260" width="14.6640625" customWidth="1"/>
    <col min="12261" max="12261" width="14.83203125" customWidth="1"/>
    <col min="12262" max="12264" width="14.6640625" customWidth="1"/>
    <col min="12265" max="12265" width="14.5" customWidth="1"/>
    <col min="12266" max="12266" width="14.33203125" customWidth="1"/>
    <col min="12267" max="12267" width="14.5" customWidth="1"/>
    <col min="12268" max="12268" width="14.6640625" customWidth="1"/>
    <col min="12269" max="12270" width="14.5" customWidth="1"/>
    <col min="12271" max="12271" width="14.6640625" customWidth="1"/>
    <col min="12272" max="12275" width="14.5" customWidth="1"/>
    <col min="12276" max="12276" width="14.33203125" customWidth="1"/>
    <col min="12277" max="12277" width="14.5" customWidth="1"/>
    <col min="12278" max="12278" width="14.6640625" customWidth="1"/>
    <col min="12279" max="12280" width="14.5" customWidth="1"/>
    <col min="12281" max="12281" width="14.6640625" customWidth="1"/>
    <col min="12282" max="12285" width="14.5" customWidth="1"/>
    <col min="12286" max="12286" width="14.33203125" customWidth="1"/>
    <col min="12287" max="12287" width="14.5" customWidth="1"/>
    <col min="12288" max="12288" width="14.6640625" customWidth="1"/>
    <col min="12289" max="12290" width="14.5" customWidth="1"/>
    <col min="12291" max="12291" width="14.6640625" customWidth="1"/>
    <col min="12292" max="12294" width="14.5" customWidth="1"/>
    <col min="12295" max="12295" width="14.6640625" customWidth="1"/>
    <col min="12296" max="12296" width="14.5" customWidth="1"/>
    <col min="12297" max="12297" width="14.6640625" customWidth="1"/>
    <col min="12298" max="12298" width="14.83203125" customWidth="1"/>
    <col min="12299" max="12300" width="14.6640625" customWidth="1"/>
    <col min="12301" max="12301" width="14.83203125" customWidth="1"/>
    <col min="12302" max="12304" width="14.6640625" customWidth="1"/>
    <col min="12305" max="12305" width="14.5" customWidth="1"/>
    <col min="12306" max="12306" width="14.33203125" customWidth="1"/>
    <col min="12307" max="12307" width="14.5" customWidth="1"/>
    <col min="12308" max="12308" width="14.6640625" customWidth="1"/>
    <col min="12309" max="12310" width="14.5" customWidth="1"/>
    <col min="12311" max="12311" width="14.6640625" customWidth="1"/>
    <col min="12312" max="12314" width="14.5" customWidth="1"/>
    <col min="12315" max="12315" width="14.6640625" customWidth="1"/>
    <col min="12316" max="12316" width="14.5" customWidth="1"/>
    <col min="12317" max="12317" width="14.6640625" customWidth="1"/>
    <col min="12318" max="12318" width="14.83203125" customWidth="1"/>
    <col min="12319" max="12320" width="14.6640625" customWidth="1"/>
    <col min="12321" max="12321" width="14.83203125" customWidth="1"/>
    <col min="12322" max="12324" width="14.6640625" customWidth="1"/>
    <col min="12325" max="12325" width="14.83203125" customWidth="1"/>
    <col min="12326" max="12326" width="14.6640625" customWidth="1"/>
    <col min="12327" max="12327" width="14.83203125" customWidth="1"/>
    <col min="12328" max="12328" width="15" customWidth="1"/>
    <col min="12329" max="12330" width="14.83203125" customWidth="1"/>
    <col min="12331" max="12331" width="15" customWidth="1"/>
    <col min="12332" max="12334" width="14.83203125" customWidth="1"/>
    <col min="12335" max="12335" width="14.6640625" customWidth="1"/>
    <col min="12336" max="12336" width="14.5" customWidth="1"/>
    <col min="12337" max="12337" width="14.6640625" customWidth="1"/>
    <col min="12338" max="12338" width="14.83203125" customWidth="1"/>
    <col min="12339" max="12340" width="14.6640625" customWidth="1"/>
    <col min="12341" max="12341" width="14.83203125" customWidth="1"/>
    <col min="12342" max="12345" width="14.6640625" customWidth="1"/>
    <col min="12346" max="12346" width="14.5" customWidth="1"/>
    <col min="12347" max="12347" width="14.6640625" customWidth="1"/>
    <col min="12348" max="12348" width="14.83203125" customWidth="1"/>
    <col min="12349" max="12350" width="14.6640625" customWidth="1"/>
    <col min="12351" max="12351" width="14.83203125" customWidth="1"/>
    <col min="12352" max="12354" width="14.6640625" customWidth="1"/>
    <col min="12355" max="12355" width="14.83203125" customWidth="1"/>
    <col min="12356" max="12356" width="14.6640625" customWidth="1"/>
    <col min="12357" max="12357" width="14.83203125" customWidth="1"/>
    <col min="12358" max="12358" width="15" customWidth="1"/>
    <col min="12359" max="12360" width="14.83203125" customWidth="1"/>
    <col min="12361" max="12361" width="15" customWidth="1"/>
    <col min="12362" max="12364" width="14.83203125" customWidth="1"/>
    <col min="12365" max="12365" width="14.6640625" customWidth="1"/>
    <col min="12366" max="12366" width="14.5" customWidth="1"/>
    <col min="12367" max="12367" width="14.6640625" customWidth="1"/>
    <col min="12368" max="12368" width="14.83203125" customWidth="1"/>
    <col min="12369" max="12370" width="14.6640625" customWidth="1"/>
    <col min="12371" max="12371" width="14.83203125" customWidth="1"/>
    <col min="12372" max="12375" width="14.6640625" customWidth="1"/>
    <col min="12376" max="12376" width="14.5" customWidth="1"/>
    <col min="12377" max="12377" width="14.6640625" customWidth="1"/>
    <col min="12378" max="12378" width="14.83203125" customWidth="1"/>
    <col min="12379" max="12380" width="14.6640625" customWidth="1"/>
    <col min="12381" max="12381" width="14.83203125" customWidth="1"/>
    <col min="12382" max="12385" width="14.6640625" customWidth="1"/>
    <col min="12386" max="12386" width="14.5" customWidth="1"/>
    <col min="12387" max="12387" width="14.6640625" customWidth="1"/>
    <col min="12388" max="12388" width="14.83203125" customWidth="1"/>
    <col min="12389" max="12390" width="14.6640625" customWidth="1"/>
    <col min="12391" max="12391" width="14.83203125" customWidth="1"/>
    <col min="12392" max="12394" width="14.6640625" customWidth="1"/>
    <col min="12395" max="12395" width="14.5" customWidth="1"/>
    <col min="12396" max="12396" width="14.33203125" customWidth="1"/>
    <col min="12397" max="12397" width="14.5" customWidth="1"/>
    <col min="12398" max="12398" width="14.6640625" customWidth="1"/>
    <col min="12399" max="12400" width="14.5" customWidth="1"/>
    <col min="12401" max="12401" width="14.6640625" customWidth="1"/>
    <col min="12402" max="12404" width="14.5" customWidth="1"/>
    <col min="12405" max="12405" width="14.33203125" customWidth="1"/>
    <col min="12406" max="12406" width="14.1640625" customWidth="1"/>
    <col min="12407" max="12407" width="14.33203125" customWidth="1"/>
    <col min="12408" max="12408" width="14.5" customWidth="1"/>
    <col min="12409" max="12410" width="14.33203125" customWidth="1"/>
    <col min="12411" max="12411" width="14.5" customWidth="1"/>
    <col min="12412" max="12414" width="14.33203125" customWidth="1"/>
    <col min="12415" max="12415" width="14.5" customWidth="1"/>
    <col min="12416" max="12416" width="14.33203125" customWidth="1"/>
    <col min="12417" max="12417" width="14.5" customWidth="1"/>
    <col min="12418" max="12418" width="14.6640625" customWidth="1"/>
    <col min="12419" max="12420" width="14.5" customWidth="1"/>
    <col min="12421" max="12421" width="14.6640625" customWidth="1"/>
    <col min="12422" max="12424" width="14.5" customWidth="1"/>
    <col min="12425" max="12425" width="14.6640625" customWidth="1"/>
    <col min="12426" max="12426" width="14.5" customWidth="1"/>
    <col min="12427" max="12427" width="14.6640625" customWidth="1"/>
    <col min="12428" max="12428" width="14.83203125" customWidth="1"/>
    <col min="12429" max="12430" width="14.6640625" customWidth="1"/>
    <col min="12431" max="12431" width="14.83203125" customWidth="1"/>
    <col min="12432" max="12434" width="14.6640625" customWidth="1"/>
    <col min="12435" max="12435" width="14.5" customWidth="1"/>
    <col min="12436" max="12436" width="14.33203125" customWidth="1"/>
    <col min="12437" max="12437" width="14.5" customWidth="1"/>
    <col min="12438" max="12438" width="14.6640625" customWidth="1"/>
    <col min="12439" max="12440" width="14.5" customWidth="1"/>
    <col min="12441" max="12441" width="14.6640625" customWidth="1"/>
    <col min="12442" max="12445" width="14.5" customWidth="1"/>
    <col min="12446" max="12446" width="14.33203125" customWidth="1"/>
    <col min="12447" max="12447" width="14.5" customWidth="1"/>
    <col min="12448" max="12448" width="14.6640625" customWidth="1"/>
    <col min="12449" max="12450" width="14.5" customWidth="1"/>
    <col min="12451" max="12451" width="14.6640625" customWidth="1"/>
    <col min="12452" max="12454" width="14.5" customWidth="1"/>
    <col min="12455" max="12455" width="14.6640625" customWidth="1"/>
    <col min="12456" max="12456" width="14.5" customWidth="1"/>
    <col min="12457" max="12457" width="14.6640625" customWidth="1"/>
    <col min="12458" max="12458" width="14.83203125" customWidth="1"/>
    <col min="12459" max="12460" width="14.6640625" customWidth="1"/>
    <col min="12461" max="12461" width="14.83203125" customWidth="1"/>
    <col min="12462" max="12464" width="14.6640625" customWidth="1"/>
    <col min="12465" max="12465" width="14.5" customWidth="1"/>
    <col min="12466" max="12466" width="14.33203125" customWidth="1"/>
    <col min="12467" max="12467" width="14.5" customWidth="1"/>
    <col min="12468" max="12468" width="14.6640625" customWidth="1"/>
    <col min="12469" max="12470" width="14.5" customWidth="1"/>
    <col min="12471" max="12471" width="14.6640625" customWidth="1"/>
    <col min="12472" max="12475" width="14.5" customWidth="1"/>
    <col min="12476" max="12476" width="14.33203125" customWidth="1"/>
    <col min="12477" max="12477" width="14.5" customWidth="1"/>
    <col min="12478" max="12478" width="14.6640625" customWidth="1"/>
    <col min="12479" max="12480" width="14.5" customWidth="1"/>
    <col min="12481" max="12481" width="14.6640625" customWidth="1"/>
    <col min="12482" max="12485" width="14.5" customWidth="1"/>
    <col min="12486" max="12486" width="14.33203125" customWidth="1"/>
    <col min="12487" max="12487" width="14.5" customWidth="1"/>
    <col min="12488" max="12488" width="14.6640625" customWidth="1"/>
    <col min="12489" max="12490" width="14.5" customWidth="1"/>
    <col min="12491" max="12491" width="14.6640625" customWidth="1"/>
    <col min="12492" max="12495" width="14.5" customWidth="1"/>
    <col min="12496" max="12496" width="14.33203125" customWidth="1"/>
    <col min="12497" max="12497" width="14.5" customWidth="1"/>
    <col min="12498" max="12498" width="14.6640625" customWidth="1"/>
    <col min="12499" max="12500" width="14.5" customWidth="1"/>
    <col min="12501" max="12501" width="14.6640625" customWidth="1"/>
    <col min="12502" max="12504" width="14.5" customWidth="1"/>
    <col min="12505" max="12505" width="14.33203125" customWidth="1"/>
    <col min="12506" max="12506" width="14.1640625" customWidth="1"/>
    <col min="12507" max="12507" width="14.33203125" customWidth="1"/>
    <col min="12508" max="12508" width="14.5" customWidth="1"/>
    <col min="12509" max="12510" width="14.33203125" customWidth="1"/>
    <col min="12511" max="12511" width="14.5" customWidth="1"/>
    <col min="12512" max="12514" width="14.33203125" customWidth="1"/>
    <col min="12515" max="12515" width="14.5" customWidth="1"/>
    <col min="12516" max="12516" width="14.33203125" customWidth="1"/>
    <col min="12517" max="12517" width="14.5" customWidth="1"/>
    <col min="12518" max="12518" width="14.6640625" customWidth="1"/>
    <col min="12519" max="12520" width="14.5" customWidth="1"/>
    <col min="12521" max="12521" width="14.6640625" customWidth="1"/>
    <col min="12522" max="12524" width="14.5" customWidth="1"/>
    <col min="12525" max="12525" width="14.6640625" customWidth="1"/>
    <col min="12526" max="12526" width="14.5" customWidth="1"/>
    <col min="12527" max="12527" width="14.6640625" customWidth="1"/>
    <col min="12528" max="12528" width="14.83203125" customWidth="1"/>
    <col min="12529" max="12530" width="14.6640625" customWidth="1"/>
    <col min="12531" max="12531" width="14.83203125" customWidth="1"/>
    <col min="12532" max="12534" width="14.6640625" customWidth="1"/>
    <col min="12535" max="12535" width="14.5" customWidth="1"/>
    <col min="12536" max="12536" width="14.33203125" customWidth="1"/>
    <col min="12537" max="12537" width="14.5" customWidth="1"/>
    <col min="12538" max="12538" width="14.6640625" customWidth="1"/>
    <col min="12539" max="12540" width="14.5" customWidth="1"/>
    <col min="12541" max="12541" width="14.6640625" customWidth="1"/>
    <col min="12542" max="12545" width="14.5" customWidth="1"/>
    <col min="12546" max="12546" width="14.33203125" customWidth="1"/>
    <col min="12547" max="12547" width="14.5" customWidth="1"/>
    <col min="12548" max="12548" width="14.6640625" customWidth="1"/>
    <col min="12549" max="12550" width="14.5" customWidth="1"/>
    <col min="12551" max="12551" width="14.6640625" customWidth="1"/>
    <col min="12552" max="12554" width="14.5" customWidth="1"/>
    <col min="12555" max="12555" width="14.6640625" customWidth="1"/>
    <col min="12556" max="12556" width="14.5" customWidth="1"/>
    <col min="12557" max="12557" width="14.6640625" customWidth="1"/>
    <col min="12558" max="12558" width="14.83203125" customWidth="1"/>
    <col min="12559" max="12560" width="14.6640625" customWidth="1"/>
    <col min="12561" max="12561" width="14.83203125" customWidth="1"/>
    <col min="12562" max="12564" width="14.6640625" customWidth="1"/>
    <col min="12565" max="12565" width="14.5" customWidth="1"/>
    <col min="12566" max="12566" width="14.33203125" customWidth="1"/>
    <col min="12567" max="12567" width="14.5" customWidth="1"/>
    <col min="12568" max="12568" width="14.6640625" customWidth="1"/>
    <col min="12569" max="12570" width="14.5" customWidth="1"/>
    <col min="12571" max="12571" width="14.6640625" customWidth="1"/>
    <col min="12572" max="12575" width="14.5" customWidth="1"/>
    <col min="12576" max="12576" width="14.33203125" customWidth="1"/>
    <col min="12577" max="12577" width="14.5" customWidth="1"/>
    <col min="12578" max="12578" width="14.6640625" customWidth="1"/>
    <col min="12579" max="12580" width="14.5" customWidth="1"/>
    <col min="12581" max="12581" width="14.6640625" customWidth="1"/>
    <col min="12582" max="12585" width="14.5" customWidth="1"/>
    <col min="12586" max="12586" width="14.33203125" customWidth="1"/>
    <col min="12587" max="12587" width="14.5" customWidth="1"/>
    <col min="12588" max="12588" width="14.6640625" customWidth="1"/>
    <col min="12589" max="12590" width="14.5" customWidth="1"/>
    <col min="12591" max="12591" width="14.6640625" customWidth="1"/>
    <col min="12592" max="12594" width="14.5" customWidth="1"/>
    <col min="12595" max="12595" width="14.6640625" customWidth="1"/>
    <col min="12596" max="12596" width="14.5" customWidth="1"/>
    <col min="12597" max="12597" width="14.6640625" customWidth="1"/>
    <col min="12598" max="12598" width="14.83203125" customWidth="1"/>
    <col min="12599" max="12600" width="14.6640625" customWidth="1"/>
    <col min="12601" max="12601" width="14.83203125" customWidth="1"/>
    <col min="12602" max="12604" width="14.6640625" customWidth="1"/>
    <col min="12605" max="12605" width="14.5" customWidth="1"/>
    <col min="12606" max="12606" width="14.33203125" customWidth="1"/>
    <col min="12607" max="12607" width="14.5" customWidth="1"/>
    <col min="12608" max="12608" width="14.6640625" customWidth="1"/>
    <col min="12609" max="12610" width="14.5" customWidth="1"/>
    <col min="12611" max="12611" width="14.6640625" customWidth="1"/>
    <col min="12612" max="12614" width="14.5" customWidth="1"/>
    <col min="12615" max="12615" width="14.6640625" customWidth="1"/>
    <col min="12616" max="12616" width="14.5" customWidth="1"/>
    <col min="12617" max="12617" width="14.6640625" customWidth="1"/>
    <col min="12618" max="12618" width="14.83203125" customWidth="1"/>
    <col min="12619" max="12620" width="14.6640625" customWidth="1"/>
    <col min="12621" max="12621" width="14.83203125" customWidth="1"/>
    <col min="12622" max="12624" width="14.6640625" customWidth="1"/>
    <col min="12625" max="12625" width="14.83203125" customWidth="1"/>
    <col min="12626" max="12626" width="14.6640625" customWidth="1"/>
    <col min="12627" max="12627" width="14.83203125" customWidth="1"/>
    <col min="12628" max="12628" width="15" customWidth="1"/>
    <col min="12629" max="12630" width="14.83203125" customWidth="1"/>
    <col min="12631" max="12631" width="15" customWidth="1"/>
    <col min="12632" max="12634" width="14.83203125" customWidth="1"/>
    <col min="12635" max="12635" width="14.6640625" customWidth="1"/>
    <col min="12636" max="12636" width="14.5" customWidth="1"/>
    <col min="12637" max="12637" width="14.6640625" customWidth="1"/>
    <col min="12638" max="12638" width="14.83203125" customWidth="1"/>
    <col min="12639" max="12640" width="14.6640625" customWidth="1"/>
    <col min="12641" max="12641" width="14.83203125" customWidth="1"/>
    <col min="12642" max="12645" width="14.6640625" customWidth="1"/>
    <col min="12646" max="12646" width="14.5" customWidth="1"/>
    <col min="12647" max="12647" width="14.6640625" customWidth="1"/>
    <col min="12648" max="12648" width="14.83203125" customWidth="1"/>
    <col min="12649" max="12650" width="14.6640625" customWidth="1"/>
    <col min="12651" max="12651" width="14.83203125" customWidth="1"/>
    <col min="12652" max="12654" width="14.6640625" customWidth="1"/>
    <col min="12655" max="12655" width="14.83203125" customWidth="1"/>
    <col min="12656" max="12656" width="14.6640625" customWidth="1"/>
    <col min="12657" max="12657" width="14.83203125" customWidth="1"/>
    <col min="12658" max="12658" width="15" customWidth="1"/>
    <col min="12659" max="12660" width="14.83203125" customWidth="1"/>
    <col min="12661" max="12661" width="15" customWidth="1"/>
    <col min="12662" max="12664" width="14.83203125" customWidth="1"/>
    <col min="12665" max="12665" width="14.6640625" customWidth="1"/>
    <col min="12666" max="12666" width="14.5" customWidth="1"/>
    <col min="12667" max="12667" width="14.6640625" customWidth="1"/>
    <col min="12668" max="12668" width="14.83203125" customWidth="1"/>
    <col min="12669" max="12670" width="14.6640625" customWidth="1"/>
    <col min="12671" max="12671" width="14.83203125" customWidth="1"/>
    <col min="12672" max="12675" width="14.6640625" customWidth="1"/>
    <col min="12676" max="12676" width="14.5" customWidth="1"/>
    <col min="12677" max="12677" width="14.6640625" customWidth="1"/>
    <col min="12678" max="12678" width="14.83203125" customWidth="1"/>
    <col min="12679" max="12680" width="14.6640625" customWidth="1"/>
    <col min="12681" max="12681" width="14.83203125" customWidth="1"/>
    <col min="12682" max="12685" width="14.6640625" customWidth="1"/>
    <col min="12686" max="12686" width="14.5" customWidth="1"/>
    <col min="12687" max="12687" width="14.6640625" customWidth="1"/>
    <col min="12688" max="12688" width="14.83203125" customWidth="1"/>
    <col min="12689" max="12690" width="14.6640625" customWidth="1"/>
    <col min="12691" max="12691" width="14.83203125" customWidth="1"/>
    <col min="12692" max="12694" width="14.6640625" customWidth="1"/>
    <col min="12695" max="12695" width="14.5" customWidth="1"/>
    <col min="12696" max="12696" width="14.33203125" customWidth="1"/>
    <col min="12697" max="12697" width="14.5" customWidth="1"/>
    <col min="12698" max="12698" width="14.6640625" customWidth="1"/>
    <col min="12699" max="12700" width="14.5" customWidth="1"/>
    <col min="12701" max="12701" width="14.6640625" customWidth="1"/>
    <col min="12702" max="12704" width="14.5" customWidth="1"/>
    <col min="12705" max="12705" width="14.33203125" customWidth="1"/>
    <col min="12706" max="12706" width="14.1640625" customWidth="1"/>
    <col min="12707" max="12707" width="14.33203125" customWidth="1"/>
    <col min="12708" max="12708" width="14.5" customWidth="1"/>
    <col min="12709" max="12710" width="14.33203125" customWidth="1"/>
    <col min="12711" max="12711" width="14.5" customWidth="1"/>
    <col min="12712" max="12714" width="14.33203125" customWidth="1"/>
    <col min="12715" max="12715" width="14.5" customWidth="1"/>
    <col min="12716" max="12716" width="14.33203125" customWidth="1"/>
    <col min="12717" max="12717" width="14.5" customWidth="1"/>
    <col min="12718" max="12718" width="14.6640625" customWidth="1"/>
    <col min="12719" max="12720" width="14.5" customWidth="1"/>
    <col min="12721" max="12721" width="14.6640625" customWidth="1"/>
    <col min="12722" max="12724" width="14.5" customWidth="1"/>
    <col min="12725" max="12725" width="14.6640625" customWidth="1"/>
    <col min="12726" max="12726" width="14.5" customWidth="1"/>
    <col min="12727" max="12727" width="14.6640625" customWidth="1"/>
    <col min="12728" max="12728" width="14.83203125" customWidth="1"/>
    <col min="12729" max="12730" width="14.6640625" customWidth="1"/>
    <col min="12731" max="12731" width="14.83203125" customWidth="1"/>
    <col min="12732" max="12734" width="14.6640625" customWidth="1"/>
    <col min="12735" max="12735" width="14.5" customWidth="1"/>
    <col min="12736" max="12736" width="14.33203125" customWidth="1"/>
    <col min="12737" max="12737" width="14.5" customWidth="1"/>
    <col min="12738" max="12738" width="14.6640625" customWidth="1"/>
    <col min="12739" max="12740" width="14.5" customWidth="1"/>
    <col min="12741" max="12741" width="14.6640625" customWidth="1"/>
    <col min="12742" max="12745" width="14.5" customWidth="1"/>
    <col min="12746" max="12746" width="14.33203125" customWidth="1"/>
    <col min="12747" max="12747" width="14.5" customWidth="1"/>
    <col min="12748" max="12748" width="14.6640625" customWidth="1"/>
    <col min="12749" max="12750" width="14.5" customWidth="1"/>
    <col min="12751" max="12751" width="14.6640625" customWidth="1"/>
    <col min="12752" max="12754" width="14.5" customWidth="1"/>
    <col min="12755" max="12755" width="14.6640625" customWidth="1"/>
    <col min="12756" max="12756" width="14.5" customWidth="1"/>
    <col min="12757" max="12757" width="14.6640625" customWidth="1"/>
    <col min="12758" max="12758" width="14.83203125" customWidth="1"/>
    <col min="12759" max="12760" width="14.6640625" customWidth="1"/>
    <col min="12761" max="12761" width="14.83203125" customWidth="1"/>
    <col min="12762" max="12764" width="14.6640625" customWidth="1"/>
    <col min="12765" max="12765" width="14.5" customWidth="1"/>
    <col min="12766" max="12766" width="14.33203125" customWidth="1"/>
    <col min="12767" max="12767" width="14.5" customWidth="1"/>
    <col min="12768" max="12768" width="14.6640625" customWidth="1"/>
    <col min="12769" max="12770" width="14.5" customWidth="1"/>
    <col min="12771" max="12771" width="14.6640625" customWidth="1"/>
    <col min="12772" max="12775" width="14.5" customWidth="1"/>
    <col min="12776" max="12776" width="14.33203125" customWidth="1"/>
    <col min="12777" max="12777" width="14.5" customWidth="1"/>
    <col min="12778" max="12778" width="14.6640625" customWidth="1"/>
    <col min="12779" max="12780" width="14.5" customWidth="1"/>
    <col min="12781" max="12781" width="14.6640625" customWidth="1"/>
    <col min="12782" max="12785" width="14.5" customWidth="1"/>
    <col min="12786" max="12786" width="14.33203125" customWidth="1"/>
    <col min="12787" max="12787" width="14.5" customWidth="1"/>
    <col min="12788" max="12788" width="14.6640625" customWidth="1"/>
    <col min="12789" max="12790" width="14.5" customWidth="1"/>
    <col min="12791" max="12791" width="14.6640625" customWidth="1"/>
    <col min="12792" max="12795" width="14.5" customWidth="1"/>
    <col min="12796" max="12796" width="14.33203125" customWidth="1"/>
    <col min="12797" max="12797" width="14.5" customWidth="1"/>
    <col min="12798" max="12798" width="14.6640625" customWidth="1"/>
    <col min="12799" max="12800" width="14.5" customWidth="1"/>
    <col min="12801" max="12801" width="14.6640625" customWidth="1"/>
    <col min="12802" max="12804" width="14.5" customWidth="1"/>
    <col min="12805" max="12805" width="14.33203125" customWidth="1"/>
    <col min="12806" max="12806" width="14.1640625" customWidth="1"/>
    <col min="12807" max="12807" width="14.33203125" customWidth="1"/>
    <col min="12808" max="12808" width="14.5" customWidth="1"/>
    <col min="12809" max="12810" width="14.33203125" customWidth="1"/>
    <col min="12811" max="12811" width="14.5" customWidth="1"/>
    <col min="12812" max="12814" width="14.33203125" customWidth="1"/>
    <col min="12815" max="12815" width="14.5" customWidth="1"/>
    <col min="12816" max="12816" width="14.33203125" customWidth="1"/>
    <col min="12817" max="12817" width="14.5" customWidth="1"/>
    <col min="12818" max="12818" width="14.6640625" customWidth="1"/>
    <col min="12819" max="12820" width="14.5" customWidth="1"/>
    <col min="12821" max="12821" width="14.6640625" customWidth="1"/>
    <col min="12822" max="12824" width="14.5" customWidth="1"/>
    <col min="12825" max="12825" width="14.6640625" customWidth="1"/>
    <col min="12826" max="12826" width="14.5" customWidth="1"/>
    <col min="12827" max="12827" width="14.6640625" customWidth="1"/>
    <col min="12828" max="12828" width="14.83203125" customWidth="1"/>
    <col min="12829" max="12830" width="14.6640625" customWidth="1"/>
    <col min="12831" max="12831" width="14.83203125" customWidth="1"/>
    <col min="12832" max="12834" width="14.6640625" customWidth="1"/>
    <col min="12835" max="12835" width="14.5" customWidth="1"/>
    <col min="12836" max="12836" width="14.33203125" customWidth="1"/>
    <col min="12837" max="12837" width="14.5" customWidth="1"/>
    <col min="12838" max="12838" width="14.6640625" customWidth="1"/>
    <col min="12839" max="12840" width="14.5" customWidth="1"/>
    <col min="12841" max="12841" width="14.6640625" customWidth="1"/>
    <col min="12842" max="12845" width="14.5" customWidth="1"/>
    <col min="12846" max="12846" width="14.33203125" customWidth="1"/>
    <col min="12847" max="12847" width="14.5" customWidth="1"/>
    <col min="12848" max="12848" width="14.6640625" customWidth="1"/>
    <col min="12849" max="12850" width="14.5" customWidth="1"/>
    <col min="12851" max="12851" width="14.6640625" customWidth="1"/>
    <col min="12852" max="12854" width="14.5" customWidth="1"/>
    <col min="12855" max="12855" width="14.6640625" customWidth="1"/>
    <col min="12856" max="12856" width="14.5" customWidth="1"/>
    <col min="12857" max="12857" width="14.6640625" customWidth="1"/>
    <col min="12858" max="12858" width="14.83203125" customWidth="1"/>
    <col min="12859" max="12860" width="14.6640625" customWidth="1"/>
    <col min="12861" max="12861" width="14.83203125" customWidth="1"/>
    <col min="12862" max="12864" width="14.6640625" customWidth="1"/>
    <col min="12865" max="12865" width="14.5" customWidth="1"/>
    <col min="12866" max="12866" width="14.33203125" customWidth="1"/>
    <col min="12867" max="12867" width="14.5" customWidth="1"/>
    <col min="12868" max="12868" width="14.6640625" customWidth="1"/>
    <col min="12869" max="12870" width="14.5" customWidth="1"/>
    <col min="12871" max="12871" width="14.6640625" customWidth="1"/>
    <col min="12872" max="12875" width="14.5" customWidth="1"/>
    <col min="12876" max="12876" width="14.33203125" customWidth="1"/>
    <col min="12877" max="12877" width="14.5" customWidth="1"/>
    <col min="12878" max="12878" width="14.6640625" customWidth="1"/>
    <col min="12879" max="12880" width="14.5" customWidth="1"/>
    <col min="12881" max="12881" width="14.6640625" customWidth="1"/>
    <col min="12882" max="12885" width="14.5" customWidth="1"/>
    <col min="12886" max="12886" width="14.33203125" customWidth="1"/>
    <col min="12887" max="12887" width="14.5" customWidth="1"/>
    <col min="12888" max="12888" width="14.6640625" customWidth="1"/>
    <col min="12889" max="12890" width="14.5" customWidth="1"/>
    <col min="12891" max="12891" width="14.6640625" customWidth="1"/>
    <col min="12892" max="12895" width="14.5" customWidth="1"/>
    <col min="12896" max="12896" width="14.33203125" customWidth="1"/>
    <col min="12897" max="12897" width="14.5" customWidth="1"/>
    <col min="12898" max="12898" width="14.6640625" customWidth="1"/>
    <col min="12899" max="12900" width="14.5" customWidth="1"/>
    <col min="12901" max="12901" width="14.6640625" customWidth="1"/>
    <col min="12902" max="12904" width="14.5" customWidth="1"/>
    <col min="12905" max="12905" width="14.33203125" customWidth="1"/>
    <col min="12906" max="12906" width="14.1640625" customWidth="1"/>
    <col min="12907" max="12907" width="14.33203125" customWidth="1"/>
    <col min="12908" max="12908" width="14.5" customWidth="1"/>
    <col min="12909" max="12910" width="14.33203125" customWidth="1"/>
    <col min="12911" max="12911" width="14.5" customWidth="1"/>
    <col min="12912" max="12914" width="14.33203125" customWidth="1"/>
    <col min="12915" max="12915" width="14.5" customWidth="1"/>
    <col min="12916" max="12916" width="14.33203125" customWidth="1"/>
    <col min="12917" max="12917" width="14.5" customWidth="1"/>
    <col min="12918" max="12918" width="14.6640625" customWidth="1"/>
    <col min="12919" max="12920" width="14.5" customWidth="1"/>
    <col min="12921" max="12921" width="14.6640625" customWidth="1"/>
    <col min="12922" max="12924" width="14.5" customWidth="1"/>
    <col min="12925" max="12925" width="14.6640625" customWidth="1"/>
    <col min="12926" max="12926" width="14.5" customWidth="1"/>
    <col min="12927" max="12927" width="14.6640625" customWidth="1"/>
    <col min="12928" max="12928" width="14.83203125" customWidth="1"/>
    <col min="12929" max="12930" width="14.6640625" customWidth="1"/>
    <col min="12931" max="12931" width="14.83203125" customWidth="1"/>
    <col min="12932" max="12934" width="14.6640625" customWidth="1"/>
    <col min="12935" max="12935" width="14.5" customWidth="1"/>
    <col min="12936" max="12936" width="14.33203125" customWidth="1"/>
    <col min="12937" max="12937" width="14.5" customWidth="1"/>
    <col min="12938" max="12938" width="14.6640625" customWidth="1"/>
    <col min="12939" max="12940" width="14.5" customWidth="1"/>
    <col min="12941" max="12941" width="14.6640625" customWidth="1"/>
    <col min="12942" max="12945" width="14.5" customWidth="1"/>
    <col min="12946" max="12946" width="14.33203125" customWidth="1"/>
    <col min="12947" max="12947" width="14.5" customWidth="1"/>
    <col min="12948" max="12948" width="14.6640625" customWidth="1"/>
    <col min="12949" max="12950" width="14.5" customWidth="1"/>
    <col min="12951" max="12951" width="14.6640625" customWidth="1"/>
    <col min="12952" max="12954" width="14.5" customWidth="1"/>
    <col min="12955" max="12955" width="14.6640625" customWidth="1"/>
    <col min="12956" max="12956" width="14.5" customWidth="1"/>
    <col min="12957" max="12957" width="14.6640625" customWidth="1"/>
    <col min="12958" max="12958" width="14.83203125" customWidth="1"/>
    <col min="12959" max="12960" width="14.6640625" customWidth="1"/>
    <col min="12961" max="12961" width="14.83203125" customWidth="1"/>
    <col min="12962" max="12964" width="14.6640625" customWidth="1"/>
    <col min="12965" max="12965" width="14.5" customWidth="1"/>
    <col min="12966" max="12966" width="14.33203125" customWidth="1"/>
    <col min="12967" max="12967" width="14.5" customWidth="1"/>
    <col min="12968" max="12968" width="14.6640625" customWidth="1"/>
    <col min="12969" max="12970" width="14.5" customWidth="1"/>
    <col min="12971" max="12971" width="14.6640625" customWidth="1"/>
    <col min="12972" max="12975" width="14.5" customWidth="1"/>
    <col min="12976" max="12976" width="14.33203125" customWidth="1"/>
    <col min="12977" max="12977" width="14.5" customWidth="1"/>
    <col min="12978" max="12978" width="14.6640625" customWidth="1"/>
    <col min="12979" max="12980" width="14.5" customWidth="1"/>
    <col min="12981" max="12981" width="14.6640625" customWidth="1"/>
    <col min="12982" max="12985" width="14.5" customWidth="1"/>
    <col min="12986" max="12986" width="14.33203125" customWidth="1"/>
    <col min="12987" max="12987" width="14.5" customWidth="1"/>
    <col min="12988" max="12988" width="14.6640625" customWidth="1"/>
    <col min="12989" max="12990" width="14.5" customWidth="1"/>
    <col min="12991" max="12991" width="14.6640625" customWidth="1"/>
    <col min="12992" max="12994" width="14.5" customWidth="1"/>
    <col min="12995" max="12995" width="14.6640625" customWidth="1"/>
    <col min="12996" max="12996" width="14.5" customWidth="1"/>
    <col min="12997" max="12997" width="14.6640625" customWidth="1"/>
    <col min="12998" max="12998" width="14.83203125" customWidth="1"/>
    <col min="12999" max="13000" width="14.6640625" customWidth="1"/>
    <col min="13001" max="13001" width="14.83203125" customWidth="1"/>
    <col min="13002" max="13004" width="14.6640625" customWidth="1"/>
    <col min="13005" max="13005" width="14.5" customWidth="1"/>
    <col min="13006" max="13006" width="14.33203125" customWidth="1"/>
    <col min="13007" max="13007" width="14.5" customWidth="1"/>
    <col min="13008" max="13008" width="14.6640625" customWidth="1"/>
    <col min="13009" max="13010" width="14.5" customWidth="1"/>
    <col min="13011" max="13011" width="14.6640625" customWidth="1"/>
    <col min="13012" max="13014" width="14.5" customWidth="1"/>
    <col min="13015" max="13015" width="14.6640625" customWidth="1"/>
    <col min="13016" max="13016" width="14.5" customWidth="1"/>
    <col min="13017" max="13017" width="14.6640625" customWidth="1"/>
    <col min="13018" max="13018" width="14.83203125" customWidth="1"/>
    <col min="13019" max="13020" width="14.6640625" customWidth="1"/>
    <col min="13021" max="13021" width="14.83203125" customWidth="1"/>
    <col min="13022" max="13024" width="14.6640625" customWidth="1"/>
    <col min="13025" max="13025" width="14.83203125" customWidth="1"/>
    <col min="13026" max="13026" width="14.6640625" customWidth="1"/>
    <col min="13027" max="13027" width="14.83203125" customWidth="1"/>
    <col min="13028" max="13028" width="15" customWidth="1"/>
    <col min="13029" max="13030" width="14.83203125" customWidth="1"/>
    <col min="13031" max="13031" width="15" customWidth="1"/>
    <col min="13032" max="13034" width="14.83203125" customWidth="1"/>
    <col min="13035" max="13035" width="14.6640625" customWidth="1"/>
    <col min="13036" max="13036" width="14.5" customWidth="1"/>
    <col min="13037" max="13037" width="14.6640625" customWidth="1"/>
    <col min="13038" max="13038" width="14.83203125" customWidth="1"/>
    <col min="13039" max="13040" width="14.6640625" customWidth="1"/>
    <col min="13041" max="13041" width="14.83203125" customWidth="1"/>
    <col min="13042" max="13045" width="14.6640625" customWidth="1"/>
    <col min="13046" max="13046" width="14.5" customWidth="1"/>
    <col min="13047" max="13047" width="14.6640625" customWidth="1"/>
    <col min="13048" max="13048" width="14.83203125" customWidth="1"/>
    <col min="13049" max="13050" width="14.6640625" customWidth="1"/>
    <col min="13051" max="13051" width="14.83203125" customWidth="1"/>
    <col min="13052" max="13054" width="14.6640625" customWidth="1"/>
    <col min="13055" max="13055" width="14.83203125" customWidth="1"/>
    <col min="13056" max="13056" width="14.6640625" customWidth="1"/>
    <col min="13057" max="13057" width="14.83203125" customWidth="1"/>
    <col min="13058" max="13058" width="15" customWidth="1"/>
    <col min="13059" max="13060" width="14.83203125" customWidth="1"/>
    <col min="13061" max="13061" width="15" customWidth="1"/>
    <col min="13062" max="13064" width="14.83203125" customWidth="1"/>
    <col min="13065" max="13065" width="14.6640625" customWidth="1"/>
    <col min="13066" max="13066" width="14.5" customWidth="1"/>
    <col min="13067" max="13067" width="14.6640625" customWidth="1"/>
    <col min="13068" max="13068" width="14.83203125" customWidth="1"/>
    <col min="13069" max="13070" width="14.6640625" customWidth="1"/>
    <col min="13071" max="13071" width="14.83203125" customWidth="1"/>
    <col min="13072" max="13075" width="14.6640625" customWidth="1"/>
    <col min="13076" max="13076" width="14.5" customWidth="1"/>
    <col min="13077" max="13077" width="14.6640625" customWidth="1"/>
    <col min="13078" max="13078" width="14.83203125" customWidth="1"/>
    <col min="13079" max="13080" width="14.6640625" customWidth="1"/>
    <col min="13081" max="13081" width="14.83203125" customWidth="1"/>
    <col min="13082" max="13085" width="14.6640625" customWidth="1"/>
    <col min="13086" max="13086" width="14.5" customWidth="1"/>
    <col min="13087" max="13087" width="14.6640625" customWidth="1"/>
    <col min="13088" max="13088" width="14.83203125" customWidth="1"/>
    <col min="13089" max="13090" width="14.6640625" customWidth="1"/>
    <col min="13091" max="13091" width="14.83203125" customWidth="1"/>
    <col min="13092" max="13094" width="14.6640625" customWidth="1"/>
    <col min="13095" max="13095" width="14.5" customWidth="1"/>
    <col min="13096" max="13096" width="14.33203125" customWidth="1"/>
    <col min="13097" max="13097" width="14.5" customWidth="1"/>
    <col min="13098" max="13098" width="14.6640625" customWidth="1"/>
    <col min="13099" max="13100" width="14.5" customWidth="1"/>
    <col min="13101" max="13101" width="14.6640625" customWidth="1"/>
    <col min="13102" max="13104" width="14.5" customWidth="1"/>
    <col min="13105" max="13105" width="14.33203125" customWidth="1"/>
    <col min="13106" max="13106" width="14.1640625" customWidth="1"/>
    <col min="13107" max="13107" width="14.33203125" customWidth="1"/>
    <col min="13108" max="13108" width="14.5" customWidth="1"/>
    <col min="13109" max="13110" width="14.33203125" customWidth="1"/>
    <col min="13111" max="13111" width="14.5" customWidth="1"/>
    <col min="13112" max="13114" width="14.33203125" customWidth="1"/>
    <col min="13115" max="13115" width="14.5" customWidth="1"/>
    <col min="13116" max="13116" width="14.33203125" customWidth="1"/>
    <col min="13117" max="13117" width="14.5" customWidth="1"/>
    <col min="13118" max="13118" width="14.6640625" customWidth="1"/>
    <col min="13119" max="13120" width="14.5" customWidth="1"/>
    <col min="13121" max="13121" width="14.6640625" customWidth="1"/>
    <col min="13122" max="13124" width="14.5" customWidth="1"/>
    <col min="13125" max="13125" width="14.6640625" customWidth="1"/>
    <col min="13126" max="13126" width="14.5" customWidth="1"/>
    <col min="13127" max="13127" width="14.6640625" customWidth="1"/>
    <col min="13128" max="13128" width="14.83203125" customWidth="1"/>
    <col min="13129" max="13130" width="14.6640625" customWidth="1"/>
    <col min="13131" max="13131" width="14.83203125" customWidth="1"/>
    <col min="13132" max="13134" width="14.6640625" customWidth="1"/>
    <col min="13135" max="13135" width="14.5" customWidth="1"/>
    <col min="13136" max="13136" width="14.33203125" customWidth="1"/>
    <col min="13137" max="13137" width="14.5" customWidth="1"/>
    <col min="13138" max="13138" width="14.6640625" customWidth="1"/>
    <col min="13139" max="13140" width="14.5" customWidth="1"/>
    <col min="13141" max="13141" width="14.6640625" customWidth="1"/>
    <col min="13142" max="13145" width="14.5" customWidth="1"/>
    <col min="13146" max="13146" width="14.33203125" customWidth="1"/>
    <col min="13147" max="13147" width="14.5" customWidth="1"/>
    <col min="13148" max="13148" width="14.6640625" customWidth="1"/>
    <col min="13149" max="13150" width="14.5" customWidth="1"/>
    <col min="13151" max="13151" width="14.6640625" customWidth="1"/>
    <col min="13152" max="13154" width="14.5" customWidth="1"/>
    <col min="13155" max="13155" width="14.6640625" customWidth="1"/>
    <col min="13156" max="13156" width="14.5" customWidth="1"/>
    <col min="13157" max="13157" width="14.6640625" customWidth="1"/>
    <col min="13158" max="13158" width="14.83203125" customWidth="1"/>
    <col min="13159" max="13160" width="14.6640625" customWidth="1"/>
    <col min="13161" max="13161" width="14.83203125" customWidth="1"/>
    <col min="13162" max="13164" width="14.6640625" customWidth="1"/>
    <col min="13165" max="13165" width="14.5" customWidth="1"/>
    <col min="13166" max="13166" width="14.33203125" customWidth="1"/>
    <col min="13167" max="13167" width="14.5" customWidth="1"/>
    <col min="13168" max="13168" width="14.6640625" customWidth="1"/>
    <col min="13169" max="13170" width="14.5" customWidth="1"/>
    <col min="13171" max="13171" width="14.6640625" customWidth="1"/>
    <col min="13172" max="13175" width="14.5" customWidth="1"/>
    <col min="13176" max="13176" width="14.33203125" customWidth="1"/>
    <col min="13177" max="13177" width="14.5" customWidth="1"/>
    <col min="13178" max="13178" width="14.6640625" customWidth="1"/>
    <col min="13179" max="13180" width="14.5" customWidth="1"/>
    <col min="13181" max="13181" width="14.6640625" customWidth="1"/>
    <col min="13182" max="13185" width="14.5" customWidth="1"/>
    <col min="13186" max="13186" width="14.33203125" customWidth="1"/>
    <col min="13187" max="13187" width="14.5" customWidth="1"/>
    <col min="13188" max="13188" width="14.6640625" customWidth="1"/>
    <col min="13189" max="13190" width="14.5" customWidth="1"/>
    <col min="13191" max="13191" width="14.6640625" customWidth="1"/>
    <col min="13192" max="13194" width="14.5" customWidth="1"/>
    <col min="13195" max="13195" width="14.6640625" customWidth="1"/>
    <col min="13196" max="13196" width="14.5" customWidth="1"/>
    <col min="13197" max="13197" width="14.6640625" customWidth="1"/>
    <col min="13198" max="13198" width="14.83203125" customWidth="1"/>
    <col min="13199" max="13200" width="14.6640625" customWidth="1"/>
    <col min="13201" max="13201" width="14.83203125" customWidth="1"/>
    <col min="13202" max="13204" width="14.6640625" customWidth="1"/>
    <col min="13205" max="13205" width="14.5" customWidth="1"/>
    <col min="13206" max="13206" width="14.33203125" customWidth="1"/>
    <col min="13207" max="13207" width="14.5" customWidth="1"/>
    <col min="13208" max="13208" width="14.6640625" customWidth="1"/>
    <col min="13209" max="13210" width="14.5" customWidth="1"/>
    <col min="13211" max="13211" width="14.6640625" customWidth="1"/>
    <col min="13212" max="13214" width="14.5" customWidth="1"/>
    <col min="13215" max="13215" width="14.6640625" customWidth="1"/>
    <col min="13216" max="13216" width="14.5" customWidth="1"/>
    <col min="13217" max="13217" width="14.6640625" customWidth="1"/>
    <col min="13218" max="13218" width="14.83203125" customWidth="1"/>
    <col min="13219" max="13220" width="14.6640625" customWidth="1"/>
    <col min="13221" max="13221" width="14.83203125" customWidth="1"/>
    <col min="13222" max="13224" width="14.6640625" customWidth="1"/>
    <col min="13225" max="13225" width="14.83203125" customWidth="1"/>
    <col min="13226" max="13226" width="14.6640625" customWidth="1"/>
    <col min="13227" max="13227" width="14.83203125" customWidth="1"/>
    <col min="13228" max="13228" width="15" customWidth="1"/>
    <col min="13229" max="13230" width="14.83203125" customWidth="1"/>
    <col min="13231" max="13231" width="15" customWidth="1"/>
    <col min="13232" max="13234" width="14.83203125" customWidth="1"/>
    <col min="13235" max="13235" width="14.6640625" customWidth="1"/>
    <col min="13236" max="13236" width="14.5" customWidth="1"/>
    <col min="13237" max="13237" width="14.6640625" customWidth="1"/>
    <col min="13238" max="13238" width="14.83203125" customWidth="1"/>
    <col min="13239" max="13240" width="14.6640625" customWidth="1"/>
    <col min="13241" max="13241" width="14.83203125" customWidth="1"/>
    <col min="13242" max="13245" width="14.6640625" customWidth="1"/>
    <col min="13246" max="13246" width="14.5" customWidth="1"/>
    <col min="13247" max="13247" width="14.6640625" customWidth="1"/>
    <col min="13248" max="13248" width="14.83203125" customWidth="1"/>
    <col min="13249" max="13250" width="14.6640625" customWidth="1"/>
    <col min="13251" max="13251" width="14.83203125" customWidth="1"/>
    <col min="13252" max="13254" width="14.6640625" customWidth="1"/>
    <col min="13255" max="13255" width="14.83203125" customWidth="1"/>
    <col min="13256" max="13256" width="14.6640625" customWidth="1"/>
    <col min="13257" max="13257" width="14.83203125" customWidth="1"/>
    <col min="13258" max="13258" width="15" customWidth="1"/>
    <col min="13259" max="13260" width="14.83203125" customWidth="1"/>
    <col min="13261" max="13261" width="15" customWidth="1"/>
    <col min="13262" max="13264" width="14.83203125" customWidth="1"/>
    <col min="13265" max="13265" width="14.6640625" customWidth="1"/>
    <col min="13266" max="13266" width="14.5" customWidth="1"/>
    <col min="13267" max="13267" width="14.6640625" customWidth="1"/>
    <col min="13268" max="13268" width="14.83203125" customWidth="1"/>
    <col min="13269" max="13270" width="14.6640625" customWidth="1"/>
    <col min="13271" max="13271" width="14.83203125" customWidth="1"/>
    <col min="13272" max="13275" width="14.6640625" customWidth="1"/>
    <col min="13276" max="13276" width="14.5" customWidth="1"/>
    <col min="13277" max="13277" width="14.6640625" customWidth="1"/>
    <col min="13278" max="13278" width="14.83203125" customWidth="1"/>
    <col min="13279" max="13280" width="14.6640625" customWidth="1"/>
    <col min="13281" max="13281" width="14.83203125" customWidth="1"/>
    <col min="13282" max="13285" width="14.6640625" customWidth="1"/>
    <col min="13286" max="13286" width="14.5" customWidth="1"/>
    <col min="13287" max="13287" width="14.6640625" customWidth="1"/>
    <col min="13288" max="13288" width="14.83203125" customWidth="1"/>
    <col min="13289" max="13290" width="14.6640625" customWidth="1"/>
    <col min="13291" max="13291" width="14.83203125" customWidth="1"/>
    <col min="13292" max="13294" width="14.6640625" customWidth="1"/>
    <col min="13295" max="13295" width="14.83203125" customWidth="1"/>
    <col min="13296" max="13296" width="14.6640625" customWidth="1"/>
    <col min="13297" max="13297" width="14.83203125" customWidth="1"/>
    <col min="13298" max="13298" width="15" customWidth="1"/>
    <col min="13299" max="13300" width="14.83203125" customWidth="1"/>
    <col min="13301" max="13301" width="15" customWidth="1"/>
    <col min="13302" max="13304" width="14.83203125" customWidth="1"/>
    <col min="13305" max="13305" width="14.6640625" customWidth="1"/>
    <col min="13306" max="13306" width="14.5" customWidth="1"/>
    <col min="13307" max="13307" width="14.6640625" customWidth="1"/>
    <col min="13308" max="13308" width="14.83203125" customWidth="1"/>
    <col min="13309" max="13310" width="14.6640625" customWidth="1"/>
    <col min="13311" max="13311" width="14.83203125" customWidth="1"/>
    <col min="13312" max="13314" width="14.6640625" customWidth="1"/>
    <col min="13315" max="13315" width="14.83203125" customWidth="1"/>
    <col min="13316" max="13316" width="14.6640625" customWidth="1"/>
    <col min="13317" max="13317" width="14.83203125" customWidth="1"/>
    <col min="13318" max="13318" width="15" customWidth="1"/>
    <col min="13319" max="13320" width="14.83203125" customWidth="1"/>
    <col min="13321" max="13321" width="15" customWidth="1"/>
    <col min="13322" max="13324" width="14.83203125" customWidth="1"/>
    <col min="13325" max="13325" width="15" customWidth="1"/>
    <col min="13326" max="13326" width="14.83203125" customWidth="1"/>
    <col min="13327" max="13327" width="15" customWidth="1"/>
    <col min="13328" max="13328" width="15.1640625" customWidth="1"/>
    <col min="13329" max="13330" width="15" customWidth="1"/>
    <col min="13331" max="13331" width="15.1640625" customWidth="1"/>
    <col min="13332" max="13334" width="15" customWidth="1"/>
    <col min="13335" max="13335" width="14.83203125" customWidth="1"/>
    <col min="13336" max="13336" width="14.6640625" customWidth="1"/>
    <col min="13337" max="13337" width="14.83203125" customWidth="1"/>
    <col min="13338" max="13338" width="15" customWidth="1"/>
    <col min="13339" max="13340" width="14.83203125" customWidth="1"/>
    <col min="13341" max="13341" width="15" customWidth="1"/>
    <col min="13342" max="13345" width="14.83203125" customWidth="1"/>
    <col min="13346" max="13346" width="14.6640625" customWidth="1"/>
    <col min="13347" max="13347" width="14.83203125" customWidth="1"/>
    <col min="13348" max="13348" width="15" customWidth="1"/>
    <col min="13349" max="13350" width="14.83203125" customWidth="1"/>
    <col min="13351" max="13351" width="15" customWidth="1"/>
    <col min="13352" max="13354" width="14.83203125" customWidth="1"/>
    <col min="13355" max="13355" width="15" customWidth="1"/>
    <col min="13356" max="13356" width="14.83203125" customWidth="1"/>
    <col min="13357" max="13357" width="15" customWidth="1"/>
    <col min="13358" max="13358" width="15.1640625" customWidth="1"/>
    <col min="13359" max="13360" width="15" customWidth="1"/>
    <col min="13361" max="13361" width="15.1640625" customWidth="1"/>
    <col min="13362" max="13364" width="15" customWidth="1"/>
    <col min="13365" max="13365" width="14.83203125" customWidth="1"/>
    <col min="13366" max="13366" width="14.6640625" customWidth="1"/>
    <col min="13367" max="13367" width="14.83203125" customWidth="1"/>
    <col min="13368" max="13368" width="15" customWidth="1"/>
    <col min="13369" max="13370" width="14.83203125" customWidth="1"/>
    <col min="13371" max="13371" width="15" customWidth="1"/>
    <col min="13372" max="13375" width="14.83203125" customWidth="1"/>
    <col min="13376" max="13376" width="14.6640625" customWidth="1"/>
    <col min="13377" max="13377" width="14.83203125" customWidth="1"/>
    <col min="13378" max="13378" width="15" customWidth="1"/>
    <col min="13379" max="13380" width="14.83203125" customWidth="1"/>
    <col min="13381" max="13381" width="15" customWidth="1"/>
    <col min="13382" max="13385" width="14.83203125" customWidth="1"/>
    <col min="13386" max="13386" width="14.6640625" customWidth="1"/>
    <col min="13387" max="13387" width="14.83203125" customWidth="1"/>
    <col min="13388" max="13388" width="15" customWidth="1"/>
    <col min="13389" max="13390" width="14.83203125" customWidth="1"/>
    <col min="13391" max="13391" width="15" customWidth="1"/>
    <col min="13392" max="13394" width="14.83203125" customWidth="1"/>
    <col min="13395" max="13395" width="14.6640625" customWidth="1"/>
    <col min="13396" max="13396" width="14.5" customWidth="1"/>
    <col min="13397" max="13397" width="14.6640625" customWidth="1"/>
    <col min="13398" max="13398" width="14.83203125" customWidth="1"/>
    <col min="13399" max="13400" width="14.6640625" customWidth="1"/>
    <col min="13401" max="13401" width="14.83203125" customWidth="1"/>
    <col min="13402" max="13404" width="14.6640625" customWidth="1"/>
    <col min="13405" max="13405" width="14.5" customWidth="1"/>
    <col min="13406" max="13406" width="14.33203125" customWidth="1"/>
    <col min="13407" max="13407" width="14.5" customWidth="1"/>
    <col min="13408" max="13408" width="14.6640625" customWidth="1"/>
    <col min="13409" max="13410" width="14.5" customWidth="1"/>
    <col min="13411" max="13411" width="14.6640625" customWidth="1"/>
    <col min="13412" max="13414" width="14.5" customWidth="1"/>
    <col min="13415" max="13415" width="14.6640625" customWidth="1"/>
    <col min="13416" max="13416" width="14.5" customWidth="1"/>
    <col min="13417" max="13417" width="14.6640625" customWidth="1"/>
    <col min="13418" max="13418" width="14.83203125" customWidth="1"/>
    <col min="13419" max="13420" width="14.6640625" customWidth="1"/>
    <col min="13421" max="13421" width="14.83203125" customWidth="1"/>
    <col min="13422" max="13424" width="14.6640625" customWidth="1"/>
    <col min="13425" max="13425" width="14.83203125" customWidth="1"/>
    <col min="13426" max="13426" width="14.6640625" customWidth="1"/>
    <col min="13427" max="13427" width="14.83203125" customWidth="1"/>
    <col min="13428" max="13428" width="15" customWidth="1"/>
    <col min="13429" max="13430" width="14.83203125" customWidth="1"/>
    <col min="13431" max="13431" width="15" customWidth="1"/>
    <col min="13432" max="13434" width="14.83203125" customWidth="1"/>
    <col min="13435" max="13435" width="14.6640625" customWidth="1"/>
    <col min="13436" max="13436" width="14.5" customWidth="1"/>
    <col min="13437" max="13437" width="14.6640625" customWidth="1"/>
    <col min="13438" max="13438" width="14.83203125" customWidth="1"/>
    <col min="13439" max="13440" width="14.6640625" customWidth="1"/>
    <col min="13441" max="13441" width="14.83203125" customWidth="1"/>
    <col min="13442" max="13445" width="14.6640625" customWidth="1"/>
    <col min="13446" max="13446" width="14.5" customWidth="1"/>
    <col min="13447" max="13447" width="14.6640625" customWidth="1"/>
    <col min="13448" max="13448" width="14.83203125" customWidth="1"/>
    <col min="13449" max="13450" width="14.6640625" customWidth="1"/>
    <col min="13451" max="13451" width="14.83203125" customWidth="1"/>
    <col min="13452" max="13454" width="14.6640625" customWidth="1"/>
    <col min="13455" max="13455" width="14.83203125" customWidth="1"/>
    <col min="13456" max="13456" width="14.6640625" customWidth="1"/>
    <col min="13457" max="13457" width="14.83203125" customWidth="1"/>
    <col min="13458" max="13458" width="15" customWidth="1"/>
    <col min="13459" max="13460" width="14.83203125" customWidth="1"/>
    <col min="13461" max="13461" width="15" customWidth="1"/>
    <col min="13462" max="13464" width="14.83203125" customWidth="1"/>
    <col min="13465" max="13465" width="14.6640625" customWidth="1"/>
    <col min="13466" max="13466" width="14.5" customWidth="1"/>
    <col min="13467" max="13467" width="14.6640625" customWidth="1"/>
    <col min="13468" max="13468" width="14.83203125" customWidth="1"/>
    <col min="13469" max="13470" width="14.6640625" customWidth="1"/>
    <col min="13471" max="13471" width="14.83203125" customWidth="1"/>
    <col min="13472" max="13475" width="14.6640625" customWidth="1"/>
    <col min="13476" max="13476" width="14.5" customWidth="1"/>
    <col min="13477" max="13477" width="14.6640625" customWidth="1"/>
    <col min="13478" max="13478" width="14.83203125" customWidth="1"/>
    <col min="13479" max="13480" width="14.6640625" customWidth="1"/>
    <col min="13481" max="13481" width="14.83203125" customWidth="1"/>
    <col min="13482" max="13485" width="14.6640625" customWidth="1"/>
    <col min="13486" max="13486" width="14.5" customWidth="1"/>
    <col min="13487" max="13487" width="14.6640625" customWidth="1"/>
    <col min="13488" max="13488" width="14.83203125" customWidth="1"/>
    <col min="13489" max="13490" width="14.6640625" customWidth="1"/>
    <col min="13491" max="13491" width="14.83203125" customWidth="1"/>
    <col min="13492" max="13495" width="14.6640625" customWidth="1"/>
    <col min="13496" max="13496" width="14.5" customWidth="1"/>
    <col min="13497" max="13497" width="14.6640625" customWidth="1"/>
    <col min="13498" max="13498" width="14.83203125" customWidth="1"/>
    <col min="13499" max="13500" width="14.6640625" customWidth="1"/>
    <col min="13501" max="13501" width="14.83203125" customWidth="1"/>
    <col min="13502" max="13504" width="14.6640625" customWidth="1"/>
    <col min="13505" max="13505" width="14.5" customWidth="1"/>
    <col min="13506" max="13506" width="14.33203125" customWidth="1"/>
    <col min="13507" max="13507" width="14.5" customWidth="1"/>
    <col min="13508" max="13508" width="14.6640625" customWidth="1"/>
    <col min="13509" max="13510" width="14.5" customWidth="1"/>
    <col min="13511" max="13511" width="14.6640625" customWidth="1"/>
    <col min="13512" max="13514" width="14.5" customWidth="1"/>
    <col min="13515" max="13515" width="14.6640625" customWidth="1"/>
    <col min="13516" max="13516" width="14.5" customWidth="1"/>
    <col min="13517" max="13517" width="14.6640625" customWidth="1"/>
    <col min="13518" max="13518" width="14.83203125" customWidth="1"/>
    <col min="13519" max="13520" width="14.6640625" customWidth="1"/>
    <col min="13521" max="13521" width="14.83203125" customWidth="1"/>
    <col min="13522" max="13524" width="14.6640625" customWidth="1"/>
    <col min="13525" max="13525" width="14.83203125" customWidth="1"/>
    <col min="13526" max="13526" width="14.6640625" customWidth="1"/>
    <col min="13527" max="13527" width="14.83203125" customWidth="1"/>
    <col min="13528" max="13528" width="15" customWidth="1"/>
    <col min="13529" max="13530" width="14.83203125" customWidth="1"/>
    <col min="13531" max="13531" width="15" customWidth="1"/>
    <col min="13532" max="13534" width="14.83203125" customWidth="1"/>
    <col min="13535" max="13535" width="14.6640625" customWidth="1"/>
    <col min="13536" max="13536" width="14.5" customWidth="1"/>
    <col min="13537" max="13537" width="14.6640625" customWidth="1"/>
    <col min="13538" max="13538" width="14.83203125" customWidth="1"/>
    <col min="13539" max="13540" width="14.6640625" customWidth="1"/>
    <col min="13541" max="13541" width="14.83203125" customWidth="1"/>
    <col min="13542" max="13545" width="14.6640625" customWidth="1"/>
    <col min="13546" max="13546" width="14.5" customWidth="1"/>
    <col min="13547" max="13547" width="14.6640625" customWidth="1"/>
    <col min="13548" max="13548" width="14.83203125" customWidth="1"/>
    <col min="13549" max="13550" width="14.6640625" customWidth="1"/>
    <col min="13551" max="13551" width="14.83203125" customWidth="1"/>
    <col min="13552" max="13554" width="14.6640625" customWidth="1"/>
    <col min="13555" max="13555" width="14.83203125" customWidth="1"/>
    <col min="13556" max="13556" width="14.6640625" customWidth="1"/>
    <col min="13557" max="13557" width="14.83203125" customWidth="1"/>
    <col min="13558" max="13558" width="15" customWidth="1"/>
    <col min="13559" max="13560" width="14.83203125" customWidth="1"/>
    <col min="13561" max="13561" width="15" customWidth="1"/>
    <col min="13562" max="13564" width="14.83203125" customWidth="1"/>
    <col min="13565" max="13565" width="14.6640625" customWidth="1"/>
    <col min="13566" max="13566" width="14.5" customWidth="1"/>
    <col min="13567" max="13567" width="14.6640625" customWidth="1"/>
    <col min="13568" max="13568" width="14.83203125" customWidth="1"/>
    <col min="13569" max="13570" width="14.6640625" customWidth="1"/>
    <col min="13571" max="13571" width="14.83203125" customWidth="1"/>
    <col min="13572" max="13575" width="14.6640625" customWidth="1"/>
    <col min="13576" max="13576" width="14.5" customWidth="1"/>
    <col min="13577" max="13577" width="14.6640625" customWidth="1"/>
    <col min="13578" max="13578" width="14.83203125" customWidth="1"/>
    <col min="13579" max="13580" width="14.6640625" customWidth="1"/>
    <col min="13581" max="13581" width="14.83203125" customWidth="1"/>
    <col min="13582" max="13585" width="14.6640625" customWidth="1"/>
    <col min="13586" max="13586" width="14.5" customWidth="1"/>
    <col min="13587" max="13587" width="14.6640625" customWidth="1"/>
    <col min="13588" max="13588" width="14.83203125" customWidth="1"/>
    <col min="13589" max="13590" width="14.6640625" customWidth="1"/>
    <col min="13591" max="13591" width="14.83203125" customWidth="1"/>
    <col min="13592" max="13594" width="14.6640625" customWidth="1"/>
    <col min="13595" max="13595" width="14.83203125" customWidth="1"/>
    <col min="13596" max="13596" width="14.6640625" customWidth="1"/>
    <col min="13597" max="13597" width="14.83203125" customWidth="1"/>
    <col min="13598" max="13598" width="15" customWidth="1"/>
    <col min="13599" max="13600" width="14.83203125" customWidth="1"/>
    <col min="13601" max="13601" width="15" customWidth="1"/>
    <col min="13602" max="13604" width="14.83203125" customWidth="1"/>
    <col min="13605" max="13605" width="14.6640625" customWidth="1"/>
    <col min="13606" max="13606" width="14.5" customWidth="1"/>
    <col min="13607" max="13607" width="14.6640625" customWidth="1"/>
    <col min="13608" max="13608" width="14.83203125" customWidth="1"/>
    <col min="13609" max="13610" width="14.6640625" customWidth="1"/>
    <col min="13611" max="13611" width="14.83203125" customWidth="1"/>
    <col min="13612" max="13614" width="14.6640625" customWidth="1"/>
    <col min="13615" max="13615" width="14.83203125" customWidth="1"/>
    <col min="13616" max="13616" width="14.6640625" customWidth="1"/>
    <col min="13617" max="13617" width="14.83203125" customWidth="1"/>
    <col min="13618" max="13618" width="15" customWidth="1"/>
    <col min="13619" max="13620" width="14.83203125" customWidth="1"/>
    <col min="13621" max="13621" width="15" customWidth="1"/>
    <col min="13622" max="13624" width="14.83203125" customWidth="1"/>
    <col min="13625" max="13625" width="15" customWidth="1"/>
    <col min="13626" max="13626" width="14.83203125" customWidth="1"/>
    <col min="13627" max="13627" width="15" customWidth="1"/>
    <col min="13628" max="13628" width="15.1640625" customWidth="1"/>
    <col min="13629" max="13630" width="15" customWidth="1"/>
    <col min="13631" max="13631" width="15.1640625" customWidth="1"/>
    <col min="13632" max="13634" width="15" customWidth="1"/>
    <col min="13635" max="13635" width="14.83203125" customWidth="1"/>
    <col min="13636" max="13636" width="14.6640625" customWidth="1"/>
    <col min="13637" max="13637" width="14.83203125" customWidth="1"/>
    <col min="13638" max="13638" width="15" customWidth="1"/>
    <col min="13639" max="13640" width="14.83203125" customWidth="1"/>
    <col min="13641" max="13641" width="15" customWidth="1"/>
    <col min="13642" max="13645" width="14.83203125" customWidth="1"/>
    <col min="13646" max="13646" width="14.6640625" customWidth="1"/>
    <col min="13647" max="13647" width="14.83203125" customWidth="1"/>
    <col min="13648" max="13648" width="15" customWidth="1"/>
    <col min="13649" max="13650" width="14.83203125" customWidth="1"/>
    <col min="13651" max="13651" width="15" customWidth="1"/>
    <col min="13652" max="13654" width="14.83203125" customWidth="1"/>
    <col min="13655" max="13655" width="15" customWidth="1"/>
    <col min="13656" max="13656" width="14.83203125" customWidth="1"/>
    <col min="13657" max="13657" width="15" customWidth="1"/>
    <col min="13658" max="13658" width="15.1640625" customWidth="1"/>
    <col min="13659" max="13660" width="15" customWidth="1"/>
    <col min="13661" max="13661" width="15.1640625" customWidth="1"/>
    <col min="13662" max="13664" width="15" customWidth="1"/>
    <col min="13665" max="13665" width="14.83203125" customWidth="1"/>
    <col min="13666" max="13666" width="14.6640625" customWidth="1"/>
    <col min="13667" max="13667" width="14.83203125" customWidth="1"/>
    <col min="13668" max="13668" width="15" customWidth="1"/>
    <col min="13669" max="13670" width="14.83203125" customWidth="1"/>
    <col min="13671" max="13671" width="15" customWidth="1"/>
    <col min="13672" max="13675" width="14.83203125" customWidth="1"/>
    <col min="13676" max="13676" width="14.6640625" customWidth="1"/>
    <col min="13677" max="13677" width="14.83203125" customWidth="1"/>
    <col min="13678" max="13678" width="15" customWidth="1"/>
    <col min="13679" max="13680" width="14.83203125" customWidth="1"/>
    <col min="13681" max="13681" width="15" customWidth="1"/>
    <col min="13682" max="13685" width="14.83203125" customWidth="1"/>
    <col min="13686" max="13686" width="14.6640625" customWidth="1"/>
    <col min="13687" max="13687" width="14.83203125" customWidth="1"/>
    <col min="13688" max="13688" width="15" customWidth="1"/>
    <col min="13689" max="13690" width="14.83203125" customWidth="1"/>
    <col min="13691" max="13691" width="15" customWidth="1"/>
    <col min="13692" max="13694" width="14.83203125" customWidth="1"/>
    <col min="13695" max="13695" width="14.6640625" customWidth="1"/>
    <col min="13696" max="13696" width="14.5" customWidth="1"/>
    <col min="13697" max="13697" width="14.6640625" customWidth="1"/>
    <col min="13698" max="13698" width="14.83203125" customWidth="1"/>
    <col min="13699" max="13700" width="14.6640625" customWidth="1"/>
    <col min="13701" max="13701" width="14.83203125" customWidth="1"/>
    <col min="13702" max="13704" width="14.6640625" customWidth="1"/>
    <col min="13705" max="13705" width="14.5" customWidth="1"/>
    <col min="13706" max="13706" width="14.33203125" customWidth="1"/>
    <col min="13707" max="13707" width="14.5" customWidth="1"/>
    <col min="13708" max="13708" width="14.6640625" customWidth="1"/>
    <col min="13709" max="13710" width="14.5" customWidth="1"/>
    <col min="13711" max="13711" width="14.6640625" customWidth="1"/>
    <col min="13712" max="13714" width="14.5" customWidth="1"/>
    <col min="13715" max="13715" width="14.6640625" customWidth="1"/>
    <col min="13716" max="13716" width="14.5" customWidth="1"/>
    <col min="13717" max="13717" width="14.6640625" customWidth="1"/>
    <col min="13718" max="13718" width="14.83203125" customWidth="1"/>
    <col min="13719" max="13720" width="14.6640625" customWidth="1"/>
    <col min="13721" max="13721" width="14.83203125" customWidth="1"/>
    <col min="13722" max="13724" width="14.6640625" customWidth="1"/>
    <col min="13725" max="13725" width="14.83203125" customWidth="1"/>
    <col min="13726" max="13726" width="14.6640625" customWidth="1"/>
    <col min="13727" max="13727" width="14.83203125" customWidth="1"/>
    <col min="13728" max="13728" width="15" customWidth="1"/>
    <col min="13729" max="13730" width="14.83203125" customWidth="1"/>
    <col min="13731" max="13731" width="15" customWidth="1"/>
    <col min="13732" max="13734" width="14.83203125" customWidth="1"/>
    <col min="13735" max="13735" width="14.6640625" customWidth="1"/>
    <col min="13736" max="13736" width="14.5" customWidth="1"/>
    <col min="13737" max="13737" width="14.6640625" customWidth="1"/>
    <col min="13738" max="13738" width="14.83203125" customWidth="1"/>
    <col min="13739" max="13740" width="14.6640625" customWidth="1"/>
    <col min="13741" max="13741" width="14.83203125" customWidth="1"/>
    <col min="13742" max="13745" width="14.6640625" customWidth="1"/>
    <col min="13746" max="13746" width="14.5" customWidth="1"/>
    <col min="13747" max="13747" width="14.6640625" customWidth="1"/>
    <col min="13748" max="13748" width="14.83203125" customWidth="1"/>
    <col min="13749" max="13750" width="14.6640625" customWidth="1"/>
    <col min="13751" max="13751" width="14.83203125" customWidth="1"/>
    <col min="13752" max="13754" width="14.6640625" customWidth="1"/>
    <col min="13755" max="13755" width="14.83203125" customWidth="1"/>
    <col min="13756" max="13756" width="14.6640625" customWidth="1"/>
    <col min="13757" max="13757" width="14.83203125" customWidth="1"/>
    <col min="13758" max="13758" width="15" customWidth="1"/>
    <col min="13759" max="13760" width="14.83203125" customWidth="1"/>
    <col min="13761" max="13761" width="15" customWidth="1"/>
    <col min="13762" max="13764" width="14.83203125" customWidth="1"/>
    <col min="13765" max="13765" width="14.6640625" customWidth="1"/>
    <col min="13766" max="13766" width="14.5" customWidth="1"/>
    <col min="13767" max="13767" width="14.6640625" customWidth="1"/>
    <col min="13768" max="13768" width="14.83203125" customWidth="1"/>
    <col min="13769" max="13770" width="14.6640625" customWidth="1"/>
    <col min="13771" max="13771" width="14.83203125" customWidth="1"/>
    <col min="13772" max="13775" width="14.6640625" customWidth="1"/>
    <col min="13776" max="13776" width="14.5" customWidth="1"/>
    <col min="13777" max="13777" width="14.6640625" customWidth="1"/>
    <col min="13778" max="13778" width="14.83203125" customWidth="1"/>
    <col min="13779" max="13780" width="14.6640625" customWidth="1"/>
    <col min="13781" max="13781" width="14.83203125" customWidth="1"/>
    <col min="13782" max="13785" width="14.6640625" customWidth="1"/>
    <col min="13786" max="13786" width="14.5" customWidth="1"/>
    <col min="13787" max="13787" width="14.6640625" customWidth="1"/>
    <col min="13788" max="13788" width="14.83203125" customWidth="1"/>
    <col min="13789" max="13790" width="14.6640625" customWidth="1"/>
    <col min="13791" max="13791" width="14.83203125" customWidth="1"/>
    <col min="13792" max="13795" width="14.6640625" customWidth="1"/>
    <col min="13796" max="13796" width="14.5" customWidth="1"/>
    <col min="13797" max="13797" width="14.6640625" customWidth="1"/>
    <col min="13798" max="13798" width="14.83203125" customWidth="1"/>
    <col min="13799" max="13800" width="14.6640625" customWidth="1"/>
    <col min="13801" max="13801" width="14.83203125" customWidth="1"/>
    <col min="13802" max="13804" width="14.6640625" customWidth="1"/>
    <col min="13805" max="13805" width="14.5" customWidth="1"/>
    <col min="13806" max="13806" width="14.33203125" customWidth="1"/>
    <col min="13807" max="13807" width="14.5" customWidth="1"/>
    <col min="13808" max="13808" width="14.6640625" customWidth="1"/>
    <col min="13809" max="13810" width="14.5" customWidth="1"/>
    <col min="13811" max="13811" width="14.6640625" customWidth="1"/>
    <col min="13812" max="13814" width="14.5" customWidth="1"/>
    <col min="13815" max="13815" width="14.6640625" customWidth="1"/>
    <col min="13816" max="13816" width="14.5" customWidth="1"/>
    <col min="13817" max="13817" width="14.6640625" customWidth="1"/>
    <col min="13818" max="13818" width="14.83203125" customWidth="1"/>
    <col min="13819" max="13820" width="14.6640625" customWidth="1"/>
    <col min="13821" max="13821" width="14.83203125" customWidth="1"/>
    <col min="13822" max="13824" width="14.6640625" customWidth="1"/>
    <col min="13825" max="13825" width="14.83203125" customWidth="1"/>
    <col min="13826" max="13826" width="14.6640625" customWidth="1"/>
    <col min="13827" max="13827" width="14.83203125" customWidth="1"/>
    <col min="13828" max="13828" width="15" customWidth="1"/>
    <col min="13829" max="13830" width="14.83203125" customWidth="1"/>
    <col min="13831" max="13831" width="15" customWidth="1"/>
    <col min="13832" max="13834" width="14.83203125" customWidth="1"/>
    <col min="13835" max="13835" width="14.6640625" customWidth="1"/>
    <col min="13836" max="13836" width="14.5" customWidth="1"/>
    <col min="13837" max="13837" width="14.6640625" customWidth="1"/>
    <col min="13838" max="13838" width="14.83203125" customWidth="1"/>
    <col min="13839" max="13840" width="14.6640625" customWidth="1"/>
    <col min="13841" max="13841" width="14.83203125" customWidth="1"/>
    <col min="13842" max="13845" width="14.6640625" customWidth="1"/>
    <col min="13846" max="13846" width="14.5" customWidth="1"/>
    <col min="13847" max="13847" width="14.6640625" customWidth="1"/>
    <col min="13848" max="13848" width="14.83203125" customWidth="1"/>
    <col min="13849" max="13850" width="14.6640625" customWidth="1"/>
    <col min="13851" max="13851" width="14.83203125" customWidth="1"/>
    <col min="13852" max="13854" width="14.6640625" customWidth="1"/>
    <col min="13855" max="13855" width="14.83203125" customWidth="1"/>
    <col min="13856" max="13856" width="14.6640625" customWidth="1"/>
    <col min="13857" max="13857" width="14.83203125" customWidth="1"/>
    <col min="13858" max="13858" width="15" customWidth="1"/>
    <col min="13859" max="13860" width="14.83203125" customWidth="1"/>
    <col min="13861" max="13861" width="15" customWidth="1"/>
    <col min="13862" max="13864" width="14.83203125" customWidth="1"/>
    <col min="13865" max="13865" width="14.6640625" customWidth="1"/>
    <col min="13866" max="13866" width="14.5" customWidth="1"/>
    <col min="13867" max="13867" width="14.6640625" customWidth="1"/>
    <col min="13868" max="13868" width="14.83203125" customWidth="1"/>
    <col min="13869" max="13870" width="14.6640625" customWidth="1"/>
    <col min="13871" max="13871" width="14.83203125" customWidth="1"/>
    <col min="13872" max="13875" width="14.6640625" customWidth="1"/>
    <col min="13876" max="13876" width="14.5" customWidth="1"/>
    <col min="13877" max="13877" width="14.6640625" customWidth="1"/>
    <col min="13878" max="13878" width="14.83203125" customWidth="1"/>
    <col min="13879" max="13880" width="14.6640625" customWidth="1"/>
    <col min="13881" max="13881" width="14.83203125" customWidth="1"/>
    <col min="13882" max="13885" width="14.6640625" customWidth="1"/>
    <col min="13886" max="13886" width="14.5" customWidth="1"/>
    <col min="13887" max="13887" width="14.6640625" customWidth="1"/>
    <col min="13888" max="13888" width="14.83203125" customWidth="1"/>
    <col min="13889" max="13890" width="14.6640625" customWidth="1"/>
    <col min="13891" max="13891" width="14.83203125" customWidth="1"/>
    <col min="13892" max="13895" width="14.6640625" customWidth="1"/>
    <col min="13896" max="13896" width="14.5" customWidth="1"/>
    <col min="13897" max="13897" width="14.6640625" customWidth="1"/>
    <col min="13898" max="13898" width="14.83203125" customWidth="1"/>
    <col min="13899" max="13900" width="14.6640625" customWidth="1"/>
    <col min="13901" max="13901" width="14.83203125" customWidth="1"/>
    <col min="13902" max="13904" width="14.6640625" customWidth="1"/>
    <col min="13905" max="13905" width="14.5" customWidth="1"/>
    <col min="13906" max="13906" width="14.33203125" customWidth="1"/>
    <col min="13907" max="13907" width="14.5" customWidth="1"/>
    <col min="13908" max="13908" width="14.6640625" customWidth="1"/>
    <col min="13909" max="13910" width="14.5" customWidth="1"/>
    <col min="13911" max="13911" width="14.6640625" customWidth="1"/>
    <col min="13912" max="13914" width="14.5" customWidth="1"/>
    <col min="13915" max="13915" width="14.6640625" customWidth="1"/>
    <col min="13916" max="13916" width="14.5" customWidth="1"/>
    <col min="13917" max="13917" width="14.6640625" customWidth="1"/>
    <col min="13918" max="13918" width="14.83203125" customWidth="1"/>
    <col min="13919" max="13920" width="14.6640625" customWidth="1"/>
    <col min="13921" max="13921" width="14.83203125" customWidth="1"/>
    <col min="13922" max="13924" width="14.6640625" customWidth="1"/>
    <col min="13925" max="13925" width="14.83203125" customWidth="1"/>
    <col min="13926" max="13926" width="14.6640625" customWidth="1"/>
    <col min="13927" max="13927" width="14.83203125" customWidth="1"/>
    <col min="13928" max="13928" width="15" customWidth="1"/>
    <col min="13929" max="13930" width="14.83203125" customWidth="1"/>
    <col min="13931" max="13931" width="15" customWidth="1"/>
    <col min="13932" max="13934" width="14.83203125" customWidth="1"/>
    <col min="13935" max="13935" width="14.6640625" customWidth="1"/>
    <col min="13936" max="13936" width="14.5" customWidth="1"/>
    <col min="13937" max="13937" width="14.6640625" customWidth="1"/>
    <col min="13938" max="13938" width="14.83203125" customWidth="1"/>
    <col min="13939" max="13940" width="14.6640625" customWidth="1"/>
    <col min="13941" max="13941" width="14.83203125" customWidth="1"/>
    <col min="13942" max="13945" width="14.6640625" customWidth="1"/>
    <col min="13946" max="13946" width="14.5" customWidth="1"/>
    <col min="13947" max="13947" width="14.6640625" customWidth="1"/>
    <col min="13948" max="13948" width="14.83203125" customWidth="1"/>
    <col min="13949" max="13950" width="14.6640625" customWidth="1"/>
    <col min="13951" max="13951" width="14.83203125" customWidth="1"/>
    <col min="13952" max="13954" width="14.6640625" customWidth="1"/>
    <col min="13955" max="13955" width="14.83203125" customWidth="1"/>
    <col min="13956" max="13956" width="14.6640625" customWidth="1"/>
    <col min="13957" max="13957" width="14.83203125" customWidth="1"/>
    <col min="13958" max="13958" width="15" customWidth="1"/>
    <col min="13959" max="13960" width="14.83203125" customWidth="1"/>
    <col min="13961" max="13961" width="15" customWidth="1"/>
    <col min="13962" max="13964" width="14.83203125" customWidth="1"/>
    <col min="13965" max="13965" width="14.6640625" customWidth="1"/>
    <col min="13966" max="13966" width="14.5" customWidth="1"/>
    <col min="13967" max="13967" width="14.6640625" customWidth="1"/>
    <col min="13968" max="13968" width="14.83203125" customWidth="1"/>
    <col min="13969" max="13970" width="14.6640625" customWidth="1"/>
    <col min="13971" max="13971" width="14.83203125" customWidth="1"/>
    <col min="13972" max="13975" width="14.6640625" customWidth="1"/>
    <col min="13976" max="13976" width="14.5" customWidth="1"/>
    <col min="13977" max="13977" width="14.6640625" customWidth="1"/>
    <col min="13978" max="13978" width="14.83203125" customWidth="1"/>
    <col min="13979" max="13980" width="14.6640625" customWidth="1"/>
    <col min="13981" max="13981" width="14.83203125" customWidth="1"/>
    <col min="13982" max="13985" width="14.6640625" customWidth="1"/>
    <col min="13986" max="13986" width="14.5" customWidth="1"/>
    <col min="13987" max="13987" width="14.6640625" customWidth="1"/>
    <col min="13988" max="13988" width="14.83203125" customWidth="1"/>
    <col min="13989" max="13990" width="14.6640625" customWidth="1"/>
    <col min="13991" max="13991" width="14.83203125" customWidth="1"/>
    <col min="13992" max="13994" width="14.6640625" customWidth="1"/>
    <col min="13995" max="13995" width="14.5" customWidth="1"/>
    <col min="13996" max="13996" width="14.33203125" customWidth="1"/>
    <col min="13997" max="13997" width="14.5" customWidth="1"/>
    <col min="13998" max="13998" width="14.6640625" customWidth="1"/>
    <col min="13999" max="14000" width="14.5" customWidth="1"/>
    <col min="14001" max="14001" width="14.6640625" customWidth="1"/>
    <col min="14002" max="14004" width="14.5" customWidth="1"/>
    <col min="14005" max="14005" width="14.33203125" customWidth="1"/>
    <col min="14006" max="14006" width="14.1640625" customWidth="1"/>
    <col min="14007" max="14007" width="14.33203125" customWidth="1"/>
    <col min="14008" max="14008" width="14.5" customWidth="1"/>
    <col min="14009" max="14010" width="14.33203125" customWidth="1"/>
    <col min="14011" max="14011" width="14.5" customWidth="1"/>
    <col min="14012" max="14014" width="14.33203125" customWidth="1"/>
    <col min="14015" max="14015" width="14.5" customWidth="1"/>
    <col min="14016" max="14016" width="14.33203125" customWidth="1"/>
    <col min="14017" max="14017" width="14.5" customWidth="1"/>
    <col min="14018" max="14018" width="14.6640625" customWidth="1"/>
    <col min="14019" max="14020" width="14.5" customWidth="1"/>
    <col min="14021" max="14021" width="14.6640625" customWidth="1"/>
    <col min="14022" max="14024" width="14.5" customWidth="1"/>
    <col min="14025" max="14025" width="14.6640625" customWidth="1"/>
    <col min="14026" max="14026" width="14.5" customWidth="1"/>
    <col min="14027" max="14027" width="14.6640625" customWidth="1"/>
    <col min="14028" max="14028" width="14.83203125" customWidth="1"/>
    <col min="14029" max="14030" width="14.6640625" customWidth="1"/>
    <col min="14031" max="14031" width="14.83203125" customWidth="1"/>
    <col min="14032" max="14034" width="14.6640625" customWidth="1"/>
    <col min="14035" max="14035" width="14.5" customWidth="1"/>
    <col min="14036" max="14036" width="14.33203125" customWidth="1"/>
    <col min="14037" max="14037" width="14.5" customWidth="1"/>
    <col min="14038" max="14038" width="14.6640625" customWidth="1"/>
    <col min="14039" max="14040" width="14.5" customWidth="1"/>
    <col min="14041" max="14041" width="14.6640625" customWidth="1"/>
    <col min="14042" max="14045" width="14.5" customWidth="1"/>
    <col min="14046" max="14046" width="14.33203125" customWidth="1"/>
    <col min="14047" max="14047" width="14.5" customWidth="1"/>
    <col min="14048" max="14048" width="14.6640625" customWidth="1"/>
    <col min="14049" max="14050" width="14.5" customWidth="1"/>
    <col min="14051" max="14051" width="14.6640625" customWidth="1"/>
    <col min="14052" max="14054" width="14.5" customWidth="1"/>
    <col min="14055" max="14055" width="14.6640625" customWidth="1"/>
    <col min="14056" max="14056" width="14.5" customWidth="1"/>
    <col min="14057" max="14057" width="14.6640625" customWidth="1"/>
    <col min="14058" max="14058" width="14.83203125" customWidth="1"/>
    <col min="14059" max="14060" width="14.6640625" customWidth="1"/>
    <col min="14061" max="14061" width="14.83203125" customWidth="1"/>
    <col min="14062" max="14064" width="14.6640625" customWidth="1"/>
    <col min="14065" max="14065" width="14.5" customWidth="1"/>
    <col min="14066" max="14066" width="14.33203125" customWidth="1"/>
    <col min="14067" max="14067" width="14.5" customWidth="1"/>
    <col min="14068" max="14068" width="14.6640625" customWidth="1"/>
    <col min="14069" max="14070" width="14.5" customWidth="1"/>
    <col min="14071" max="14071" width="14.6640625" customWidth="1"/>
    <col min="14072" max="14075" width="14.5" customWidth="1"/>
    <col min="14076" max="14076" width="14.33203125" customWidth="1"/>
    <col min="14077" max="14077" width="14.5" customWidth="1"/>
    <col min="14078" max="14078" width="14.6640625" customWidth="1"/>
    <col min="14079" max="14080" width="14.5" customWidth="1"/>
    <col min="14081" max="14081" width="14.6640625" customWidth="1"/>
    <col min="14082" max="14085" width="14.5" customWidth="1"/>
    <col min="14086" max="14086" width="14.33203125" customWidth="1"/>
    <col min="14087" max="14087" width="14.5" customWidth="1"/>
    <col min="14088" max="14088" width="14.6640625" customWidth="1"/>
    <col min="14089" max="14090" width="14.5" customWidth="1"/>
    <col min="14091" max="14091" width="14.6640625" customWidth="1"/>
    <col min="14092" max="14094" width="14.5" customWidth="1"/>
    <col min="14095" max="14095" width="14.33203125" customWidth="1"/>
    <col min="14096" max="14096" width="14.1640625" customWidth="1"/>
    <col min="14097" max="14097" width="14.33203125" customWidth="1"/>
    <col min="14098" max="14098" width="14.5" customWidth="1"/>
    <col min="14099" max="14100" width="14.33203125" customWidth="1"/>
    <col min="14101" max="14101" width="14.5" customWidth="1"/>
    <col min="14102" max="14104" width="14.33203125" customWidth="1"/>
    <col min="14105" max="14105" width="14.1640625" customWidth="1"/>
    <col min="14106" max="14106" width="14" customWidth="1"/>
    <col min="14107" max="14107" width="14.1640625" customWidth="1"/>
    <col min="14108" max="14108" width="14.33203125" customWidth="1"/>
    <col min="14109" max="14110" width="14.1640625" customWidth="1"/>
    <col min="14111" max="14111" width="14.33203125" customWidth="1"/>
    <col min="14112" max="14114" width="14.1640625" customWidth="1"/>
    <col min="14115" max="14115" width="14.33203125" customWidth="1"/>
    <col min="14116" max="14116" width="14.1640625" customWidth="1"/>
    <col min="14117" max="14117" width="14.33203125" customWidth="1"/>
    <col min="14118" max="14118" width="14.5" customWidth="1"/>
    <col min="14119" max="14120" width="14.33203125" customWidth="1"/>
    <col min="14121" max="14121" width="14.5" customWidth="1"/>
    <col min="14122" max="14124" width="14.33203125" customWidth="1"/>
    <col min="14125" max="14125" width="14.5" customWidth="1"/>
    <col min="14126" max="14126" width="14.33203125" customWidth="1"/>
    <col min="14127" max="14127" width="14.5" customWidth="1"/>
    <col min="14128" max="14128" width="14.6640625" customWidth="1"/>
    <col min="14129" max="14130" width="14.5" customWidth="1"/>
    <col min="14131" max="14131" width="14.6640625" customWidth="1"/>
    <col min="14132" max="14134" width="14.5" customWidth="1"/>
    <col min="14135" max="14135" width="14.33203125" customWidth="1"/>
    <col min="14136" max="14136" width="14.1640625" customWidth="1"/>
    <col min="14137" max="14137" width="14.33203125" customWidth="1"/>
    <col min="14138" max="14138" width="14.5" customWidth="1"/>
    <col min="14139" max="14140" width="14.33203125" customWidth="1"/>
    <col min="14141" max="14141" width="14.5" customWidth="1"/>
    <col min="14142" max="14145" width="14.33203125" customWidth="1"/>
    <col min="14146" max="14146" width="14.1640625" customWidth="1"/>
    <col min="14147" max="14147" width="14.33203125" customWidth="1"/>
    <col min="14148" max="14148" width="14.5" customWidth="1"/>
    <col min="14149" max="14150" width="14.33203125" customWidth="1"/>
    <col min="14151" max="14151" width="14.5" customWidth="1"/>
    <col min="14152" max="14154" width="14.33203125" customWidth="1"/>
    <col min="14155" max="14155" width="14.5" customWidth="1"/>
    <col min="14156" max="14156" width="14.33203125" customWidth="1"/>
    <col min="14157" max="14157" width="14.5" customWidth="1"/>
    <col min="14158" max="14158" width="14.6640625" customWidth="1"/>
    <col min="14159" max="14160" width="14.5" customWidth="1"/>
    <col min="14161" max="14161" width="14.6640625" customWidth="1"/>
    <col min="14162" max="14164" width="14.5" customWidth="1"/>
    <col min="14165" max="14165" width="14.33203125" customWidth="1"/>
    <col min="14166" max="14166" width="14.1640625" customWidth="1"/>
    <col min="14167" max="14167" width="14.33203125" customWidth="1"/>
    <col min="14168" max="14168" width="14.5" customWidth="1"/>
    <col min="14169" max="14170" width="14.33203125" customWidth="1"/>
    <col min="14171" max="14171" width="14.5" customWidth="1"/>
    <col min="14172" max="14175" width="14.33203125" customWidth="1"/>
    <col min="14176" max="14176" width="14.1640625" customWidth="1"/>
    <col min="14177" max="14177" width="14.33203125" customWidth="1"/>
    <col min="14178" max="14178" width="14.5" customWidth="1"/>
    <col min="14179" max="14180" width="14.33203125" customWidth="1"/>
    <col min="14181" max="14181" width="14.5" customWidth="1"/>
    <col min="14182" max="14185" width="14.33203125" customWidth="1"/>
    <col min="14186" max="14186" width="14.1640625" customWidth="1"/>
    <col min="14187" max="14187" width="14.33203125" customWidth="1"/>
    <col min="14188" max="14188" width="14.5" customWidth="1"/>
    <col min="14189" max="14190" width="14.33203125" customWidth="1"/>
    <col min="14191" max="14191" width="14.5" customWidth="1"/>
    <col min="14192" max="14194" width="14.33203125" customWidth="1"/>
    <col min="14195" max="14195" width="14.5" customWidth="1"/>
    <col min="14196" max="14196" width="14.33203125" customWidth="1"/>
    <col min="14197" max="14197" width="14.5" customWidth="1"/>
    <col min="14198" max="14198" width="14.6640625" customWidth="1"/>
    <col min="14199" max="14200" width="14.5" customWidth="1"/>
    <col min="14201" max="14201" width="14.6640625" customWidth="1"/>
    <col min="14202" max="14204" width="14.5" customWidth="1"/>
    <col min="14205" max="14205" width="14.33203125" customWidth="1"/>
    <col min="14206" max="14206" width="14.1640625" customWidth="1"/>
    <col min="14207" max="14207" width="14.33203125" customWidth="1"/>
    <col min="14208" max="14208" width="14.5" customWidth="1"/>
    <col min="14209" max="14210" width="14.33203125" customWidth="1"/>
    <col min="14211" max="14211" width="14.5" customWidth="1"/>
    <col min="14212" max="14214" width="14.33203125" customWidth="1"/>
    <col min="14215" max="14215" width="14.5" customWidth="1"/>
    <col min="14216" max="14216" width="14.33203125" customWidth="1"/>
    <col min="14217" max="14217" width="14.5" customWidth="1"/>
    <col min="14218" max="14218" width="14.6640625" customWidth="1"/>
    <col min="14219" max="14220" width="14.5" customWidth="1"/>
    <col min="14221" max="14221" width="14.6640625" customWidth="1"/>
    <col min="14222" max="14224" width="14.5" customWidth="1"/>
    <col min="14225" max="14225" width="14.6640625" customWidth="1"/>
    <col min="14226" max="14226" width="14.5" customWidth="1"/>
    <col min="14227" max="14227" width="14.6640625" customWidth="1"/>
    <col min="14228" max="14228" width="14.83203125" customWidth="1"/>
    <col min="14229" max="14230" width="14.6640625" customWidth="1"/>
    <col min="14231" max="14231" width="14.83203125" customWidth="1"/>
    <col min="14232" max="14234" width="14.6640625" customWidth="1"/>
    <col min="14235" max="14235" width="14.5" customWidth="1"/>
    <col min="14236" max="14236" width="14.33203125" customWidth="1"/>
    <col min="14237" max="14237" width="14.5" customWidth="1"/>
    <col min="14238" max="14238" width="14.6640625" customWidth="1"/>
    <col min="14239" max="14240" width="14.5" customWidth="1"/>
    <col min="14241" max="14241" width="14.6640625" customWidth="1"/>
    <col min="14242" max="14245" width="14.5" customWidth="1"/>
    <col min="14246" max="14246" width="14.33203125" customWidth="1"/>
    <col min="14247" max="14247" width="14.5" customWidth="1"/>
    <col min="14248" max="14248" width="14.6640625" customWidth="1"/>
    <col min="14249" max="14250" width="14.5" customWidth="1"/>
    <col min="14251" max="14251" width="14.6640625" customWidth="1"/>
    <col min="14252" max="14254" width="14.5" customWidth="1"/>
    <col min="14255" max="14255" width="14.6640625" customWidth="1"/>
    <col min="14256" max="14256" width="14.5" customWidth="1"/>
    <col min="14257" max="14257" width="14.6640625" customWidth="1"/>
    <col min="14258" max="14258" width="14.83203125" customWidth="1"/>
    <col min="14259" max="14260" width="14.6640625" customWidth="1"/>
    <col min="14261" max="14261" width="14.83203125" customWidth="1"/>
    <col min="14262" max="14264" width="14.6640625" customWidth="1"/>
    <col min="14265" max="14265" width="14.5" customWidth="1"/>
    <col min="14266" max="14266" width="14.33203125" customWidth="1"/>
    <col min="14267" max="14267" width="14.5" customWidth="1"/>
    <col min="14268" max="14268" width="14.6640625" customWidth="1"/>
    <col min="14269" max="14270" width="14.5" customWidth="1"/>
    <col min="14271" max="14271" width="14.6640625" customWidth="1"/>
    <col min="14272" max="14275" width="14.5" customWidth="1"/>
    <col min="14276" max="14276" width="14.33203125" customWidth="1"/>
    <col min="14277" max="14277" width="14.5" customWidth="1"/>
    <col min="14278" max="14278" width="14.6640625" customWidth="1"/>
    <col min="14279" max="14280" width="14.5" customWidth="1"/>
    <col min="14281" max="14281" width="14.6640625" customWidth="1"/>
    <col min="14282" max="14285" width="14.5" customWidth="1"/>
    <col min="14286" max="14286" width="14.33203125" customWidth="1"/>
    <col min="14287" max="14287" width="14.5" customWidth="1"/>
    <col min="14288" max="14288" width="14.6640625" customWidth="1"/>
    <col min="14289" max="14290" width="14.5" customWidth="1"/>
    <col min="14291" max="14291" width="14.6640625" customWidth="1"/>
    <col min="14292" max="14294" width="14.5" customWidth="1"/>
    <col min="14295" max="14295" width="14.6640625" customWidth="1"/>
    <col min="14296" max="14296" width="14.5" customWidth="1"/>
    <col min="14297" max="14297" width="14.6640625" customWidth="1"/>
    <col min="14298" max="14298" width="14.83203125" customWidth="1"/>
    <col min="14299" max="14300" width="14.6640625" customWidth="1"/>
    <col min="14301" max="14301" width="14.83203125" customWidth="1"/>
    <col min="14302" max="14304" width="14.6640625" customWidth="1"/>
    <col min="14305" max="14305" width="14.5" customWidth="1"/>
    <col min="14306" max="14306" width="14.33203125" customWidth="1"/>
    <col min="14307" max="14307" width="14.5" customWidth="1"/>
    <col min="14308" max="14308" width="14.6640625" customWidth="1"/>
    <col min="14309" max="14310" width="14.5" customWidth="1"/>
    <col min="14311" max="14311" width="14.6640625" customWidth="1"/>
    <col min="14312" max="14314" width="14.5" customWidth="1"/>
    <col min="14315" max="14315" width="14.6640625" customWidth="1"/>
    <col min="14316" max="14316" width="14.5" customWidth="1"/>
    <col min="14317" max="14317" width="14.6640625" customWidth="1"/>
    <col min="14318" max="14318" width="14.83203125" customWidth="1"/>
    <col min="14319" max="14320" width="14.6640625" customWidth="1"/>
    <col min="14321" max="14321" width="14.83203125" customWidth="1"/>
    <col min="14322" max="14324" width="14.6640625" customWidth="1"/>
    <col min="14325" max="14325" width="14.83203125" customWidth="1"/>
    <col min="14326" max="14326" width="14.6640625" customWidth="1"/>
    <col min="14327" max="14327" width="14.83203125" customWidth="1"/>
    <col min="14328" max="14328" width="15" customWidth="1"/>
    <col min="14329" max="14330" width="14.83203125" customWidth="1"/>
    <col min="14331" max="14331" width="15" customWidth="1"/>
    <col min="14332" max="14334" width="14.83203125" customWidth="1"/>
    <col min="14335" max="14335" width="14.6640625" customWidth="1"/>
    <col min="14336" max="14336" width="14.5" customWidth="1"/>
    <col min="14337" max="14337" width="14.6640625" customWidth="1"/>
    <col min="14338" max="14338" width="14.83203125" customWidth="1"/>
    <col min="14339" max="14340" width="14.6640625" customWidth="1"/>
    <col min="14341" max="14341" width="14.83203125" customWidth="1"/>
    <col min="14342" max="14345" width="14.6640625" customWidth="1"/>
    <col min="14346" max="14346" width="14.5" customWidth="1"/>
    <col min="14347" max="14347" width="14.6640625" customWidth="1"/>
    <col min="14348" max="14348" width="14.83203125" customWidth="1"/>
    <col min="14349" max="14350" width="14.6640625" customWidth="1"/>
    <col min="14351" max="14351" width="14.83203125" customWidth="1"/>
    <col min="14352" max="14354" width="14.6640625" customWidth="1"/>
    <col min="14355" max="14355" width="14.83203125" customWidth="1"/>
    <col min="14356" max="14356" width="14.6640625" customWidth="1"/>
    <col min="14357" max="14357" width="14.83203125" customWidth="1"/>
    <col min="14358" max="14358" width="15" customWidth="1"/>
    <col min="14359" max="14360" width="14.83203125" customWidth="1"/>
    <col min="14361" max="14361" width="15" customWidth="1"/>
    <col min="14362" max="14364" width="14.83203125" customWidth="1"/>
    <col min="14365" max="14365" width="14.6640625" customWidth="1"/>
    <col min="14366" max="14366" width="14.5" customWidth="1"/>
    <col min="14367" max="14367" width="14.6640625" customWidth="1"/>
    <col min="14368" max="14368" width="14.83203125" customWidth="1"/>
    <col min="14369" max="14370" width="14.6640625" customWidth="1"/>
    <col min="14371" max="14371" width="14.83203125" customWidth="1"/>
    <col min="14372" max="14375" width="14.6640625" customWidth="1"/>
    <col min="14376" max="14376" width="14.5" customWidth="1"/>
    <col min="14377" max="14377" width="14.6640625" customWidth="1"/>
    <col min="14378" max="14378" width="14.83203125" customWidth="1"/>
    <col min="14379" max="14380" width="14.6640625" customWidth="1"/>
    <col min="14381" max="14381" width="14.83203125" customWidth="1"/>
    <col min="14382" max="14385" width="14.6640625" customWidth="1"/>
    <col min="14386" max="14386" width="14.5" customWidth="1"/>
    <col min="14387" max="14387" width="14.6640625" customWidth="1"/>
    <col min="14388" max="14388" width="14.83203125" customWidth="1"/>
    <col min="14389" max="14390" width="14.6640625" customWidth="1"/>
    <col min="14391" max="14391" width="14.83203125" customWidth="1"/>
    <col min="14392" max="14394" width="14.6640625" customWidth="1"/>
    <col min="14395" max="14395" width="14.5" customWidth="1"/>
    <col min="14396" max="14396" width="14.33203125" customWidth="1"/>
    <col min="14397" max="14397" width="14.5" customWidth="1"/>
    <col min="14398" max="14398" width="14.6640625" customWidth="1"/>
    <col min="14399" max="14400" width="14.5" customWidth="1"/>
    <col min="14401" max="14401" width="14.6640625" customWidth="1"/>
    <col min="14402" max="14404" width="14.5" customWidth="1"/>
    <col min="14405" max="14405" width="14.33203125" customWidth="1"/>
    <col min="14406" max="14406" width="14.1640625" customWidth="1"/>
    <col min="14407" max="14407" width="14.33203125" customWidth="1"/>
    <col min="14408" max="14408" width="14.5" customWidth="1"/>
    <col min="14409" max="14410" width="14.33203125" customWidth="1"/>
    <col min="14411" max="14411" width="14.5" customWidth="1"/>
    <col min="14412" max="14414" width="14.33203125" customWidth="1"/>
    <col min="14415" max="14415" width="14.5" customWidth="1"/>
    <col min="14416" max="14416" width="14.33203125" customWidth="1"/>
    <col min="14417" max="14417" width="14.5" customWidth="1"/>
    <col min="14418" max="14418" width="14.6640625" customWidth="1"/>
    <col min="14419" max="14420" width="14.5" customWidth="1"/>
    <col min="14421" max="14421" width="14.6640625" customWidth="1"/>
    <col min="14422" max="14424" width="14.5" customWidth="1"/>
    <col min="14425" max="14425" width="14.6640625" customWidth="1"/>
    <col min="14426" max="14426" width="14.5" customWidth="1"/>
    <col min="14427" max="14427" width="14.6640625" customWidth="1"/>
    <col min="14428" max="14428" width="14.83203125" customWidth="1"/>
    <col min="14429" max="14430" width="14.6640625" customWidth="1"/>
    <col min="14431" max="14431" width="14.83203125" customWidth="1"/>
    <col min="14432" max="14434" width="14.6640625" customWidth="1"/>
    <col min="14435" max="14435" width="14.5" customWidth="1"/>
    <col min="14436" max="14436" width="14.33203125" customWidth="1"/>
    <col min="14437" max="14437" width="14.5" customWidth="1"/>
    <col min="14438" max="14438" width="14.6640625" customWidth="1"/>
    <col min="14439" max="14440" width="14.5" customWidth="1"/>
    <col min="14441" max="14441" width="14.6640625" customWidth="1"/>
    <col min="14442" max="14445" width="14.5" customWidth="1"/>
    <col min="14446" max="14446" width="14.33203125" customWidth="1"/>
    <col min="14447" max="14447" width="14.5" customWidth="1"/>
    <col min="14448" max="14448" width="14.6640625" customWidth="1"/>
    <col min="14449" max="14450" width="14.5" customWidth="1"/>
    <col min="14451" max="14451" width="14.6640625" customWidth="1"/>
    <col min="14452" max="14454" width="14.5" customWidth="1"/>
    <col min="14455" max="14455" width="14.6640625" customWidth="1"/>
    <col min="14456" max="14456" width="14.5" customWidth="1"/>
    <col min="14457" max="14457" width="14.6640625" customWidth="1"/>
    <col min="14458" max="14458" width="14.83203125" customWidth="1"/>
    <col min="14459" max="14460" width="14.6640625" customWidth="1"/>
    <col min="14461" max="14461" width="14.83203125" customWidth="1"/>
    <col min="14462" max="14464" width="14.6640625" customWidth="1"/>
    <col min="14465" max="14465" width="14.5" customWidth="1"/>
    <col min="14466" max="14466" width="14.33203125" customWidth="1"/>
    <col min="14467" max="14467" width="14.5" customWidth="1"/>
    <col min="14468" max="14468" width="14.6640625" customWidth="1"/>
    <col min="14469" max="14470" width="14.5" customWidth="1"/>
    <col min="14471" max="14471" width="14.6640625" customWidth="1"/>
    <col min="14472" max="14475" width="14.5" customWidth="1"/>
    <col min="14476" max="14476" width="14.33203125" customWidth="1"/>
    <col min="14477" max="14477" width="14.5" customWidth="1"/>
    <col min="14478" max="14478" width="14.6640625" customWidth="1"/>
    <col min="14479" max="14480" width="14.5" customWidth="1"/>
    <col min="14481" max="14481" width="14.6640625" customWidth="1"/>
    <col min="14482" max="14485" width="14.5" customWidth="1"/>
    <col min="14486" max="14486" width="14.33203125" customWidth="1"/>
    <col min="14487" max="14487" width="14.5" customWidth="1"/>
    <col min="14488" max="14488" width="14.6640625" customWidth="1"/>
    <col min="14489" max="14490" width="14.5" customWidth="1"/>
    <col min="14491" max="14491" width="14.6640625" customWidth="1"/>
    <col min="14492" max="14495" width="14.5" customWidth="1"/>
    <col min="14496" max="14496" width="14.33203125" customWidth="1"/>
    <col min="14497" max="14497" width="14.5" customWidth="1"/>
    <col min="14498" max="14498" width="14.6640625" customWidth="1"/>
    <col min="14499" max="14500" width="14.5" customWidth="1"/>
    <col min="14501" max="14501" width="14.6640625" customWidth="1"/>
    <col min="14502" max="14504" width="14.5" customWidth="1"/>
    <col min="14505" max="14505" width="14.33203125" customWidth="1"/>
    <col min="14506" max="14506" width="14.1640625" customWidth="1"/>
    <col min="14507" max="14507" width="14.33203125" customWidth="1"/>
    <col min="14508" max="14508" width="14.5" customWidth="1"/>
    <col min="14509" max="14510" width="14.33203125" customWidth="1"/>
    <col min="14511" max="14511" width="14.5" customWidth="1"/>
    <col min="14512" max="14514" width="14.33203125" customWidth="1"/>
    <col min="14515" max="14515" width="14.5" customWidth="1"/>
    <col min="14516" max="14516" width="14.33203125" customWidth="1"/>
    <col min="14517" max="14517" width="14.5" customWidth="1"/>
    <col min="14518" max="14518" width="14.6640625" customWidth="1"/>
    <col min="14519" max="14520" width="14.5" customWidth="1"/>
    <col min="14521" max="14521" width="14.6640625" customWidth="1"/>
    <col min="14522" max="14524" width="14.5" customWidth="1"/>
    <col min="14525" max="14525" width="14.6640625" customWidth="1"/>
    <col min="14526" max="14526" width="14.5" customWidth="1"/>
    <col min="14527" max="14527" width="14.6640625" customWidth="1"/>
    <col min="14528" max="14528" width="14.83203125" customWidth="1"/>
    <col min="14529" max="14530" width="14.6640625" customWidth="1"/>
    <col min="14531" max="14531" width="14.83203125" customWidth="1"/>
    <col min="14532" max="14534" width="14.6640625" customWidth="1"/>
    <col min="14535" max="14535" width="14.5" customWidth="1"/>
    <col min="14536" max="14536" width="14.33203125" customWidth="1"/>
    <col min="14537" max="14537" width="14.5" customWidth="1"/>
    <col min="14538" max="14538" width="14.6640625" customWidth="1"/>
    <col min="14539" max="14540" width="14.5" customWidth="1"/>
    <col min="14541" max="14541" width="14.6640625" customWidth="1"/>
    <col min="14542" max="14545" width="14.5" customWidth="1"/>
    <col min="14546" max="14546" width="14.33203125" customWidth="1"/>
    <col min="14547" max="14547" width="14.5" customWidth="1"/>
    <col min="14548" max="14548" width="14.6640625" customWidth="1"/>
    <col min="14549" max="14550" width="14.5" customWidth="1"/>
    <col min="14551" max="14551" width="14.6640625" customWidth="1"/>
    <col min="14552" max="14554" width="14.5" customWidth="1"/>
    <col min="14555" max="14555" width="14.6640625" customWidth="1"/>
    <col min="14556" max="14556" width="14.5" customWidth="1"/>
    <col min="14557" max="14557" width="14.6640625" customWidth="1"/>
    <col min="14558" max="14558" width="14.83203125" customWidth="1"/>
    <col min="14559" max="14560" width="14.6640625" customWidth="1"/>
    <col min="14561" max="14561" width="14.83203125" customWidth="1"/>
    <col min="14562" max="14564" width="14.6640625" customWidth="1"/>
    <col min="14565" max="14565" width="14.5" customWidth="1"/>
    <col min="14566" max="14566" width="14.33203125" customWidth="1"/>
    <col min="14567" max="14567" width="14.5" customWidth="1"/>
    <col min="14568" max="14568" width="14.6640625" customWidth="1"/>
    <col min="14569" max="14570" width="14.5" customWidth="1"/>
    <col min="14571" max="14571" width="14.6640625" customWidth="1"/>
    <col min="14572" max="14575" width="14.5" customWidth="1"/>
    <col min="14576" max="14576" width="14.33203125" customWidth="1"/>
    <col min="14577" max="14577" width="14.5" customWidth="1"/>
    <col min="14578" max="14578" width="14.6640625" customWidth="1"/>
    <col min="14579" max="14580" width="14.5" customWidth="1"/>
    <col min="14581" max="14581" width="14.6640625" customWidth="1"/>
    <col min="14582" max="14585" width="14.5" customWidth="1"/>
    <col min="14586" max="14586" width="14.33203125" customWidth="1"/>
    <col min="14587" max="14587" width="14.5" customWidth="1"/>
    <col min="14588" max="14588" width="14.6640625" customWidth="1"/>
    <col min="14589" max="14590" width="14.5" customWidth="1"/>
    <col min="14591" max="14591" width="14.6640625" customWidth="1"/>
    <col min="14592" max="14594" width="14.5" customWidth="1"/>
    <col min="14595" max="14595" width="14.6640625" customWidth="1"/>
    <col min="14596" max="14596" width="14.5" customWidth="1"/>
    <col min="14597" max="14597" width="14.6640625" customWidth="1"/>
    <col min="14598" max="14598" width="14.83203125" customWidth="1"/>
    <col min="14599" max="14600" width="14.6640625" customWidth="1"/>
    <col min="14601" max="14601" width="14.83203125" customWidth="1"/>
    <col min="14602" max="14604" width="14.6640625" customWidth="1"/>
    <col min="14605" max="14605" width="14.5" customWidth="1"/>
    <col min="14606" max="14606" width="14.33203125" customWidth="1"/>
    <col min="14607" max="14607" width="14.5" customWidth="1"/>
    <col min="14608" max="14608" width="14.6640625" customWidth="1"/>
    <col min="14609" max="14610" width="14.5" customWidth="1"/>
    <col min="14611" max="14611" width="14.6640625" customWidth="1"/>
    <col min="14612" max="14614" width="14.5" customWidth="1"/>
    <col min="14615" max="14615" width="14.6640625" customWidth="1"/>
    <col min="14616" max="14616" width="14.5" customWidth="1"/>
    <col min="14617" max="14617" width="14.6640625" customWidth="1"/>
    <col min="14618" max="14618" width="14.83203125" customWidth="1"/>
    <col min="14619" max="14620" width="14.6640625" customWidth="1"/>
    <col min="14621" max="14621" width="14.83203125" customWidth="1"/>
    <col min="14622" max="14624" width="14.6640625" customWidth="1"/>
    <col min="14625" max="14625" width="14.83203125" customWidth="1"/>
    <col min="14626" max="14626" width="14.6640625" customWidth="1"/>
    <col min="14627" max="14627" width="14.83203125" customWidth="1"/>
    <col min="14628" max="14628" width="15" customWidth="1"/>
    <col min="14629" max="14630" width="14.83203125" customWidth="1"/>
    <col min="14631" max="14631" width="15" customWidth="1"/>
    <col min="14632" max="14634" width="14.83203125" customWidth="1"/>
    <col min="14635" max="14635" width="14.6640625" customWidth="1"/>
    <col min="14636" max="14636" width="14.5" customWidth="1"/>
    <col min="14637" max="14637" width="14.6640625" customWidth="1"/>
    <col min="14638" max="14638" width="14.83203125" customWidth="1"/>
    <col min="14639" max="14640" width="14.6640625" customWidth="1"/>
    <col min="14641" max="14641" width="14.83203125" customWidth="1"/>
    <col min="14642" max="14645" width="14.6640625" customWidth="1"/>
    <col min="14646" max="14646" width="14.5" customWidth="1"/>
    <col min="14647" max="14647" width="14.6640625" customWidth="1"/>
    <col min="14648" max="14648" width="14.83203125" customWidth="1"/>
    <col min="14649" max="14650" width="14.6640625" customWidth="1"/>
    <col min="14651" max="14651" width="14.83203125" customWidth="1"/>
    <col min="14652" max="14654" width="14.6640625" customWidth="1"/>
    <col min="14655" max="14655" width="14.83203125" customWidth="1"/>
    <col min="14656" max="14656" width="14.6640625" customWidth="1"/>
    <col min="14657" max="14657" width="14.83203125" customWidth="1"/>
    <col min="14658" max="14658" width="15" customWidth="1"/>
    <col min="14659" max="14660" width="14.83203125" customWidth="1"/>
    <col min="14661" max="14661" width="15" customWidth="1"/>
    <col min="14662" max="14664" width="14.83203125" customWidth="1"/>
    <col min="14665" max="14665" width="14.6640625" customWidth="1"/>
    <col min="14666" max="14666" width="14.5" customWidth="1"/>
    <col min="14667" max="14667" width="14.6640625" customWidth="1"/>
    <col min="14668" max="14668" width="14.83203125" customWidth="1"/>
    <col min="14669" max="14670" width="14.6640625" customWidth="1"/>
    <col min="14671" max="14671" width="14.83203125" customWidth="1"/>
    <col min="14672" max="14675" width="14.6640625" customWidth="1"/>
    <col min="14676" max="14676" width="14.5" customWidth="1"/>
    <col min="14677" max="14677" width="14.6640625" customWidth="1"/>
    <col min="14678" max="14678" width="14.83203125" customWidth="1"/>
    <col min="14679" max="14680" width="14.6640625" customWidth="1"/>
    <col min="14681" max="14681" width="14.83203125" customWidth="1"/>
    <col min="14682" max="14685" width="14.6640625" customWidth="1"/>
    <col min="14686" max="14686" width="14.5" customWidth="1"/>
    <col min="14687" max="14687" width="14.6640625" customWidth="1"/>
    <col min="14688" max="14688" width="14.83203125" customWidth="1"/>
    <col min="14689" max="14690" width="14.6640625" customWidth="1"/>
    <col min="14691" max="14691" width="14.83203125" customWidth="1"/>
    <col min="14692" max="14694" width="14.6640625" customWidth="1"/>
    <col min="14695" max="14695" width="14.5" customWidth="1"/>
    <col min="14696" max="14696" width="14.33203125" customWidth="1"/>
    <col min="14697" max="14697" width="14.5" customWidth="1"/>
    <col min="14698" max="14698" width="14.6640625" customWidth="1"/>
    <col min="14699" max="14700" width="14.5" customWidth="1"/>
    <col min="14701" max="14701" width="14.6640625" customWidth="1"/>
    <col min="14702" max="14704" width="14.5" customWidth="1"/>
    <col min="14705" max="14705" width="14.33203125" customWidth="1"/>
    <col min="14706" max="14706" width="14.1640625" customWidth="1"/>
    <col min="14707" max="14707" width="14.33203125" customWidth="1"/>
    <col min="14708" max="14708" width="14.5" customWidth="1"/>
    <col min="14709" max="14710" width="14.33203125" customWidth="1"/>
    <col min="14711" max="14711" width="14.5" customWidth="1"/>
    <col min="14712" max="14714" width="14.33203125" customWidth="1"/>
    <col min="14715" max="14715" width="14.5" customWidth="1"/>
    <col min="14716" max="14716" width="14.33203125" customWidth="1"/>
    <col min="14717" max="14717" width="14.5" customWidth="1"/>
    <col min="14718" max="14718" width="14.6640625" customWidth="1"/>
    <col min="14719" max="14720" width="14.5" customWidth="1"/>
    <col min="14721" max="14721" width="14.6640625" customWidth="1"/>
    <col min="14722" max="14724" width="14.5" customWidth="1"/>
    <col min="14725" max="14725" width="14.6640625" customWidth="1"/>
    <col min="14726" max="14726" width="14.5" customWidth="1"/>
    <col min="14727" max="14727" width="14.6640625" customWidth="1"/>
    <col min="14728" max="14728" width="14.83203125" customWidth="1"/>
    <col min="14729" max="14730" width="14.6640625" customWidth="1"/>
    <col min="14731" max="14731" width="14.83203125" customWidth="1"/>
    <col min="14732" max="14734" width="14.6640625" customWidth="1"/>
    <col min="14735" max="14735" width="14.5" customWidth="1"/>
    <col min="14736" max="14736" width="14.33203125" customWidth="1"/>
    <col min="14737" max="14737" width="14.5" customWidth="1"/>
    <col min="14738" max="14738" width="14.6640625" customWidth="1"/>
    <col min="14739" max="14740" width="14.5" customWidth="1"/>
    <col min="14741" max="14741" width="14.6640625" customWidth="1"/>
    <col min="14742" max="14745" width="14.5" customWidth="1"/>
    <col min="14746" max="14746" width="14.33203125" customWidth="1"/>
    <col min="14747" max="14747" width="14.5" customWidth="1"/>
    <col min="14748" max="14748" width="14.6640625" customWidth="1"/>
    <col min="14749" max="14750" width="14.5" customWidth="1"/>
    <col min="14751" max="14751" width="14.6640625" customWidth="1"/>
    <col min="14752" max="14754" width="14.5" customWidth="1"/>
    <col min="14755" max="14755" width="14.6640625" customWidth="1"/>
    <col min="14756" max="14756" width="14.5" customWidth="1"/>
    <col min="14757" max="14757" width="14.6640625" customWidth="1"/>
    <col min="14758" max="14758" width="14.83203125" customWidth="1"/>
    <col min="14759" max="14760" width="14.6640625" customWidth="1"/>
    <col min="14761" max="14761" width="14.83203125" customWidth="1"/>
    <col min="14762" max="14764" width="14.6640625" customWidth="1"/>
    <col min="14765" max="14765" width="14.5" customWidth="1"/>
    <col min="14766" max="14766" width="14.33203125" customWidth="1"/>
    <col min="14767" max="14767" width="14.5" customWidth="1"/>
    <col min="14768" max="14768" width="14.6640625" customWidth="1"/>
    <col min="14769" max="14770" width="14.5" customWidth="1"/>
    <col min="14771" max="14771" width="14.6640625" customWidth="1"/>
    <col min="14772" max="14775" width="14.5" customWidth="1"/>
    <col min="14776" max="14776" width="14.33203125" customWidth="1"/>
    <col min="14777" max="14777" width="14.5" customWidth="1"/>
    <col min="14778" max="14778" width="14.6640625" customWidth="1"/>
    <col min="14779" max="14780" width="14.5" customWidth="1"/>
    <col min="14781" max="14781" width="14.6640625" customWidth="1"/>
    <col min="14782" max="14785" width="14.5" customWidth="1"/>
    <col min="14786" max="14786" width="14.33203125" customWidth="1"/>
    <col min="14787" max="14787" width="14.5" customWidth="1"/>
    <col min="14788" max="14788" width="14.6640625" customWidth="1"/>
    <col min="14789" max="14790" width="14.5" customWidth="1"/>
    <col min="14791" max="14791" width="14.6640625" customWidth="1"/>
    <col min="14792" max="14795" width="14.5" customWidth="1"/>
    <col min="14796" max="14796" width="14.33203125" customWidth="1"/>
    <col min="14797" max="14797" width="14.5" customWidth="1"/>
    <col min="14798" max="14798" width="14.6640625" customWidth="1"/>
    <col min="14799" max="14800" width="14.5" customWidth="1"/>
    <col min="14801" max="14801" width="14.6640625" customWidth="1"/>
    <col min="14802" max="14804" width="14.5" customWidth="1"/>
    <col min="14805" max="14805" width="14.33203125" customWidth="1"/>
    <col min="14806" max="14806" width="14.1640625" customWidth="1"/>
    <col min="14807" max="14807" width="14.33203125" customWidth="1"/>
    <col min="14808" max="14808" width="14.5" customWidth="1"/>
    <col min="14809" max="14810" width="14.33203125" customWidth="1"/>
    <col min="14811" max="14811" width="14.5" customWidth="1"/>
    <col min="14812" max="14814" width="14.33203125" customWidth="1"/>
    <col min="14815" max="14815" width="14.5" customWidth="1"/>
    <col min="14816" max="14816" width="14.33203125" customWidth="1"/>
    <col min="14817" max="14817" width="14.5" customWidth="1"/>
    <col min="14818" max="14818" width="14.6640625" customWidth="1"/>
    <col min="14819" max="14820" width="14.5" customWidth="1"/>
    <col min="14821" max="14821" width="14.6640625" customWidth="1"/>
    <col min="14822" max="14824" width="14.5" customWidth="1"/>
    <col min="14825" max="14825" width="14.6640625" customWidth="1"/>
    <col min="14826" max="14826" width="14.5" customWidth="1"/>
    <col min="14827" max="14827" width="14.6640625" customWidth="1"/>
    <col min="14828" max="14828" width="14.83203125" customWidth="1"/>
    <col min="14829" max="14830" width="14.6640625" customWidth="1"/>
    <col min="14831" max="14831" width="14.83203125" customWidth="1"/>
    <col min="14832" max="14834" width="14.6640625" customWidth="1"/>
    <col min="14835" max="14835" width="14.5" customWidth="1"/>
    <col min="14836" max="14836" width="14.33203125" customWidth="1"/>
    <col min="14837" max="14837" width="14.5" customWidth="1"/>
    <col min="14838" max="14838" width="14.6640625" customWidth="1"/>
    <col min="14839" max="14840" width="14.5" customWidth="1"/>
    <col min="14841" max="14841" width="14.6640625" customWidth="1"/>
    <col min="14842" max="14845" width="14.5" customWidth="1"/>
    <col min="14846" max="14846" width="14.33203125" customWidth="1"/>
    <col min="14847" max="14847" width="14.5" customWidth="1"/>
    <col min="14848" max="14848" width="14.6640625" customWidth="1"/>
    <col min="14849" max="14850" width="14.5" customWidth="1"/>
    <col min="14851" max="14851" width="14.6640625" customWidth="1"/>
    <col min="14852" max="14854" width="14.5" customWidth="1"/>
    <col min="14855" max="14855" width="14.6640625" customWidth="1"/>
    <col min="14856" max="14856" width="14.5" customWidth="1"/>
    <col min="14857" max="14857" width="14.6640625" customWidth="1"/>
    <col min="14858" max="14858" width="14.83203125" customWidth="1"/>
    <col min="14859" max="14860" width="14.6640625" customWidth="1"/>
    <col min="14861" max="14861" width="14.83203125" customWidth="1"/>
    <col min="14862" max="14864" width="14.6640625" customWidth="1"/>
    <col min="14865" max="14865" width="14.5" customWidth="1"/>
    <col min="14866" max="14866" width="14.33203125" customWidth="1"/>
    <col min="14867" max="14867" width="14.5" customWidth="1"/>
    <col min="14868" max="14868" width="14.6640625" customWidth="1"/>
    <col min="14869" max="14870" width="14.5" customWidth="1"/>
    <col min="14871" max="14871" width="14.6640625" customWidth="1"/>
    <col min="14872" max="14875" width="14.5" customWidth="1"/>
    <col min="14876" max="14876" width="14.33203125" customWidth="1"/>
    <col min="14877" max="14877" width="14.5" customWidth="1"/>
    <col min="14878" max="14878" width="14.6640625" customWidth="1"/>
    <col min="14879" max="14880" width="14.5" customWidth="1"/>
    <col min="14881" max="14881" width="14.6640625" customWidth="1"/>
    <col min="14882" max="14885" width="14.5" customWidth="1"/>
    <col min="14886" max="14886" width="14.33203125" customWidth="1"/>
    <col min="14887" max="14887" width="14.5" customWidth="1"/>
    <col min="14888" max="14888" width="14.6640625" customWidth="1"/>
    <col min="14889" max="14890" width="14.5" customWidth="1"/>
    <col min="14891" max="14891" width="14.6640625" customWidth="1"/>
    <col min="14892" max="14895" width="14.5" customWidth="1"/>
    <col min="14896" max="14896" width="14.33203125" customWidth="1"/>
    <col min="14897" max="14897" width="14.5" customWidth="1"/>
    <col min="14898" max="14898" width="14.6640625" customWidth="1"/>
    <col min="14899" max="14900" width="14.5" customWidth="1"/>
    <col min="14901" max="14901" width="14.6640625" customWidth="1"/>
    <col min="14902" max="14904" width="14.5" customWidth="1"/>
    <col min="14905" max="14905" width="14.33203125" customWidth="1"/>
    <col min="14906" max="14906" width="14.1640625" customWidth="1"/>
    <col min="14907" max="14907" width="14.33203125" customWidth="1"/>
    <col min="14908" max="14908" width="14.5" customWidth="1"/>
    <col min="14909" max="14910" width="14.33203125" customWidth="1"/>
    <col min="14911" max="14911" width="14.5" customWidth="1"/>
    <col min="14912" max="14914" width="14.33203125" customWidth="1"/>
    <col min="14915" max="14915" width="14.5" customWidth="1"/>
    <col min="14916" max="14916" width="14.33203125" customWidth="1"/>
    <col min="14917" max="14917" width="14.5" customWidth="1"/>
    <col min="14918" max="14918" width="14.6640625" customWidth="1"/>
    <col min="14919" max="14920" width="14.5" customWidth="1"/>
    <col min="14921" max="14921" width="14.6640625" customWidth="1"/>
    <col min="14922" max="14924" width="14.5" customWidth="1"/>
    <col min="14925" max="14925" width="14.6640625" customWidth="1"/>
    <col min="14926" max="14926" width="14.5" customWidth="1"/>
    <col min="14927" max="14927" width="14.6640625" customWidth="1"/>
    <col min="14928" max="14928" width="14.83203125" customWidth="1"/>
    <col min="14929" max="14930" width="14.6640625" customWidth="1"/>
    <col min="14931" max="14931" width="14.83203125" customWidth="1"/>
    <col min="14932" max="14934" width="14.6640625" customWidth="1"/>
    <col min="14935" max="14935" width="14.5" customWidth="1"/>
    <col min="14936" max="14936" width="14.33203125" customWidth="1"/>
    <col min="14937" max="14937" width="14.5" customWidth="1"/>
    <col min="14938" max="14938" width="14.6640625" customWidth="1"/>
    <col min="14939" max="14940" width="14.5" customWidth="1"/>
    <col min="14941" max="14941" width="14.6640625" customWidth="1"/>
    <col min="14942" max="14945" width="14.5" customWidth="1"/>
    <col min="14946" max="14946" width="14.33203125" customWidth="1"/>
    <col min="14947" max="14947" width="14.5" customWidth="1"/>
    <col min="14948" max="14948" width="14.6640625" customWidth="1"/>
    <col min="14949" max="14950" width="14.5" customWidth="1"/>
    <col min="14951" max="14951" width="14.6640625" customWidth="1"/>
    <col min="14952" max="14954" width="14.5" customWidth="1"/>
    <col min="14955" max="14955" width="14.6640625" customWidth="1"/>
    <col min="14956" max="14956" width="14.5" customWidth="1"/>
    <col min="14957" max="14957" width="14.6640625" customWidth="1"/>
    <col min="14958" max="14958" width="14.83203125" customWidth="1"/>
    <col min="14959" max="14960" width="14.6640625" customWidth="1"/>
    <col min="14961" max="14961" width="14.83203125" customWidth="1"/>
    <col min="14962" max="14964" width="14.6640625" customWidth="1"/>
    <col min="14965" max="14965" width="14.5" customWidth="1"/>
    <col min="14966" max="14966" width="14.33203125" customWidth="1"/>
    <col min="14967" max="14967" width="14.5" customWidth="1"/>
    <col min="14968" max="14968" width="14.6640625" customWidth="1"/>
    <col min="14969" max="14970" width="14.5" customWidth="1"/>
    <col min="14971" max="14971" width="14.6640625" customWidth="1"/>
    <col min="14972" max="14975" width="14.5" customWidth="1"/>
    <col min="14976" max="14976" width="14.33203125" customWidth="1"/>
    <col min="14977" max="14977" width="14.5" customWidth="1"/>
    <col min="14978" max="14978" width="14.6640625" customWidth="1"/>
    <col min="14979" max="14980" width="14.5" customWidth="1"/>
    <col min="14981" max="14981" width="14.6640625" customWidth="1"/>
    <col min="14982" max="14985" width="14.5" customWidth="1"/>
    <col min="14986" max="14986" width="14.33203125" customWidth="1"/>
    <col min="14987" max="14987" width="14.5" customWidth="1"/>
    <col min="14988" max="14988" width="14.6640625" customWidth="1"/>
    <col min="14989" max="14990" width="14.5" customWidth="1"/>
    <col min="14991" max="14991" width="14.6640625" customWidth="1"/>
    <col min="14992" max="14995" width="14.5" customWidth="1"/>
    <col min="14996" max="14996" width="14.33203125" customWidth="1"/>
    <col min="14997" max="14997" width="14.5" customWidth="1"/>
    <col min="14998" max="14998" width="14.6640625" customWidth="1"/>
    <col min="14999" max="15000" width="14.5" customWidth="1"/>
    <col min="15001" max="15001" width="14.6640625" customWidth="1"/>
    <col min="15002" max="15004" width="14.5" customWidth="1"/>
    <col min="15005" max="15005" width="14.33203125" customWidth="1"/>
    <col min="15006" max="15006" width="14.1640625" customWidth="1"/>
    <col min="15007" max="15007" width="14.33203125" customWidth="1"/>
    <col min="15008" max="15008" width="14.5" customWidth="1"/>
    <col min="15009" max="15010" width="14.33203125" customWidth="1"/>
    <col min="15011" max="15011" width="14.5" customWidth="1"/>
    <col min="15012" max="15014" width="14.33203125" customWidth="1"/>
    <col min="15015" max="15015" width="14.5" customWidth="1"/>
    <col min="15016" max="15016" width="14.33203125" customWidth="1"/>
    <col min="15017" max="15017" width="14.5" customWidth="1"/>
    <col min="15018" max="15018" width="14.6640625" customWidth="1"/>
    <col min="15019" max="15020" width="14.5" customWidth="1"/>
    <col min="15021" max="15021" width="14.6640625" customWidth="1"/>
    <col min="15022" max="15024" width="14.5" customWidth="1"/>
    <col min="15025" max="15025" width="14.6640625" customWidth="1"/>
    <col min="15026" max="15026" width="14.5" customWidth="1"/>
    <col min="15027" max="15027" width="14.6640625" customWidth="1"/>
    <col min="15028" max="15028" width="14.83203125" customWidth="1"/>
    <col min="15029" max="15030" width="14.6640625" customWidth="1"/>
    <col min="15031" max="15031" width="14.83203125" customWidth="1"/>
    <col min="15032" max="15034" width="14.6640625" customWidth="1"/>
    <col min="15035" max="15035" width="14.5" customWidth="1"/>
    <col min="15036" max="15036" width="14.33203125" customWidth="1"/>
    <col min="15037" max="15037" width="14.5" customWidth="1"/>
    <col min="15038" max="15038" width="14.6640625" customWidth="1"/>
    <col min="15039" max="15040" width="14.5" customWidth="1"/>
    <col min="15041" max="15041" width="14.6640625" customWidth="1"/>
    <col min="15042" max="15045" width="14.5" customWidth="1"/>
    <col min="15046" max="15046" width="14.33203125" customWidth="1"/>
    <col min="15047" max="15047" width="14.5" customWidth="1"/>
    <col min="15048" max="15048" width="14.6640625" customWidth="1"/>
    <col min="15049" max="15050" width="14.5" customWidth="1"/>
    <col min="15051" max="15051" width="14.6640625" customWidth="1"/>
    <col min="15052" max="15054" width="14.5" customWidth="1"/>
    <col min="15055" max="15055" width="14.6640625" customWidth="1"/>
    <col min="15056" max="15056" width="14.5" customWidth="1"/>
    <col min="15057" max="15057" width="14.6640625" customWidth="1"/>
    <col min="15058" max="15058" width="14.83203125" customWidth="1"/>
    <col min="15059" max="15060" width="14.6640625" customWidth="1"/>
    <col min="15061" max="15061" width="14.83203125" customWidth="1"/>
    <col min="15062" max="15064" width="14.6640625" customWidth="1"/>
    <col min="15065" max="15065" width="14.5" customWidth="1"/>
    <col min="15066" max="15066" width="14.33203125" customWidth="1"/>
    <col min="15067" max="15067" width="14.5" customWidth="1"/>
    <col min="15068" max="15068" width="14.6640625" customWidth="1"/>
    <col min="15069" max="15070" width="14.5" customWidth="1"/>
    <col min="15071" max="15071" width="14.6640625" customWidth="1"/>
    <col min="15072" max="15075" width="14.5" customWidth="1"/>
    <col min="15076" max="15076" width="14.33203125" customWidth="1"/>
    <col min="15077" max="15077" width="14.5" customWidth="1"/>
    <col min="15078" max="15078" width="14.6640625" customWidth="1"/>
    <col min="15079" max="15080" width="14.5" customWidth="1"/>
    <col min="15081" max="15081" width="14.6640625" customWidth="1"/>
    <col min="15082" max="15085" width="14.5" customWidth="1"/>
    <col min="15086" max="15086" width="14.33203125" customWidth="1"/>
    <col min="15087" max="15087" width="14.5" customWidth="1"/>
    <col min="15088" max="15088" width="14.6640625" customWidth="1"/>
    <col min="15089" max="15090" width="14.5" customWidth="1"/>
    <col min="15091" max="15091" width="14.6640625" customWidth="1"/>
    <col min="15092" max="15094" width="14.5" customWidth="1"/>
    <col min="15095" max="15095" width="14.33203125" customWidth="1"/>
    <col min="15096" max="15096" width="14.1640625" customWidth="1"/>
    <col min="15097" max="15097" width="14.33203125" customWidth="1"/>
    <col min="15098" max="15098" width="14.5" customWidth="1"/>
    <col min="15099" max="15100" width="14.33203125" customWidth="1"/>
    <col min="15101" max="15101" width="14.5" customWidth="1"/>
    <col min="15102" max="15104" width="14.33203125" customWidth="1"/>
    <col min="15105" max="15105" width="14.1640625" customWidth="1"/>
    <col min="15106" max="15106" width="14" customWidth="1"/>
    <col min="15107" max="15107" width="14.1640625" customWidth="1"/>
    <col min="15108" max="15108" width="14.33203125" customWidth="1"/>
    <col min="15109" max="15110" width="14.1640625" customWidth="1"/>
    <col min="15111" max="15111" width="14.33203125" customWidth="1"/>
    <col min="15112" max="15114" width="14.1640625" customWidth="1"/>
    <col min="15115" max="15115" width="14.33203125" customWidth="1"/>
    <col min="15116" max="15116" width="14.1640625" customWidth="1"/>
    <col min="15117" max="15117" width="14.33203125" customWidth="1"/>
    <col min="15118" max="15118" width="14.5" customWidth="1"/>
    <col min="15119" max="15120" width="14.33203125" customWidth="1"/>
    <col min="15121" max="15121" width="14.5" customWidth="1"/>
    <col min="15122" max="15124" width="14.33203125" customWidth="1"/>
    <col min="15125" max="15125" width="14.5" customWidth="1"/>
    <col min="15126" max="15126" width="14.33203125" customWidth="1"/>
    <col min="15127" max="15127" width="14.5" customWidth="1"/>
    <col min="15128" max="15128" width="14.6640625" customWidth="1"/>
    <col min="15129" max="15130" width="14.5" customWidth="1"/>
    <col min="15131" max="15131" width="14.6640625" customWidth="1"/>
    <col min="15132" max="15134" width="14.5" customWidth="1"/>
    <col min="15135" max="15135" width="14.33203125" customWidth="1"/>
    <col min="15136" max="15136" width="14.1640625" customWidth="1"/>
    <col min="15137" max="15137" width="14.33203125" customWidth="1"/>
    <col min="15138" max="15138" width="14.5" customWidth="1"/>
    <col min="15139" max="15140" width="14.33203125" customWidth="1"/>
    <col min="15141" max="15141" width="14.5" customWidth="1"/>
    <col min="15142" max="15145" width="14.33203125" customWidth="1"/>
    <col min="15146" max="15146" width="14.1640625" customWidth="1"/>
    <col min="15147" max="15147" width="14.33203125" customWidth="1"/>
    <col min="15148" max="15148" width="14.5" customWidth="1"/>
    <col min="15149" max="15150" width="14.33203125" customWidth="1"/>
    <col min="15151" max="15151" width="14.5" customWidth="1"/>
    <col min="15152" max="15154" width="14.33203125" customWidth="1"/>
    <col min="15155" max="15155" width="14.5" customWidth="1"/>
    <col min="15156" max="15156" width="14.33203125" customWidth="1"/>
    <col min="15157" max="15157" width="14.5" customWidth="1"/>
    <col min="15158" max="15158" width="14.6640625" customWidth="1"/>
    <col min="15159" max="15160" width="14.5" customWidth="1"/>
    <col min="15161" max="15161" width="14.6640625" customWidth="1"/>
    <col min="15162" max="15164" width="14.5" customWidth="1"/>
    <col min="15165" max="15165" width="14.33203125" customWidth="1"/>
    <col min="15166" max="15166" width="14.1640625" customWidth="1"/>
    <col min="15167" max="15167" width="14.33203125" customWidth="1"/>
    <col min="15168" max="15168" width="14.5" customWidth="1"/>
    <col min="15169" max="15170" width="14.33203125" customWidth="1"/>
    <col min="15171" max="15171" width="14.5" customWidth="1"/>
    <col min="15172" max="15175" width="14.33203125" customWidth="1"/>
    <col min="15176" max="15176" width="14.1640625" customWidth="1"/>
    <col min="15177" max="15177" width="14.33203125" customWidth="1"/>
    <col min="15178" max="15178" width="14.5" customWidth="1"/>
    <col min="15179" max="15180" width="14.33203125" customWidth="1"/>
    <col min="15181" max="15181" width="14.5" customWidth="1"/>
    <col min="15182" max="15185" width="14.33203125" customWidth="1"/>
    <col min="15186" max="15186" width="14.1640625" customWidth="1"/>
    <col min="15187" max="15187" width="14.33203125" customWidth="1"/>
    <col min="15188" max="15188" width="14.5" customWidth="1"/>
    <col min="15189" max="15190" width="14.33203125" customWidth="1"/>
    <col min="15191" max="15191" width="14.5" customWidth="1"/>
    <col min="15192" max="15194" width="14.33203125" customWidth="1"/>
    <col min="15195" max="15195" width="14.5" customWidth="1"/>
    <col min="15196" max="15196" width="14.33203125" customWidth="1"/>
    <col min="15197" max="15197" width="14.5" customWidth="1"/>
    <col min="15198" max="15198" width="14.6640625" customWidth="1"/>
    <col min="15199" max="15200" width="14.5" customWidth="1"/>
    <col min="15201" max="15201" width="14.6640625" customWidth="1"/>
    <col min="15202" max="15204" width="14.5" customWidth="1"/>
    <col min="15205" max="15205" width="14.33203125" customWidth="1"/>
    <col min="15206" max="15206" width="14.1640625" customWidth="1"/>
    <col min="15207" max="15207" width="14.33203125" customWidth="1"/>
    <col min="15208" max="15208" width="14.5" customWidth="1"/>
    <col min="15209" max="15210" width="14.33203125" customWidth="1"/>
    <col min="15211" max="15211" width="14.5" customWidth="1"/>
    <col min="15212" max="15214" width="14.33203125" customWidth="1"/>
    <col min="15215" max="15215" width="14.5" customWidth="1"/>
    <col min="15216" max="15216" width="14.33203125" customWidth="1"/>
    <col min="15217" max="15217" width="14.5" customWidth="1"/>
    <col min="15218" max="15218" width="14.6640625" customWidth="1"/>
    <col min="15219" max="15220" width="14.5" customWidth="1"/>
    <col min="15221" max="15221" width="14.6640625" customWidth="1"/>
    <col min="15222" max="15224" width="14.5" customWidth="1"/>
    <col min="15225" max="15225" width="14.6640625" customWidth="1"/>
    <col min="15226" max="15226" width="14.5" customWidth="1"/>
    <col min="15227" max="15227" width="14.6640625" customWidth="1"/>
    <col min="15228" max="15228" width="14.83203125" customWidth="1"/>
    <col min="15229" max="15230" width="14.6640625" customWidth="1"/>
    <col min="15231" max="15231" width="14.83203125" customWidth="1"/>
    <col min="15232" max="15234" width="14.6640625" customWidth="1"/>
    <col min="15235" max="15235" width="14.5" customWidth="1"/>
    <col min="15236" max="15236" width="14.33203125" customWidth="1"/>
    <col min="15237" max="15237" width="14.5" customWidth="1"/>
    <col min="15238" max="15238" width="14.6640625" customWidth="1"/>
    <col min="15239" max="15240" width="14.5" customWidth="1"/>
    <col min="15241" max="15241" width="14.6640625" customWidth="1"/>
    <col min="15242" max="15245" width="14.5" customWidth="1"/>
    <col min="15246" max="15246" width="14.33203125" customWidth="1"/>
    <col min="15247" max="15247" width="14.5" customWidth="1"/>
    <col min="15248" max="15248" width="14.6640625" customWidth="1"/>
    <col min="15249" max="15250" width="14.5" customWidth="1"/>
    <col min="15251" max="15251" width="14.6640625" customWidth="1"/>
    <col min="15252" max="15254" width="14.5" customWidth="1"/>
    <col min="15255" max="15255" width="14.6640625" customWidth="1"/>
    <col min="15256" max="15256" width="14.5" customWidth="1"/>
    <col min="15257" max="15257" width="14.6640625" customWidth="1"/>
    <col min="15258" max="15258" width="14.83203125" customWidth="1"/>
    <col min="15259" max="15260" width="14.6640625" customWidth="1"/>
    <col min="15261" max="15261" width="14.83203125" customWidth="1"/>
    <col min="15262" max="15264" width="14.6640625" customWidth="1"/>
    <col min="15265" max="15265" width="14.5" customWidth="1"/>
    <col min="15266" max="15266" width="14.33203125" customWidth="1"/>
    <col min="15267" max="15267" width="14.5" customWidth="1"/>
    <col min="15268" max="15268" width="14.6640625" customWidth="1"/>
    <col min="15269" max="15270" width="14.5" customWidth="1"/>
    <col min="15271" max="15271" width="14.6640625" customWidth="1"/>
    <col min="15272" max="15275" width="14.5" customWidth="1"/>
    <col min="15276" max="15276" width="14.33203125" customWidth="1"/>
    <col min="15277" max="15277" width="14.5" customWidth="1"/>
    <col min="15278" max="15278" width="14.6640625" customWidth="1"/>
    <col min="15279" max="15280" width="14.5" customWidth="1"/>
    <col min="15281" max="15281" width="14.6640625" customWidth="1"/>
    <col min="15282" max="15285" width="14.5" customWidth="1"/>
    <col min="15286" max="15286" width="14.33203125" customWidth="1"/>
    <col min="15287" max="15287" width="14.5" customWidth="1"/>
    <col min="15288" max="15288" width="14.6640625" customWidth="1"/>
    <col min="15289" max="15290" width="14.5" customWidth="1"/>
    <col min="15291" max="15291" width="14.6640625" customWidth="1"/>
    <col min="15292" max="15294" width="14.5" customWidth="1"/>
    <col min="15295" max="15295" width="14.6640625" customWidth="1"/>
    <col min="15296" max="15296" width="14.5" customWidth="1"/>
    <col min="15297" max="15297" width="14.6640625" customWidth="1"/>
    <col min="15298" max="15298" width="14.83203125" customWidth="1"/>
    <col min="15299" max="15300" width="14.6640625" customWidth="1"/>
    <col min="15301" max="15301" width="14.83203125" customWidth="1"/>
    <col min="15302" max="15304" width="14.6640625" customWidth="1"/>
    <col min="15305" max="15305" width="14.5" customWidth="1"/>
    <col min="15306" max="15306" width="14.33203125" customWidth="1"/>
    <col min="15307" max="15307" width="14.5" customWidth="1"/>
    <col min="15308" max="15308" width="14.6640625" customWidth="1"/>
    <col min="15309" max="15310" width="14.5" customWidth="1"/>
    <col min="15311" max="15311" width="14.6640625" customWidth="1"/>
    <col min="15312" max="15314" width="14.5" customWidth="1"/>
    <col min="15315" max="15315" width="14.6640625" customWidth="1"/>
    <col min="15316" max="15316" width="14.5" customWidth="1"/>
    <col min="15317" max="15317" width="14.6640625" customWidth="1"/>
    <col min="15318" max="15318" width="14.83203125" customWidth="1"/>
    <col min="15319" max="15320" width="14.6640625" customWidth="1"/>
    <col min="15321" max="15321" width="14.83203125" customWidth="1"/>
    <col min="15322" max="15324" width="14.6640625" customWidth="1"/>
    <col min="15325" max="15325" width="14.83203125" customWidth="1"/>
    <col min="15326" max="15326" width="14.6640625" customWidth="1"/>
    <col min="15327" max="15327" width="14.83203125" customWidth="1"/>
    <col min="15328" max="15328" width="15" customWidth="1"/>
    <col min="15329" max="15330" width="14.83203125" customWidth="1"/>
    <col min="15331" max="15331" width="15" customWidth="1"/>
    <col min="15332" max="15334" width="14.83203125" customWidth="1"/>
    <col min="15335" max="15335" width="14.6640625" customWidth="1"/>
    <col min="15336" max="15336" width="14.5" customWidth="1"/>
    <col min="15337" max="15337" width="14.6640625" customWidth="1"/>
    <col min="15338" max="15338" width="14.83203125" customWidth="1"/>
    <col min="15339" max="15340" width="14.6640625" customWidth="1"/>
    <col min="15341" max="15341" width="14.83203125" customWidth="1"/>
    <col min="15342" max="15345" width="14.6640625" customWidth="1"/>
    <col min="15346" max="15346" width="14.5" customWidth="1"/>
    <col min="15347" max="15347" width="14.6640625" customWidth="1"/>
    <col min="15348" max="15348" width="14.83203125" customWidth="1"/>
    <col min="15349" max="15350" width="14.6640625" customWidth="1"/>
    <col min="15351" max="15351" width="14.83203125" customWidth="1"/>
    <col min="15352" max="15354" width="14.6640625" customWidth="1"/>
    <col min="15355" max="15355" width="14.83203125" customWidth="1"/>
    <col min="15356" max="15356" width="14.6640625" customWidth="1"/>
    <col min="15357" max="15357" width="14.83203125" customWidth="1"/>
    <col min="15358" max="15358" width="15" customWidth="1"/>
    <col min="15359" max="15360" width="14.83203125" customWidth="1"/>
    <col min="15361" max="15361" width="15" customWidth="1"/>
    <col min="15362" max="15364" width="14.83203125" customWidth="1"/>
    <col min="15365" max="15365" width="14.6640625" customWidth="1"/>
    <col min="15366" max="15366" width="14.5" customWidth="1"/>
    <col min="15367" max="15367" width="14.6640625" customWidth="1"/>
    <col min="15368" max="15368" width="14.83203125" customWidth="1"/>
    <col min="15369" max="15370" width="14.6640625" customWidth="1"/>
    <col min="15371" max="15371" width="14.83203125" customWidth="1"/>
    <col min="15372" max="15375" width="14.6640625" customWidth="1"/>
    <col min="15376" max="15376" width="14.5" customWidth="1"/>
    <col min="15377" max="15377" width="14.6640625" customWidth="1"/>
    <col min="15378" max="15378" width="14.83203125" customWidth="1"/>
    <col min="15379" max="15380" width="14.6640625" customWidth="1"/>
    <col min="15381" max="15381" width="14.83203125" customWidth="1"/>
    <col min="15382" max="15385" width="14.6640625" customWidth="1"/>
    <col min="15386" max="15386" width="14.5" customWidth="1"/>
    <col min="15387" max="15387" width="14.6640625" customWidth="1"/>
    <col min="15388" max="15388" width="14.83203125" customWidth="1"/>
    <col min="15389" max="15390" width="14.6640625" customWidth="1"/>
    <col min="15391" max="15391" width="14.83203125" customWidth="1"/>
    <col min="15392" max="15394" width="14.6640625" customWidth="1"/>
    <col min="15395" max="15395" width="14.5" customWidth="1"/>
    <col min="15396" max="15396" width="14.33203125" customWidth="1"/>
    <col min="15397" max="15397" width="14.5" customWidth="1"/>
    <col min="15398" max="15398" width="14.6640625" customWidth="1"/>
    <col min="15399" max="15400" width="14.5" customWidth="1"/>
    <col min="15401" max="15401" width="14.6640625" customWidth="1"/>
    <col min="15402" max="15404" width="14.5" customWidth="1"/>
    <col min="15405" max="15405" width="14.33203125" customWidth="1"/>
    <col min="15406" max="15406" width="14.1640625" customWidth="1"/>
    <col min="15407" max="15407" width="14.33203125" customWidth="1"/>
    <col min="15408" max="15408" width="14.5" customWidth="1"/>
    <col min="15409" max="15410" width="14.33203125" customWidth="1"/>
    <col min="15411" max="15411" width="14.5" customWidth="1"/>
    <col min="15412" max="15414" width="14.33203125" customWidth="1"/>
    <col min="15415" max="15415" width="14.5" customWidth="1"/>
    <col min="15416" max="15416" width="14.33203125" customWidth="1"/>
    <col min="15417" max="15417" width="14.5" customWidth="1"/>
    <col min="15418" max="15418" width="14.6640625" customWidth="1"/>
    <col min="15419" max="15420" width="14.5" customWidth="1"/>
    <col min="15421" max="15421" width="14.6640625" customWidth="1"/>
    <col min="15422" max="15424" width="14.5" customWidth="1"/>
    <col min="15425" max="15425" width="14.6640625" customWidth="1"/>
    <col min="15426" max="15426" width="14.5" customWidth="1"/>
    <col min="15427" max="15427" width="14.6640625" customWidth="1"/>
    <col min="15428" max="15428" width="14.83203125" customWidth="1"/>
    <col min="15429" max="15430" width="14.6640625" customWidth="1"/>
    <col min="15431" max="15431" width="14.83203125" customWidth="1"/>
    <col min="15432" max="15434" width="14.6640625" customWidth="1"/>
    <col min="15435" max="15435" width="14.5" customWidth="1"/>
    <col min="15436" max="15436" width="14.33203125" customWidth="1"/>
    <col min="15437" max="15437" width="14.5" customWidth="1"/>
    <col min="15438" max="15438" width="14.6640625" customWidth="1"/>
    <col min="15439" max="15440" width="14.5" customWidth="1"/>
    <col min="15441" max="15441" width="14.6640625" customWidth="1"/>
    <col min="15442" max="15445" width="14.5" customWidth="1"/>
    <col min="15446" max="15446" width="14.33203125" customWidth="1"/>
    <col min="15447" max="15447" width="14.5" customWidth="1"/>
    <col min="15448" max="15448" width="14.6640625" customWidth="1"/>
    <col min="15449" max="15450" width="14.5" customWidth="1"/>
    <col min="15451" max="15451" width="14.6640625" customWidth="1"/>
    <col min="15452" max="15454" width="14.5" customWidth="1"/>
    <col min="15455" max="15455" width="14.6640625" customWidth="1"/>
    <col min="15456" max="15456" width="14.5" customWidth="1"/>
    <col min="15457" max="15457" width="14.6640625" customWidth="1"/>
    <col min="15458" max="15458" width="14.83203125" customWidth="1"/>
    <col min="15459" max="15460" width="14.6640625" customWidth="1"/>
    <col min="15461" max="15461" width="14.83203125" customWidth="1"/>
    <col min="15462" max="15464" width="14.6640625" customWidth="1"/>
    <col min="15465" max="15465" width="14.5" customWidth="1"/>
    <col min="15466" max="15466" width="14.33203125" customWidth="1"/>
    <col min="15467" max="15467" width="14.5" customWidth="1"/>
    <col min="15468" max="15468" width="14.6640625" customWidth="1"/>
    <col min="15469" max="15470" width="14.5" customWidth="1"/>
    <col min="15471" max="15471" width="14.6640625" customWidth="1"/>
    <col min="15472" max="15475" width="14.5" customWidth="1"/>
    <col min="15476" max="15476" width="14.33203125" customWidth="1"/>
    <col min="15477" max="15477" width="14.5" customWidth="1"/>
    <col min="15478" max="15478" width="14.6640625" customWidth="1"/>
    <col min="15479" max="15480" width="14.5" customWidth="1"/>
    <col min="15481" max="15481" width="14.6640625" customWidth="1"/>
    <col min="15482" max="15485" width="14.5" customWidth="1"/>
    <col min="15486" max="15486" width="14.33203125" customWidth="1"/>
    <col min="15487" max="15487" width="14.5" customWidth="1"/>
    <col min="15488" max="15488" width="14.6640625" customWidth="1"/>
    <col min="15489" max="15490" width="14.5" customWidth="1"/>
    <col min="15491" max="15491" width="14.6640625" customWidth="1"/>
    <col min="15492" max="15495" width="14.5" customWidth="1"/>
    <col min="15496" max="15496" width="14.33203125" customWidth="1"/>
    <col min="15497" max="15497" width="14.5" customWidth="1"/>
    <col min="15498" max="15498" width="14.6640625" customWidth="1"/>
    <col min="15499" max="15500" width="14.5" customWidth="1"/>
    <col min="15501" max="15501" width="14.6640625" customWidth="1"/>
    <col min="15502" max="15504" width="14.5" customWidth="1"/>
    <col min="15505" max="15505" width="14.33203125" customWidth="1"/>
    <col min="15506" max="15506" width="14.1640625" customWidth="1"/>
    <col min="15507" max="15507" width="14.33203125" customWidth="1"/>
    <col min="15508" max="15508" width="14.5" customWidth="1"/>
    <col min="15509" max="15510" width="14.33203125" customWidth="1"/>
    <col min="15511" max="15511" width="14.5" customWidth="1"/>
    <col min="15512" max="15514" width="14.33203125" customWidth="1"/>
    <col min="15515" max="15515" width="14.5" customWidth="1"/>
    <col min="15516" max="15516" width="14.33203125" customWidth="1"/>
    <col min="15517" max="15517" width="14.5" customWidth="1"/>
    <col min="15518" max="15518" width="14.6640625" customWidth="1"/>
    <col min="15519" max="15520" width="14.5" customWidth="1"/>
    <col min="15521" max="15521" width="14.6640625" customWidth="1"/>
    <col min="15522" max="15524" width="14.5" customWidth="1"/>
    <col min="15525" max="15525" width="14.6640625" customWidth="1"/>
    <col min="15526" max="15526" width="14.5" customWidth="1"/>
    <col min="15527" max="15527" width="14.6640625" customWidth="1"/>
    <col min="15528" max="15528" width="14.83203125" customWidth="1"/>
    <col min="15529" max="15530" width="14.6640625" customWidth="1"/>
    <col min="15531" max="15531" width="14.83203125" customWidth="1"/>
    <col min="15532" max="15534" width="14.6640625" customWidth="1"/>
    <col min="15535" max="15535" width="14.5" customWidth="1"/>
    <col min="15536" max="15536" width="14.33203125" customWidth="1"/>
    <col min="15537" max="15537" width="14.5" customWidth="1"/>
    <col min="15538" max="15538" width="14.6640625" customWidth="1"/>
    <col min="15539" max="15540" width="14.5" customWidth="1"/>
    <col min="15541" max="15541" width="14.6640625" customWidth="1"/>
    <col min="15542" max="15545" width="14.5" customWidth="1"/>
    <col min="15546" max="15546" width="14.33203125" customWidth="1"/>
    <col min="15547" max="15547" width="14.5" customWidth="1"/>
    <col min="15548" max="15548" width="14.6640625" customWidth="1"/>
    <col min="15549" max="15550" width="14.5" customWidth="1"/>
    <col min="15551" max="15551" width="14.6640625" customWidth="1"/>
    <col min="15552" max="15554" width="14.5" customWidth="1"/>
    <col min="15555" max="15555" width="14.6640625" customWidth="1"/>
    <col min="15556" max="15556" width="14.5" customWidth="1"/>
    <col min="15557" max="15557" width="14.6640625" customWidth="1"/>
    <col min="15558" max="15558" width="14.83203125" customWidth="1"/>
    <col min="15559" max="15560" width="14.6640625" customWidth="1"/>
    <col min="15561" max="15561" width="14.83203125" customWidth="1"/>
    <col min="15562" max="15564" width="14.6640625" customWidth="1"/>
    <col min="15565" max="15565" width="14.5" customWidth="1"/>
    <col min="15566" max="15566" width="14.33203125" customWidth="1"/>
    <col min="15567" max="15567" width="14.5" customWidth="1"/>
    <col min="15568" max="15568" width="14.6640625" customWidth="1"/>
    <col min="15569" max="15570" width="14.5" customWidth="1"/>
    <col min="15571" max="15571" width="14.6640625" customWidth="1"/>
    <col min="15572" max="15575" width="14.5" customWidth="1"/>
    <col min="15576" max="15576" width="14.33203125" customWidth="1"/>
    <col min="15577" max="15577" width="14.5" customWidth="1"/>
    <col min="15578" max="15578" width="14.6640625" customWidth="1"/>
    <col min="15579" max="15580" width="14.5" customWidth="1"/>
    <col min="15581" max="15581" width="14.6640625" customWidth="1"/>
    <col min="15582" max="15585" width="14.5" customWidth="1"/>
    <col min="15586" max="15586" width="14.33203125" customWidth="1"/>
    <col min="15587" max="15587" width="14.5" customWidth="1"/>
    <col min="15588" max="15588" width="14.6640625" customWidth="1"/>
    <col min="15589" max="15590" width="14.5" customWidth="1"/>
    <col min="15591" max="15591" width="14.6640625" customWidth="1"/>
    <col min="15592" max="15594" width="14.5" customWidth="1"/>
    <col min="15595" max="15595" width="14.6640625" customWidth="1"/>
    <col min="15596" max="15596" width="14.5" customWidth="1"/>
    <col min="15597" max="15597" width="14.6640625" customWidth="1"/>
    <col min="15598" max="15598" width="14.83203125" customWidth="1"/>
    <col min="15599" max="15600" width="14.6640625" customWidth="1"/>
    <col min="15601" max="15601" width="14.83203125" customWidth="1"/>
    <col min="15602" max="15604" width="14.6640625" customWidth="1"/>
    <col min="15605" max="15605" width="14.5" customWidth="1"/>
    <col min="15606" max="15606" width="14.33203125" customWidth="1"/>
    <col min="15607" max="15607" width="14.5" customWidth="1"/>
    <col min="15608" max="15608" width="14.6640625" customWidth="1"/>
    <col min="15609" max="15610" width="14.5" customWidth="1"/>
    <col min="15611" max="15611" width="14.6640625" customWidth="1"/>
    <col min="15612" max="15614" width="14.5" customWidth="1"/>
    <col min="15615" max="15615" width="14.6640625" customWidth="1"/>
    <col min="15616" max="15616" width="14.5" customWidth="1"/>
    <col min="15617" max="15617" width="14.6640625" customWidth="1"/>
    <col min="15618" max="15618" width="14.83203125" customWidth="1"/>
    <col min="15619" max="15620" width="14.6640625" customWidth="1"/>
    <col min="15621" max="15621" width="14.83203125" customWidth="1"/>
    <col min="15622" max="15624" width="14.6640625" customWidth="1"/>
    <col min="15625" max="15625" width="14.83203125" customWidth="1"/>
    <col min="15626" max="15626" width="14.6640625" customWidth="1"/>
    <col min="15627" max="15627" width="14.83203125" customWidth="1"/>
    <col min="15628" max="15628" width="15" customWidth="1"/>
    <col min="15629" max="15630" width="14.83203125" customWidth="1"/>
    <col min="15631" max="15631" width="15" customWidth="1"/>
    <col min="15632" max="15634" width="14.83203125" customWidth="1"/>
    <col min="15635" max="15635" width="14.6640625" customWidth="1"/>
    <col min="15636" max="15636" width="14.5" customWidth="1"/>
    <col min="15637" max="15637" width="14.6640625" customWidth="1"/>
    <col min="15638" max="15638" width="14.83203125" customWidth="1"/>
    <col min="15639" max="15640" width="14.6640625" customWidth="1"/>
    <col min="15641" max="15641" width="14.83203125" customWidth="1"/>
    <col min="15642" max="15645" width="14.6640625" customWidth="1"/>
    <col min="15646" max="15646" width="14.5" customWidth="1"/>
    <col min="15647" max="15647" width="14.6640625" customWidth="1"/>
    <col min="15648" max="15648" width="14.83203125" customWidth="1"/>
    <col min="15649" max="15650" width="14.6640625" customWidth="1"/>
    <col min="15651" max="15651" width="14.83203125" customWidth="1"/>
    <col min="15652" max="15654" width="14.6640625" customWidth="1"/>
    <col min="15655" max="15655" width="14.83203125" customWidth="1"/>
    <col min="15656" max="15656" width="14.6640625" customWidth="1"/>
    <col min="15657" max="15657" width="14.83203125" customWidth="1"/>
    <col min="15658" max="15658" width="15" customWidth="1"/>
    <col min="15659" max="15660" width="14.83203125" customWidth="1"/>
    <col min="15661" max="15661" width="15" customWidth="1"/>
    <col min="15662" max="15664" width="14.83203125" customWidth="1"/>
    <col min="15665" max="15665" width="14.6640625" customWidth="1"/>
    <col min="15666" max="15666" width="14.5" customWidth="1"/>
    <col min="15667" max="15667" width="14.6640625" customWidth="1"/>
    <col min="15668" max="15668" width="14.83203125" customWidth="1"/>
    <col min="15669" max="15670" width="14.6640625" customWidth="1"/>
    <col min="15671" max="15671" width="14.83203125" customWidth="1"/>
    <col min="15672" max="15675" width="14.6640625" customWidth="1"/>
    <col min="15676" max="15676" width="14.5" customWidth="1"/>
    <col min="15677" max="15677" width="14.6640625" customWidth="1"/>
    <col min="15678" max="15678" width="14.83203125" customWidth="1"/>
    <col min="15679" max="15680" width="14.6640625" customWidth="1"/>
    <col min="15681" max="15681" width="14.83203125" customWidth="1"/>
    <col min="15682" max="15685" width="14.6640625" customWidth="1"/>
    <col min="15686" max="15686" width="14.5" customWidth="1"/>
    <col min="15687" max="15687" width="14.6640625" customWidth="1"/>
    <col min="15688" max="15688" width="14.83203125" customWidth="1"/>
    <col min="15689" max="15690" width="14.6640625" customWidth="1"/>
    <col min="15691" max="15691" width="14.83203125" customWidth="1"/>
    <col min="15692" max="15694" width="14.6640625" customWidth="1"/>
    <col min="15695" max="15695" width="14.5" customWidth="1"/>
    <col min="15696" max="15696" width="14.33203125" customWidth="1"/>
    <col min="15697" max="15697" width="14.5" customWidth="1"/>
    <col min="15698" max="15698" width="14.6640625" customWidth="1"/>
    <col min="15699" max="15700" width="14.5" customWidth="1"/>
    <col min="15701" max="15701" width="14.6640625" customWidth="1"/>
    <col min="15702" max="15704" width="14.5" customWidth="1"/>
    <col min="15705" max="15705" width="14.33203125" customWidth="1"/>
    <col min="15706" max="15706" width="14.1640625" customWidth="1"/>
    <col min="15707" max="15707" width="14.33203125" customWidth="1"/>
    <col min="15708" max="15708" width="14.5" customWidth="1"/>
    <col min="15709" max="15710" width="14.33203125" customWidth="1"/>
    <col min="15711" max="15711" width="14.5" customWidth="1"/>
    <col min="15712" max="15714" width="14.33203125" customWidth="1"/>
    <col min="15715" max="15715" width="14.5" customWidth="1"/>
    <col min="15716" max="15716" width="14.33203125" customWidth="1"/>
    <col min="15717" max="15717" width="14.5" customWidth="1"/>
    <col min="15718" max="15718" width="14.6640625" customWidth="1"/>
    <col min="15719" max="15720" width="14.5" customWidth="1"/>
    <col min="15721" max="15721" width="14.6640625" customWidth="1"/>
    <col min="15722" max="15724" width="14.5" customWidth="1"/>
    <col min="15725" max="15725" width="14.6640625" customWidth="1"/>
    <col min="15726" max="15726" width="14.5" customWidth="1"/>
    <col min="15727" max="15727" width="14.6640625" customWidth="1"/>
    <col min="15728" max="15728" width="14.83203125" customWidth="1"/>
    <col min="15729" max="15730" width="14.6640625" customWidth="1"/>
    <col min="15731" max="15731" width="14.83203125" customWidth="1"/>
    <col min="15732" max="15734" width="14.6640625" customWidth="1"/>
    <col min="15735" max="15735" width="14.5" customWidth="1"/>
    <col min="15736" max="15736" width="14.33203125" customWidth="1"/>
    <col min="15737" max="15737" width="14.5" customWidth="1"/>
    <col min="15738" max="15738" width="14.6640625" customWidth="1"/>
    <col min="15739" max="15740" width="14.5" customWidth="1"/>
    <col min="15741" max="15741" width="14.6640625" customWidth="1"/>
    <col min="15742" max="15745" width="14.5" customWidth="1"/>
    <col min="15746" max="15746" width="14.33203125" customWidth="1"/>
    <col min="15747" max="15747" width="14.5" customWidth="1"/>
    <col min="15748" max="15748" width="14.6640625" customWidth="1"/>
    <col min="15749" max="15750" width="14.5" customWidth="1"/>
    <col min="15751" max="15751" width="14.6640625" customWidth="1"/>
    <col min="15752" max="15754" width="14.5" customWidth="1"/>
    <col min="15755" max="15755" width="14.6640625" customWidth="1"/>
    <col min="15756" max="15756" width="14.5" customWidth="1"/>
    <col min="15757" max="15757" width="14.6640625" customWidth="1"/>
    <col min="15758" max="15758" width="14.83203125" customWidth="1"/>
    <col min="15759" max="15760" width="14.6640625" customWidth="1"/>
    <col min="15761" max="15761" width="14.83203125" customWidth="1"/>
    <col min="15762" max="15764" width="14.6640625" customWidth="1"/>
    <col min="15765" max="15765" width="14.5" customWidth="1"/>
    <col min="15766" max="15766" width="14.33203125" customWidth="1"/>
    <col min="15767" max="15767" width="14.5" customWidth="1"/>
    <col min="15768" max="15768" width="14.6640625" customWidth="1"/>
    <col min="15769" max="15770" width="14.5" customWidth="1"/>
    <col min="15771" max="15771" width="14.6640625" customWidth="1"/>
    <col min="15772" max="15775" width="14.5" customWidth="1"/>
    <col min="15776" max="15776" width="14.33203125" customWidth="1"/>
    <col min="15777" max="15777" width="14.5" customWidth="1"/>
    <col min="15778" max="15778" width="14.6640625" customWidth="1"/>
    <col min="15779" max="15780" width="14.5" customWidth="1"/>
    <col min="15781" max="15781" width="14.6640625" customWidth="1"/>
    <col min="15782" max="15785" width="14.5" customWidth="1"/>
    <col min="15786" max="15786" width="14.33203125" customWidth="1"/>
    <col min="15787" max="15787" width="14.5" customWidth="1"/>
    <col min="15788" max="15788" width="14.6640625" customWidth="1"/>
    <col min="15789" max="15790" width="14.5" customWidth="1"/>
    <col min="15791" max="15791" width="14.6640625" customWidth="1"/>
    <col min="15792" max="15795" width="14.5" customWidth="1"/>
    <col min="15796" max="15796" width="14.33203125" customWidth="1"/>
    <col min="15797" max="15797" width="14.5" customWidth="1"/>
    <col min="15798" max="15798" width="14.6640625" customWidth="1"/>
    <col min="15799" max="15800" width="14.5" customWidth="1"/>
    <col min="15801" max="15801" width="14.6640625" customWidth="1"/>
    <col min="15802" max="15804" width="14.5" customWidth="1"/>
    <col min="15805" max="15805" width="14.33203125" customWidth="1"/>
    <col min="15806" max="15806" width="14.1640625" customWidth="1"/>
    <col min="15807" max="15807" width="14.33203125" customWidth="1"/>
    <col min="15808" max="15808" width="14.5" customWidth="1"/>
    <col min="15809" max="15810" width="14.33203125" customWidth="1"/>
    <col min="15811" max="15811" width="14.5" customWidth="1"/>
    <col min="15812" max="15814" width="14.33203125" customWidth="1"/>
    <col min="15815" max="15815" width="14.5" customWidth="1"/>
    <col min="15816" max="15816" width="14.33203125" customWidth="1"/>
    <col min="15817" max="15817" width="14.5" customWidth="1"/>
    <col min="15818" max="15818" width="14.6640625" customWidth="1"/>
    <col min="15819" max="15820" width="14.5" customWidth="1"/>
    <col min="15821" max="15821" width="14.6640625" customWidth="1"/>
    <col min="15822" max="15824" width="14.5" customWidth="1"/>
    <col min="15825" max="15825" width="14.6640625" customWidth="1"/>
    <col min="15826" max="15826" width="14.5" customWidth="1"/>
    <col min="15827" max="15827" width="14.6640625" customWidth="1"/>
    <col min="15828" max="15828" width="14.83203125" customWidth="1"/>
    <col min="15829" max="15830" width="14.6640625" customWidth="1"/>
    <col min="15831" max="15831" width="14.83203125" customWidth="1"/>
    <col min="15832" max="15834" width="14.6640625" customWidth="1"/>
    <col min="15835" max="15835" width="14.5" customWidth="1"/>
    <col min="15836" max="15836" width="14.33203125" customWidth="1"/>
    <col min="15837" max="15837" width="14.5" customWidth="1"/>
    <col min="15838" max="15838" width="14.6640625" customWidth="1"/>
    <col min="15839" max="15840" width="14.5" customWidth="1"/>
    <col min="15841" max="15841" width="14.6640625" customWidth="1"/>
    <col min="15842" max="15845" width="14.5" customWidth="1"/>
    <col min="15846" max="15846" width="14.33203125" customWidth="1"/>
    <col min="15847" max="15847" width="14.5" customWidth="1"/>
    <col min="15848" max="15848" width="14.6640625" customWidth="1"/>
    <col min="15849" max="15850" width="14.5" customWidth="1"/>
    <col min="15851" max="15851" width="14.6640625" customWidth="1"/>
    <col min="15852" max="15854" width="14.5" customWidth="1"/>
    <col min="15855" max="15855" width="14.6640625" customWidth="1"/>
    <col min="15856" max="15856" width="14.5" customWidth="1"/>
    <col min="15857" max="15857" width="14.6640625" customWidth="1"/>
    <col min="15858" max="15858" width="14.83203125" customWidth="1"/>
    <col min="15859" max="15860" width="14.6640625" customWidth="1"/>
    <col min="15861" max="15861" width="14.83203125" customWidth="1"/>
    <col min="15862" max="15864" width="14.6640625" customWidth="1"/>
    <col min="15865" max="15865" width="14.5" customWidth="1"/>
    <col min="15866" max="15866" width="14.33203125" customWidth="1"/>
    <col min="15867" max="15867" width="14.5" customWidth="1"/>
    <col min="15868" max="15868" width="14.6640625" customWidth="1"/>
    <col min="15869" max="15870" width="14.5" customWidth="1"/>
    <col min="15871" max="15871" width="14.6640625" customWidth="1"/>
    <col min="15872" max="15875" width="14.5" customWidth="1"/>
    <col min="15876" max="15876" width="14.33203125" customWidth="1"/>
    <col min="15877" max="15877" width="14.5" customWidth="1"/>
    <col min="15878" max="15878" width="14.6640625" customWidth="1"/>
    <col min="15879" max="15880" width="14.5" customWidth="1"/>
    <col min="15881" max="15881" width="14.6640625" customWidth="1"/>
    <col min="15882" max="15885" width="14.5" customWidth="1"/>
    <col min="15886" max="15886" width="14.33203125" customWidth="1"/>
    <col min="15887" max="15887" width="14.5" customWidth="1"/>
    <col min="15888" max="15888" width="14.6640625" customWidth="1"/>
    <col min="15889" max="15890" width="14.5" customWidth="1"/>
    <col min="15891" max="15891" width="14.6640625" customWidth="1"/>
    <col min="15892" max="15895" width="14.5" customWidth="1"/>
    <col min="15896" max="15896" width="14.33203125" customWidth="1"/>
    <col min="15897" max="15897" width="14.5" customWidth="1"/>
    <col min="15898" max="15898" width="14.6640625" customWidth="1"/>
    <col min="15899" max="15900" width="14.5" customWidth="1"/>
    <col min="15901" max="15901" width="14.6640625" customWidth="1"/>
    <col min="15902" max="15904" width="14.5" customWidth="1"/>
    <col min="15905" max="15905" width="14.33203125" customWidth="1"/>
    <col min="15906" max="15906" width="14.1640625" customWidth="1"/>
    <col min="15907" max="15907" width="14.33203125" customWidth="1"/>
    <col min="15908" max="15908" width="14.5" customWidth="1"/>
    <col min="15909" max="15910" width="14.33203125" customWidth="1"/>
    <col min="15911" max="15911" width="14.5" customWidth="1"/>
    <col min="15912" max="15914" width="14.33203125" customWidth="1"/>
    <col min="15915" max="15915" width="14.5" customWidth="1"/>
    <col min="15916" max="15916" width="14.33203125" customWidth="1"/>
    <col min="15917" max="15917" width="14.5" customWidth="1"/>
    <col min="15918" max="15918" width="14.6640625" customWidth="1"/>
    <col min="15919" max="15920" width="14.5" customWidth="1"/>
    <col min="15921" max="15921" width="14.6640625" customWidth="1"/>
    <col min="15922" max="15924" width="14.5" customWidth="1"/>
    <col min="15925" max="15925" width="14.6640625" customWidth="1"/>
    <col min="15926" max="15926" width="14.5" customWidth="1"/>
    <col min="15927" max="15927" width="14.6640625" customWidth="1"/>
    <col min="15928" max="15928" width="14.83203125" customWidth="1"/>
    <col min="15929" max="15930" width="14.6640625" customWidth="1"/>
    <col min="15931" max="15931" width="14.83203125" customWidth="1"/>
    <col min="15932" max="15934" width="14.6640625" customWidth="1"/>
    <col min="15935" max="15935" width="14.5" customWidth="1"/>
    <col min="15936" max="15936" width="14.33203125" customWidth="1"/>
    <col min="15937" max="15937" width="14.5" customWidth="1"/>
    <col min="15938" max="15938" width="14.6640625" customWidth="1"/>
    <col min="15939" max="15940" width="14.5" customWidth="1"/>
    <col min="15941" max="15941" width="14.6640625" customWidth="1"/>
    <col min="15942" max="15945" width="14.5" customWidth="1"/>
    <col min="15946" max="15946" width="14.33203125" customWidth="1"/>
    <col min="15947" max="15947" width="14.5" customWidth="1"/>
    <col min="15948" max="15948" width="14.6640625" customWidth="1"/>
    <col min="15949" max="15950" width="14.5" customWidth="1"/>
    <col min="15951" max="15951" width="14.6640625" customWidth="1"/>
    <col min="15952" max="15954" width="14.5" customWidth="1"/>
    <col min="15955" max="15955" width="14.6640625" customWidth="1"/>
    <col min="15956" max="15956" width="14.5" customWidth="1"/>
    <col min="15957" max="15957" width="14.6640625" customWidth="1"/>
    <col min="15958" max="15958" width="14.83203125" customWidth="1"/>
    <col min="15959" max="15960" width="14.6640625" customWidth="1"/>
    <col min="15961" max="15961" width="14.83203125" customWidth="1"/>
    <col min="15962" max="15964" width="14.6640625" customWidth="1"/>
    <col min="15965" max="15965" width="14.5" customWidth="1"/>
    <col min="15966" max="15966" width="14.33203125" customWidth="1"/>
    <col min="15967" max="15967" width="14.5" customWidth="1"/>
    <col min="15968" max="15968" width="14.6640625" customWidth="1"/>
    <col min="15969" max="15970" width="14.5" customWidth="1"/>
    <col min="15971" max="15971" width="14.6640625" customWidth="1"/>
    <col min="15972" max="15975" width="14.5" customWidth="1"/>
    <col min="15976" max="15976" width="14.33203125" customWidth="1"/>
    <col min="15977" max="15977" width="14.5" customWidth="1"/>
    <col min="15978" max="15978" width="14.6640625" customWidth="1"/>
    <col min="15979" max="15980" width="14.5" customWidth="1"/>
    <col min="15981" max="15981" width="14.6640625" customWidth="1"/>
    <col min="15982" max="15985" width="14.5" customWidth="1"/>
    <col min="15986" max="15986" width="14.33203125" customWidth="1"/>
    <col min="15987" max="15987" width="14.5" customWidth="1"/>
    <col min="15988" max="15988" width="14.6640625" customWidth="1"/>
    <col min="15989" max="15990" width="14.5" customWidth="1"/>
    <col min="15991" max="15991" width="14.6640625" customWidth="1"/>
    <col min="15992" max="15994" width="14.5" customWidth="1"/>
    <col min="15995" max="15995" width="14.6640625" customWidth="1"/>
    <col min="15996" max="15996" width="14.5" customWidth="1"/>
    <col min="15997" max="15997" width="14.6640625" customWidth="1"/>
    <col min="15998" max="15998" width="14.83203125" customWidth="1"/>
    <col min="15999" max="16000" width="14.6640625" customWidth="1"/>
    <col min="16001" max="16001" width="14.83203125" customWidth="1"/>
    <col min="16002" max="16004" width="14.6640625" customWidth="1"/>
    <col min="16005" max="16005" width="14.5" customWidth="1"/>
    <col min="16006" max="16006" width="14.33203125" customWidth="1"/>
    <col min="16007" max="16007" width="14.5" customWidth="1"/>
    <col min="16008" max="16008" width="14.6640625" customWidth="1"/>
    <col min="16009" max="16010" width="14.5" customWidth="1"/>
    <col min="16011" max="16011" width="14.6640625" customWidth="1"/>
    <col min="16012" max="16014" width="14.5" customWidth="1"/>
    <col min="16015" max="16015" width="14.6640625" customWidth="1"/>
    <col min="16016" max="16016" width="14.5" customWidth="1"/>
    <col min="16017" max="16017" width="14.6640625" customWidth="1"/>
    <col min="16018" max="16018" width="14.83203125" customWidth="1"/>
    <col min="16019" max="16020" width="14.6640625" customWidth="1"/>
    <col min="16021" max="16021" width="14.83203125" customWidth="1"/>
    <col min="16022" max="16024" width="14.6640625" customWidth="1"/>
    <col min="16025" max="16025" width="14.83203125" customWidth="1"/>
    <col min="16026" max="16026" width="14.6640625" customWidth="1"/>
    <col min="16027" max="16027" width="14.83203125" customWidth="1"/>
    <col min="16028" max="16028" width="15" customWidth="1"/>
    <col min="16029" max="16030" width="14.83203125" customWidth="1"/>
    <col min="16031" max="16031" width="15" customWidth="1"/>
    <col min="16032" max="16034" width="14.83203125" customWidth="1"/>
    <col min="16035" max="16035" width="14.6640625" customWidth="1"/>
    <col min="16036" max="16036" width="14.5" customWidth="1"/>
    <col min="16037" max="16037" width="14.6640625" customWidth="1"/>
    <col min="16038" max="16038" width="14.83203125" customWidth="1"/>
    <col min="16039" max="16040" width="14.6640625" customWidth="1"/>
    <col min="16041" max="16041" width="14.83203125" customWidth="1"/>
    <col min="16042" max="16045" width="14.6640625" customWidth="1"/>
    <col min="16046" max="16046" width="14.5" customWidth="1"/>
    <col min="16047" max="16047" width="14.6640625" customWidth="1"/>
    <col min="16048" max="16048" width="14.83203125" customWidth="1"/>
    <col min="16049" max="16050" width="14.6640625" customWidth="1"/>
    <col min="16051" max="16051" width="14.83203125" customWidth="1"/>
    <col min="16052" max="16054" width="14.6640625" customWidth="1"/>
    <col min="16055" max="16055" width="14.83203125" customWidth="1"/>
    <col min="16056" max="16056" width="14.6640625" customWidth="1"/>
    <col min="16057" max="16057" width="14.83203125" customWidth="1"/>
    <col min="16058" max="16058" width="15" customWidth="1"/>
    <col min="16059" max="16060" width="14.83203125" customWidth="1"/>
    <col min="16061" max="16061" width="15" customWidth="1"/>
    <col min="16062" max="16064" width="14.83203125" customWidth="1"/>
    <col min="16065" max="16065" width="14.6640625" customWidth="1"/>
    <col min="16066" max="16066" width="14.5" customWidth="1"/>
    <col min="16067" max="16067" width="14.6640625" customWidth="1"/>
    <col min="16068" max="16068" width="14.83203125" customWidth="1"/>
    <col min="16069" max="16070" width="14.6640625" customWidth="1"/>
    <col min="16071" max="16071" width="14.83203125" customWidth="1"/>
    <col min="16072" max="16075" width="14.6640625" customWidth="1"/>
    <col min="16076" max="16076" width="14.5" customWidth="1"/>
    <col min="16077" max="16077" width="14.6640625" customWidth="1"/>
    <col min="16078" max="16078" width="14.83203125" customWidth="1"/>
    <col min="16079" max="16080" width="14.6640625" customWidth="1"/>
    <col min="16081" max="16081" width="14.83203125" customWidth="1"/>
    <col min="16082" max="16085" width="14.6640625" customWidth="1"/>
    <col min="16086" max="16086" width="14.5" customWidth="1"/>
    <col min="16087" max="16087" width="14.6640625" customWidth="1"/>
    <col min="16088" max="16088" width="14.83203125" customWidth="1"/>
    <col min="16089" max="16090" width="14.6640625" customWidth="1"/>
    <col min="16091" max="16091" width="14.83203125" customWidth="1"/>
    <col min="16092" max="16094" width="14.6640625" customWidth="1"/>
    <col min="16095" max="16095" width="14.5" customWidth="1"/>
    <col min="16096" max="16096" width="14.33203125" customWidth="1"/>
    <col min="16097" max="16097" width="14.5" customWidth="1"/>
    <col min="16098" max="16098" width="14.6640625" customWidth="1"/>
    <col min="16099" max="16100" width="14.5" customWidth="1"/>
    <col min="16101" max="16101" width="14.6640625" customWidth="1"/>
    <col min="16102" max="16104" width="14.5" customWidth="1"/>
    <col min="16105" max="16105" width="14.33203125" customWidth="1"/>
    <col min="16106" max="16106" width="14.1640625" customWidth="1"/>
    <col min="16107" max="16107" width="14.33203125" customWidth="1"/>
    <col min="16108" max="16108" width="14.5" customWidth="1"/>
    <col min="16109" max="16110" width="14.33203125" customWidth="1"/>
    <col min="16111" max="16111" width="14.5" customWidth="1"/>
    <col min="16112" max="16114" width="14.33203125" customWidth="1"/>
    <col min="16115" max="16115" width="14.5" customWidth="1"/>
    <col min="16116" max="16116" width="14.33203125" customWidth="1"/>
    <col min="16117" max="16117" width="14.5" customWidth="1"/>
    <col min="16118" max="16118" width="14.6640625" customWidth="1"/>
    <col min="16119" max="16120" width="14.5" customWidth="1"/>
    <col min="16121" max="16121" width="14.6640625" customWidth="1"/>
    <col min="16122" max="16124" width="14.5" customWidth="1"/>
    <col min="16125" max="16125" width="14.6640625" customWidth="1"/>
    <col min="16126" max="16126" width="14.5" customWidth="1"/>
    <col min="16127" max="16127" width="14.6640625" customWidth="1"/>
    <col min="16128" max="16128" width="14.83203125" customWidth="1"/>
    <col min="16129" max="16130" width="14.6640625" customWidth="1"/>
    <col min="16131" max="16131" width="14.83203125" customWidth="1"/>
    <col min="16132" max="16134" width="14.6640625" customWidth="1"/>
    <col min="16135" max="16135" width="14.5" customWidth="1"/>
    <col min="16136" max="16136" width="14.33203125" customWidth="1"/>
    <col min="16137" max="16137" width="14.5" customWidth="1"/>
    <col min="16138" max="16138" width="14.6640625" customWidth="1"/>
    <col min="16139" max="16140" width="14.5" customWidth="1"/>
    <col min="16141" max="16141" width="14.6640625" customWidth="1"/>
    <col min="16142" max="16145" width="14.5" customWidth="1"/>
    <col min="16146" max="16146" width="14.33203125" customWidth="1"/>
    <col min="16147" max="16147" width="14.5" customWidth="1"/>
    <col min="16148" max="16148" width="14.6640625" customWidth="1"/>
    <col min="16149" max="16150" width="14.5" customWidth="1"/>
    <col min="16151" max="16151" width="14.6640625" customWidth="1"/>
    <col min="16152" max="16154" width="14.5" customWidth="1"/>
    <col min="16155" max="16155" width="14.6640625" customWidth="1"/>
    <col min="16156" max="16156" width="14.5" customWidth="1"/>
    <col min="16157" max="16157" width="14.6640625" customWidth="1"/>
    <col min="16158" max="16158" width="14.83203125" customWidth="1"/>
    <col min="16159" max="16160" width="14.6640625" customWidth="1"/>
    <col min="16161" max="16161" width="14.83203125" customWidth="1"/>
    <col min="16162" max="16164" width="14.6640625" customWidth="1"/>
    <col min="16165" max="16165" width="14.5" customWidth="1"/>
    <col min="16166" max="16166" width="14.33203125" customWidth="1"/>
    <col min="16167" max="16167" width="14.5" customWidth="1"/>
    <col min="16168" max="16168" width="14.6640625" customWidth="1"/>
    <col min="16169" max="16170" width="14.5" customWidth="1"/>
    <col min="16171" max="16171" width="14.6640625" customWidth="1"/>
    <col min="16172" max="16175" width="14.5" customWidth="1"/>
    <col min="16176" max="16176" width="14.33203125" customWidth="1"/>
    <col min="16177" max="16177" width="14.5" customWidth="1"/>
    <col min="16178" max="16178" width="14.6640625" customWidth="1"/>
    <col min="16179" max="16180" width="14.5" customWidth="1"/>
    <col min="16181" max="16181" width="14.6640625" customWidth="1"/>
    <col min="16182" max="16185" width="14.5" customWidth="1"/>
    <col min="16186" max="16186" width="14.33203125" customWidth="1"/>
    <col min="16187" max="16187" width="14.5" customWidth="1"/>
    <col min="16188" max="16188" width="14.6640625" customWidth="1"/>
    <col min="16189" max="16190" width="14.5" customWidth="1"/>
    <col min="16191" max="16191" width="14.6640625" customWidth="1"/>
    <col min="16192" max="16194" width="14.5" customWidth="1"/>
    <col min="16195" max="16195" width="14.6640625" customWidth="1"/>
    <col min="16196" max="16196" width="14.5" customWidth="1"/>
    <col min="16197" max="16197" width="14.6640625" customWidth="1"/>
    <col min="16198" max="16198" width="14.83203125" customWidth="1"/>
    <col min="16199" max="16200" width="14.6640625" customWidth="1"/>
    <col min="16201" max="16201" width="14.83203125" customWidth="1"/>
    <col min="16202" max="16204" width="14.6640625" customWidth="1"/>
    <col min="16205" max="16205" width="14.5" customWidth="1"/>
    <col min="16206" max="16206" width="14.33203125" customWidth="1"/>
    <col min="16207" max="16207" width="14.5" customWidth="1"/>
    <col min="16208" max="16208" width="14.6640625" customWidth="1"/>
    <col min="16209" max="16210" width="14.5" customWidth="1"/>
    <col min="16211" max="16211" width="14.6640625" customWidth="1"/>
    <col min="16212" max="16214" width="14.5" customWidth="1"/>
    <col min="16215" max="16215" width="14.6640625" customWidth="1"/>
    <col min="16216" max="16216" width="14.5" customWidth="1"/>
    <col min="16217" max="16217" width="14.6640625" customWidth="1"/>
    <col min="16218" max="16218" width="14.83203125" customWidth="1"/>
    <col min="16219" max="16220" width="14.6640625" customWidth="1"/>
    <col min="16221" max="16221" width="14.83203125" customWidth="1"/>
    <col min="16222" max="16224" width="14.6640625" customWidth="1"/>
    <col min="16225" max="16225" width="14.83203125" customWidth="1"/>
    <col min="16226" max="16226" width="14.6640625" customWidth="1"/>
    <col min="16227" max="16227" width="14.83203125" customWidth="1"/>
    <col min="16228" max="16228" width="15" customWidth="1"/>
    <col min="16229" max="16230" width="14.83203125" customWidth="1"/>
    <col min="16231" max="16231" width="15" customWidth="1"/>
    <col min="16232" max="16234" width="14.83203125" customWidth="1"/>
    <col min="16235" max="16235" width="14.6640625" customWidth="1"/>
    <col min="16236" max="16236" width="14.5" customWidth="1"/>
    <col min="16237" max="16237" width="14.6640625" customWidth="1"/>
    <col min="16238" max="16238" width="14.83203125" customWidth="1"/>
    <col min="16239" max="16240" width="14.6640625" customWidth="1"/>
    <col min="16241" max="16241" width="14.83203125" customWidth="1"/>
    <col min="16242" max="16245" width="14.6640625" customWidth="1"/>
    <col min="16246" max="16246" width="14.5" customWidth="1"/>
    <col min="16247" max="16247" width="14.6640625" customWidth="1"/>
    <col min="16248" max="16248" width="14.83203125" customWidth="1"/>
    <col min="16249" max="16250" width="14.6640625" customWidth="1"/>
    <col min="16251" max="16251" width="14.83203125" customWidth="1"/>
    <col min="16252" max="16254" width="14.6640625" customWidth="1"/>
    <col min="16255" max="16255" width="14.83203125" customWidth="1"/>
    <col min="16256" max="16256" width="14.6640625" customWidth="1"/>
    <col min="16257" max="16257" width="14.83203125" customWidth="1"/>
    <col min="16258" max="16258" width="15" customWidth="1"/>
    <col min="16259" max="16260" width="14.83203125" customWidth="1"/>
    <col min="16261" max="16261" width="15" customWidth="1"/>
    <col min="16262" max="16264" width="14.83203125" customWidth="1"/>
    <col min="16265" max="16265" width="14.6640625" customWidth="1"/>
    <col min="16266" max="16266" width="14.5" customWidth="1"/>
    <col min="16267" max="16267" width="14.6640625" customWidth="1"/>
    <col min="16268" max="16268" width="14.83203125" customWidth="1"/>
    <col min="16269" max="16270" width="14.6640625" customWidth="1"/>
    <col min="16271" max="16271" width="14.83203125" customWidth="1"/>
    <col min="16272" max="16275" width="14.6640625" customWidth="1"/>
    <col min="16276" max="16276" width="14.5" customWidth="1"/>
    <col min="16277" max="16277" width="14.6640625" customWidth="1"/>
    <col min="16278" max="16278" width="14.83203125" customWidth="1"/>
    <col min="16279" max="16280" width="14.6640625" customWidth="1"/>
    <col min="16281" max="16281" width="14.83203125" customWidth="1"/>
    <col min="16282" max="16285" width="14.6640625" customWidth="1"/>
    <col min="16286" max="16286" width="14.5" customWidth="1"/>
    <col min="16287" max="16287" width="14.6640625" customWidth="1"/>
    <col min="16288" max="16288" width="14.83203125" customWidth="1"/>
    <col min="16289" max="16290" width="14.6640625" customWidth="1"/>
    <col min="16291" max="16291" width="14.83203125" customWidth="1"/>
    <col min="16292" max="16294" width="14.6640625" customWidth="1"/>
    <col min="16295" max="16295" width="14.83203125" customWidth="1"/>
    <col min="16296" max="16296" width="14.6640625" customWidth="1"/>
    <col min="16297" max="16297" width="14.83203125" customWidth="1"/>
    <col min="16298" max="16298" width="15" customWidth="1"/>
    <col min="16299" max="16300" width="14.83203125" customWidth="1"/>
    <col min="16301" max="16301" width="15" customWidth="1"/>
    <col min="16302" max="16304" width="14.83203125" customWidth="1"/>
    <col min="16305" max="16305" width="14.6640625" customWidth="1"/>
    <col min="16306" max="16306" width="14.5" customWidth="1"/>
    <col min="16307" max="16307" width="14.6640625" customWidth="1"/>
    <col min="16308" max="16308" width="14.83203125" customWidth="1"/>
    <col min="16309" max="16310" width="14.6640625" customWidth="1"/>
    <col min="16311" max="16311" width="14.83203125" customWidth="1"/>
    <col min="16312" max="16314" width="14.6640625" customWidth="1"/>
    <col min="16315" max="16315" width="14.83203125" customWidth="1"/>
    <col min="16316" max="16316" width="14.6640625" customWidth="1"/>
    <col min="16317" max="16317" width="14.83203125" customWidth="1"/>
    <col min="16318" max="16318" width="15" customWidth="1"/>
    <col min="16319" max="16320" width="14.83203125" customWidth="1"/>
    <col min="16321" max="16321" width="15" customWidth="1"/>
    <col min="16322" max="16324" width="14.83203125" customWidth="1"/>
    <col min="16325" max="16325" width="15" customWidth="1"/>
    <col min="16326" max="16326" width="14.83203125" customWidth="1"/>
    <col min="16327" max="16327" width="15" customWidth="1"/>
    <col min="16328" max="16328" width="15.1640625" customWidth="1"/>
    <col min="16329" max="16330" width="15" customWidth="1"/>
    <col min="16331" max="16331" width="15.1640625" customWidth="1"/>
    <col min="16332" max="16334" width="15" customWidth="1"/>
    <col min="16335" max="16335" width="14.83203125" customWidth="1"/>
    <col min="16336" max="16336" width="14.6640625" customWidth="1"/>
    <col min="16337" max="16337" width="14.83203125" customWidth="1"/>
    <col min="16338" max="16338" width="15" customWidth="1"/>
    <col min="16339" max="16340" width="14.83203125" customWidth="1"/>
    <col min="16341" max="16341" width="15" customWidth="1"/>
    <col min="16342" max="16345" width="14.83203125" customWidth="1"/>
    <col min="16346" max="16346" width="14.6640625" customWidth="1"/>
    <col min="16347" max="16347" width="14.83203125" customWidth="1"/>
    <col min="16348" max="16348" width="15" customWidth="1"/>
    <col min="16349" max="16350" width="14.83203125" customWidth="1"/>
    <col min="16351" max="16351" width="15" customWidth="1"/>
    <col min="16352" max="16354" width="14.83203125" customWidth="1"/>
    <col min="16355" max="16355" width="15" customWidth="1"/>
    <col min="16356" max="16356" width="14.83203125" customWidth="1"/>
    <col min="16357" max="16357" width="15" customWidth="1"/>
    <col min="16358" max="16358" width="15.1640625" customWidth="1"/>
    <col min="16359" max="16360" width="15" customWidth="1"/>
    <col min="16361" max="16361" width="15.1640625" customWidth="1"/>
    <col min="16362" max="16364" width="15" customWidth="1"/>
    <col min="16365" max="16365" width="14.83203125" customWidth="1"/>
    <col min="16366" max="16366" width="14.6640625" customWidth="1"/>
    <col min="16367" max="16367" width="14.83203125" customWidth="1"/>
    <col min="16368" max="16368" width="15" customWidth="1"/>
    <col min="16369" max="16370" width="14.83203125" customWidth="1"/>
    <col min="16371" max="16371" width="15" customWidth="1"/>
    <col min="16372" max="16375" width="14.83203125" customWidth="1"/>
    <col min="16376" max="16376" width="14.6640625" customWidth="1"/>
    <col min="16377" max="16377" width="14.83203125" customWidth="1"/>
    <col min="16378" max="16378" width="15" customWidth="1"/>
    <col min="16379" max="16384" width="14.83203125" customWidth="1"/>
  </cols>
  <sheetData>
    <row r="1" spans="1:16379" s="5" customFormat="1" ht="34">
      <c r="A1" s="5" t="s">
        <v>20</v>
      </c>
      <c r="B1" s="16" t="s">
        <v>66</v>
      </c>
      <c r="C1" s="10" t="s">
        <v>142</v>
      </c>
      <c r="D1" s="5" t="s">
        <v>137</v>
      </c>
      <c r="E1" s="5" t="s">
        <v>230</v>
      </c>
      <c r="F1" s="5" t="s">
        <v>231</v>
      </c>
      <c r="G1" s="5" t="s">
        <v>205</v>
      </c>
      <c r="H1" s="5" t="s">
        <v>232</v>
      </c>
      <c r="I1" s="5" t="s">
        <v>233</v>
      </c>
      <c r="J1" s="5" t="s">
        <v>234</v>
      </c>
      <c r="K1" s="5" t="s">
        <v>235</v>
      </c>
      <c r="L1" s="5" t="s">
        <v>236</v>
      </c>
      <c r="M1" s="5" t="s">
        <v>237</v>
      </c>
      <c r="N1" s="5" t="s">
        <v>238</v>
      </c>
      <c r="O1" s="5" t="s">
        <v>239</v>
      </c>
      <c r="P1" s="5" t="s">
        <v>240</v>
      </c>
      <c r="Q1" s="5" t="s">
        <v>241</v>
      </c>
      <c r="R1" s="5" t="s">
        <v>242</v>
      </c>
      <c r="S1" s="5" t="s">
        <v>243</v>
      </c>
      <c r="T1" s="5" t="s">
        <v>244</v>
      </c>
      <c r="U1" s="5" t="s">
        <v>245</v>
      </c>
      <c r="V1" s="5" t="s">
        <v>246</v>
      </c>
      <c r="W1" s="5" t="s">
        <v>247</v>
      </c>
      <c r="X1" s="5" t="s">
        <v>248</v>
      </c>
      <c r="Y1" s="5" t="s">
        <v>249</v>
      </c>
      <c r="Z1" s="5" t="s">
        <v>250</v>
      </c>
      <c r="AA1" s="5" t="s">
        <v>251</v>
      </c>
      <c r="AB1" s="5" t="s">
        <v>252</v>
      </c>
      <c r="AC1" s="5" t="s">
        <v>253</v>
      </c>
      <c r="AD1" s="5" t="s">
        <v>254</v>
      </c>
      <c r="AE1" s="5" t="s">
        <v>255</v>
      </c>
      <c r="AF1" s="5" t="s">
        <v>256</v>
      </c>
      <c r="AG1" s="5" t="s">
        <v>257</v>
      </c>
      <c r="AH1" s="5" t="s">
        <v>258</v>
      </c>
      <c r="AI1" s="5" t="s">
        <v>259</v>
      </c>
      <c r="AJ1" s="5" t="s">
        <v>260</v>
      </c>
      <c r="AK1" s="5" t="s">
        <v>261</v>
      </c>
      <c r="AL1" s="5" t="s">
        <v>262</v>
      </c>
      <c r="AM1" s="5" t="s">
        <v>263</v>
      </c>
      <c r="AN1" s="5" t="s">
        <v>264</v>
      </c>
      <c r="AO1" s="5" t="s">
        <v>265</v>
      </c>
      <c r="AP1" s="5" t="s">
        <v>266</v>
      </c>
      <c r="AQ1" s="5" t="s">
        <v>267</v>
      </c>
      <c r="AR1" s="5" t="s">
        <v>268</v>
      </c>
      <c r="AS1" s="5" t="s">
        <v>269</v>
      </c>
      <c r="AT1" s="5" t="s">
        <v>270</v>
      </c>
      <c r="AU1" s="5" t="s">
        <v>271</v>
      </c>
      <c r="AV1" s="5" t="s">
        <v>272</v>
      </c>
      <c r="AW1" s="5" t="s">
        <v>273</v>
      </c>
      <c r="AX1" s="5" t="s">
        <v>274</v>
      </c>
      <c r="AY1" s="5" t="s">
        <v>275</v>
      </c>
      <c r="AZ1" s="5" t="s">
        <v>276</v>
      </c>
      <c r="BA1" s="5" t="s">
        <v>277</v>
      </c>
      <c r="BB1" s="5" t="s">
        <v>278</v>
      </c>
      <c r="BC1" s="5" t="s">
        <v>279</v>
      </c>
      <c r="BD1" s="5" t="s">
        <v>280</v>
      </c>
      <c r="BE1" s="5" t="s">
        <v>281</v>
      </c>
      <c r="BF1" s="5" t="s">
        <v>282</v>
      </c>
      <c r="BG1" s="5" t="s">
        <v>283</v>
      </c>
      <c r="BH1" s="5" t="s">
        <v>284</v>
      </c>
      <c r="BI1" s="5" t="s">
        <v>285</v>
      </c>
      <c r="BJ1" s="5" t="s">
        <v>286</v>
      </c>
      <c r="BK1" s="5" t="s">
        <v>287</v>
      </c>
      <c r="BL1" s="5" t="s">
        <v>288</v>
      </c>
      <c r="BM1" s="5" t="s">
        <v>289</v>
      </c>
      <c r="BN1" s="5" t="s">
        <v>290</v>
      </c>
      <c r="BO1" s="5" t="s">
        <v>291</v>
      </c>
      <c r="BP1" s="5" t="s">
        <v>292</v>
      </c>
      <c r="BQ1" s="5" t="s">
        <v>293</v>
      </c>
      <c r="BR1" s="5" t="s">
        <v>294</v>
      </c>
      <c r="BS1" s="5" t="s">
        <v>295</v>
      </c>
      <c r="BT1" s="5" t="s">
        <v>296</v>
      </c>
      <c r="BU1" s="5" t="s">
        <v>297</v>
      </c>
      <c r="BV1" s="5" t="s">
        <v>298</v>
      </c>
      <c r="BW1" s="5" t="s">
        <v>299</v>
      </c>
      <c r="BX1" s="5" t="s">
        <v>300</v>
      </c>
      <c r="BY1" s="5" t="s">
        <v>301</v>
      </c>
      <c r="BZ1" s="5" t="s">
        <v>302</v>
      </c>
      <c r="CA1" s="5" t="s">
        <v>303</v>
      </c>
      <c r="CB1" s="5" t="s">
        <v>304</v>
      </c>
      <c r="CC1" s="5" t="s">
        <v>305</v>
      </c>
      <c r="CD1" s="5" t="s">
        <v>306</v>
      </c>
      <c r="CE1" s="5" t="s">
        <v>307</v>
      </c>
      <c r="CF1" s="5" t="s">
        <v>308</v>
      </c>
      <c r="CG1" s="5" t="s">
        <v>309</v>
      </c>
      <c r="CH1" s="5" t="s">
        <v>310</v>
      </c>
      <c r="CI1" s="5" t="s">
        <v>311</v>
      </c>
      <c r="CJ1" s="5" t="s">
        <v>312</v>
      </c>
      <c r="CK1" s="5" t="s">
        <v>313</v>
      </c>
      <c r="CL1" s="5" t="s">
        <v>314</v>
      </c>
      <c r="CM1" s="5" t="s">
        <v>315</v>
      </c>
      <c r="CN1" s="5" t="s">
        <v>316</v>
      </c>
      <c r="CO1" s="5" t="s">
        <v>317</v>
      </c>
      <c r="CP1" s="5" t="s">
        <v>318</v>
      </c>
      <c r="CQ1" s="5" t="s">
        <v>319</v>
      </c>
      <c r="CR1" s="5" t="s">
        <v>320</v>
      </c>
      <c r="CS1" s="5" t="s">
        <v>321</v>
      </c>
      <c r="CT1" s="5" t="s">
        <v>322</v>
      </c>
      <c r="CU1" s="5" t="s">
        <v>323</v>
      </c>
      <c r="CV1" s="5" t="s">
        <v>324</v>
      </c>
      <c r="CW1" s="5" t="s">
        <v>325</v>
      </c>
      <c r="CX1" s="5" t="s">
        <v>326</v>
      </c>
      <c r="CY1" s="5" t="s">
        <v>327</v>
      </c>
      <c r="CZ1" s="5" t="s">
        <v>328</v>
      </c>
      <c r="DA1" s="5" t="s">
        <v>329</v>
      </c>
      <c r="DB1" s="5" t="s">
        <v>330</v>
      </c>
      <c r="DC1" s="5" t="s">
        <v>331</v>
      </c>
      <c r="DD1" s="5" t="s">
        <v>332</v>
      </c>
      <c r="DE1" s="5" t="s">
        <v>333</v>
      </c>
      <c r="DF1" s="5" t="s">
        <v>334</v>
      </c>
      <c r="DG1" s="5" t="s">
        <v>335</v>
      </c>
      <c r="DH1" s="5" t="s">
        <v>336</v>
      </c>
      <c r="DI1" s="5" t="s">
        <v>337</v>
      </c>
      <c r="DJ1" s="5" t="s">
        <v>338</v>
      </c>
      <c r="DK1" s="5" t="s">
        <v>339</v>
      </c>
      <c r="DL1" s="5" t="s">
        <v>340</v>
      </c>
      <c r="DM1" s="5" t="s">
        <v>341</v>
      </c>
      <c r="DN1" s="5" t="s">
        <v>342</v>
      </c>
      <c r="DO1" s="5" t="s">
        <v>343</v>
      </c>
      <c r="DP1" s="5" t="s">
        <v>344</v>
      </c>
      <c r="DQ1" s="5" t="s">
        <v>345</v>
      </c>
      <c r="DR1" s="5" t="s">
        <v>346</v>
      </c>
      <c r="DS1" s="5" t="s">
        <v>347</v>
      </c>
      <c r="DT1" s="5" t="s">
        <v>348</v>
      </c>
      <c r="DU1" s="5" t="s">
        <v>349</v>
      </c>
      <c r="DV1" s="5" t="s">
        <v>350</v>
      </c>
      <c r="DW1" s="5" t="s">
        <v>351</v>
      </c>
      <c r="DX1" s="5" t="s">
        <v>352</v>
      </c>
      <c r="DY1" s="5" t="s">
        <v>353</v>
      </c>
      <c r="DZ1" s="5" t="s">
        <v>354</v>
      </c>
      <c r="EA1" s="5" t="s">
        <v>355</v>
      </c>
      <c r="EB1" s="5" t="s">
        <v>356</v>
      </c>
      <c r="EC1" s="5" t="s">
        <v>357</v>
      </c>
      <c r="ED1" s="5" t="s">
        <v>358</v>
      </c>
      <c r="EE1" s="5" t="s">
        <v>359</v>
      </c>
      <c r="EF1" s="5" t="s">
        <v>360</v>
      </c>
      <c r="EG1" s="5" t="s">
        <v>361</v>
      </c>
      <c r="EH1" s="5" t="s">
        <v>362</v>
      </c>
      <c r="EI1" s="5" t="s">
        <v>363</v>
      </c>
      <c r="EJ1" s="5" t="s">
        <v>364</v>
      </c>
      <c r="EK1" s="5" t="s">
        <v>365</v>
      </c>
      <c r="EL1" s="5" t="s">
        <v>366</v>
      </c>
      <c r="EM1" s="5" t="s">
        <v>367</v>
      </c>
      <c r="EN1" s="5" t="s">
        <v>368</v>
      </c>
      <c r="EO1" s="5" t="s">
        <v>369</v>
      </c>
      <c r="EP1" s="5" t="s">
        <v>370</v>
      </c>
      <c r="EQ1" s="5" t="s">
        <v>371</v>
      </c>
      <c r="ER1" s="5" t="s">
        <v>372</v>
      </c>
      <c r="ES1" s="5" t="s">
        <v>373</v>
      </c>
      <c r="ET1" s="5" t="s">
        <v>374</v>
      </c>
      <c r="EU1" s="5" t="s">
        <v>375</v>
      </c>
      <c r="EV1" s="5" t="s">
        <v>376</v>
      </c>
      <c r="EW1" s="5" t="s">
        <v>377</v>
      </c>
      <c r="EX1" s="5" t="s">
        <v>378</v>
      </c>
      <c r="EY1" s="5" t="s">
        <v>379</v>
      </c>
      <c r="EZ1" s="5" t="s">
        <v>380</v>
      </c>
      <c r="FA1" s="5" t="s">
        <v>381</v>
      </c>
      <c r="FB1" s="5" t="s">
        <v>382</v>
      </c>
      <c r="FC1" s="5" t="s">
        <v>383</v>
      </c>
      <c r="FD1" s="5" t="s">
        <v>384</v>
      </c>
      <c r="FE1" s="5" t="s">
        <v>385</v>
      </c>
      <c r="FF1" s="5" t="s">
        <v>386</v>
      </c>
      <c r="FG1" s="5" t="s">
        <v>387</v>
      </c>
      <c r="FH1" s="5" t="s">
        <v>388</v>
      </c>
      <c r="FI1" s="5" t="s">
        <v>389</v>
      </c>
      <c r="FJ1" s="5" t="s">
        <v>390</v>
      </c>
      <c r="FK1" s="5" t="s">
        <v>391</v>
      </c>
      <c r="FL1" s="5" t="s">
        <v>392</v>
      </c>
      <c r="FM1" s="5" t="s">
        <v>393</v>
      </c>
      <c r="FN1" s="5" t="s">
        <v>394</v>
      </c>
      <c r="FO1" s="5" t="s">
        <v>395</v>
      </c>
      <c r="FP1" s="5" t="s">
        <v>396</v>
      </c>
      <c r="FQ1" s="5" t="s">
        <v>397</v>
      </c>
      <c r="FR1" s="5" t="s">
        <v>398</v>
      </c>
      <c r="FS1" s="5" t="s">
        <v>399</v>
      </c>
      <c r="FT1" s="5" t="s">
        <v>400</v>
      </c>
      <c r="FU1" s="5" t="s">
        <v>401</v>
      </c>
      <c r="FV1" s="5" t="s">
        <v>402</v>
      </c>
      <c r="FW1" s="5" t="s">
        <v>403</v>
      </c>
      <c r="FX1" s="5" t="s">
        <v>404</v>
      </c>
      <c r="FY1" s="5" t="s">
        <v>405</v>
      </c>
      <c r="FZ1" s="5" t="s">
        <v>406</v>
      </c>
      <c r="GA1" s="5" t="s">
        <v>407</v>
      </c>
      <c r="GB1" s="5" t="s">
        <v>408</v>
      </c>
      <c r="GC1" s="5" t="s">
        <v>409</v>
      </c>
      <c r="GD1" s="5" t="s">
        <v>410</v>
      </c>
      <c r="GE1" s="5" t="s">
        <v>411</v>
      </c>
      <c r="GF1" s="5" t="s">
        <v>412</v>
      </c>
      <c r="GG1" s="5" t="s">
        <v>413</v>
      </c>
      <c r="GH1" s="5" t="s">
        <v>414</v>
      </c>
      <c r="GI1" s="5" t="s">
        <v>415</v>
      </c>
      <c r="GJ1" s="5" t="s">
        <v>416</v>
      </c>
      <c r="GK1" s="5" t="s">
        <v>417</v>
      </c>
      <c r="GL1" s="5" t="s">
        <v>418</v>
      </c>
      <c r="GM1" s="5" t="s">
        <v>419</v>
      </c>
      <c r="GN1" s="5" t="s">
        <v>420</v>
      </c>
      <c r="GO1" s="5" t="s">
        <v>421</v>
      </c>
      <c r="GP1" s="5" t="s">
        <v>422</v>
      </c>
      <c r="GQ1" s="5" t="s">
        <v>423</v>
      </c>
      <c r="GR1" s="5" t="s">
        <v>424</v>
      </c>
      <c r="GS1" s="5" t="s">
        <v>425</v>
      </c>
      <c r="GT1" s="5" t="s">
        <v>426</v>
      </c>
      <c r="GU1" s="5" t="s">
        <v>427</v>
      </c>
      <c r="GV1" s="5" t="s">
        <v>428</v>
      </c>
      <c r="GW1" s="5" t="s">
        <v>429</v>
      </c>
      <c r="GX1" s="5" t="s">
        <v>430</v>
      </c>
      <c r="GY1" s="5" t="s">
        <v>431</v>
      </c>
      <c r="GZ1" s="5" t="s">
        <v>432</v>
      </c>
      <c r="HA1" s="5" t="s">
        <v>433</v>
      </c>
      <c r="HB1" s="5" t="s">
        <v>434</v>
      </c>
      <c r="HC1" s="5" t="s">
        <v>435</v>
      </c>
      <c r="HD1" s="5" t="s">
        <v>436</v>
      </c>
      <c r="HE1" s="5" t="s">
        <v>437</v>
      </c>
      <c r="HF1" s="5" t="s">
        <v>438</v>
      </c>
      <c r="HG1" s="5" t="s">
        <v>439</v>
      </c>
      <c r="HH1" s="5" t="s">
        <v>440</v>
      </c>
      <c r="HI1" s="5" t="s">
        <v>441</v>
      </c>
      <c r="HJ1" s="5" t="s">
        <v>442</v>
      </c>
      <c r="HK1" s="5" t="s">
        <v>443</v>
      </c>
      <c r="HL1" s="5" t="s">
        <v>444</v>
      </c>
      <c r="HM1" s="5" t="s">
        <v>445</v>
      </c>
      <c r="HN1" s="5" t="s">
        <v>446</v>
      </c>
      <c r="HO1" s="5" t="s">
        <v>447</v>
      </c>
      <c r="HP1" s="5" t="s">
        <v>448</v>
      </c>
      <c r="HQ1" s="5" t="s">
        <v>449</v>
      </c>
      <c r="HR1" s="5" t="s">
        <v>450</v>
      </c>
      <c r="HS1" s="5" t="s">
        <v>451</v>
      </c>
      <c r="HT1" s="5" t="s">
        <v>452</v>
      </c>
      <c r="HU1" s="5" t="s">
        <v>453</v>
      </c>
      <c r="HV1" s="5" t="s">
        <v>454</v>
      </c>
      <c r="HW1" s="5" t="s">
        <v>455</v>
      </c>
      <c r="HX1" s="5" t="s">
        <v>456</v>
      </c>
      <c r="HY1" s="5" t="s">
        <v>457</v>
      </c>
      <c r="HZ1" s="5" t="s">
        <v>458</v>
      </c>
      <c r="IA1" s="5" t="s">
        <v>459</v>
      </c>
      <c r="IB1" s="5" t="s">
        <v>460</v>
      </c>
      <c r="IC1" s="5" t="s">
        <v>461</v>
      </c>
      <c r="ID1" s="5" t="s">
        <v>462</v>
      </c>
      <c r="IE1" s="5" t="s">
        <v>463</v>
      </c>
      <c r="IF1" s="5" t="s">
        <v>464</v>
      </c>
      <c r="IG1" s="5" t="s">
        <v>465</v>
      </c>
      <c r="IH1" s="5" t="s">
        <v>466</v>
      </c>
      <c r="II1" s="5" t="s">
        <v>467</v>
      </c>
      <c r="IJ1" s="5" t="s">
        <v>468</v>
      </c>
      <c r="IK1" s="5" t="s">
        <v>469</v>
      </c>
      <c r="IL1" s="5" t="s">
        <v>470</v>
      </c>
      <c r="IM1" s="5" t="s">
        <v>471</v>
      </c>
      <c r="IN1" s="5" t="s">
        <v>472</v>
      </c>
      <c r="IO1" s="5" t="s">
        <v>473</v>
      </c>
      <c r="IP1" s="5" t="s">
        <v>474</v>
      </c>
      <c r="IQ1" s="5" t="s">
        <v>475</v>
      </c>
      <c r="IR1" s="5" t="s">
        <v>476</v>
      </c>
      <c r="IS1" s="5" t="s">
        <v>477</v>
      </c>
      <c r="IT1" s="5" t="s">
        <v>478</v>
      </c>
      <c r="IU1" s="5" t="s">
        <v>479</v>
      </c>
      <c r="IV1" s="5" t="s">
        <v>480</v>
      </c>
      <c r="IW1" s="5" t="s">
        <v>481</v>
      </c>
      <c r="IX1" s="5" t="s">
        <v>482</v>
      </c>
      <c r="IY1" s="5" t="s">
        <v>483</v>
      </c>
      <c r="IZ1" s="5" t="s">
        <v>484</v>
      </c>
      <c r="JA1" s="5" t="s">
        <v>485</v>
      </c>
      <c r="JB1" s="5" t="s">
        <v>486</v>
      </c>
      <c r="JC1" s="5" t="s">
        <v>487</v>
      </c>
      <c r="JD1" s="5" t="s">
        <v>488</v>
      </c>
      <c r="JE1" s="5" t="s">
        <v>489</v>
      </c>
      <c r="JF1" s="5" t="s">
        <v>490</v>
      </c>
      <c r="JG1" s="5" t="s">
        <v>491</v>
      </c>
      <c r="JH1" s="5" t="s">
        <v>492</v>
      </c>
      <c r="JI1" s="5" t="s">
        <v>493</v>
      </c>
      <c r="JJ1" s="5" t="s">
        <v>494</v>
      </c>
      <c r="JK1" s="5" t="s">
        <v>495</v>
      </c>
      <c r="JL1" s="5" t="s">
        <v>496</v>
      </c>
      <c r="JM1" s="5" t="s">
        <v>497</v>
      </c>
      <c r="JN1" s="5" t="s">
        <v>498</v>
      </c>
      <c r="JO1" s="5" t="s">
        <v>499</v>
      </c>
      <c r="JP1" s="5" t="s">
        <v>500</v>
      </c>
      <c r="JQ1" s="5" t="s">
        <v>501</v>
      </c>
      <c r="JR1" s="5" t="s">
        <v>502</v>
      </c>
      <c r="JS1" s="5" t="s">
        <v>503</v>
      </c>
      <c r="JT1" s="5" t="s">
        <v>504</v>
      </c>
      <c r="JU1" s="5" t="s">
        <v>505</v>
      </c>
      <c r="JV1" s="5" t="s">
        <v>506</v>
      </c>
      <c r="JW1" s="5" t="s">
        <v>507</v>
      </c>
      <c r="JX1" s="5" t="s">
        <v>508</v>
      </c>
      <c r="JY1" s="5" t="s">
        <v>509</v>
      </c>
      <c r="JZ1" s="5" t="s">
        <v>510</v>
      </c>
      <c r="KA1" s="5" t="s">
        <v>511</v>
      </c>
      <c r="KB1" s="5" t="s">
        <v>512</v>
      </c>
      <c r="KC1" s="5" t="s">
        <v>513</v>
      </c>
      <c r="KD1" s="5" t="s">
        <v>514</v>
      </c>
      <c r="KE1" s="5" t="s">
        <v>515</v>
      </c>
      <c r="KF1" s="5" t="s">
        <v>516</v>
      </c>
      <c r="KG1" s="5" t="s">
        <v>517</v>
      </c>
      <c r="KH1" s="5" t="s">
        <v>518</v>
      </c>
      <c r="KI1" s="5" t="s">
        <v>519</v>
      </c>
      <c r="KJ1" s="5" t="s">
        <v>520</v>
      </c>
      <c r="KK1" s="5" t="s">
        <v>521</v>
      </c>
      <c r="KL1" s="5" t="s">
        <v>522</v>
      </c>
      <c r="KM1" s="5" t="s">
        <v>523</v>
      </c>
      <c r="KN1" s="5" t="s">
        <v>524</v>
      </c>
      <c r="KO1" s="5" t="s">
        <v>525</v>
      </c>
      <c r="KP1" s="5" t="s">
        <v>526</v>
      </c>
      <c r="KQ1" s="5" t="s">
        <v>527</v>
      </c>
      <c r="KR1" s="5" t="s">
        <v>528</v>
      </c>
      <c r="KS1" s="5" t="s">
        <v>529</v>
      </c>
      <c r="KT1" s="5" t="s">
        <v>530</v>
      </c>
      <c r="KU1" s="5" t="s">
        <v>531</v>
      </c>
      <c r="KV1" s="5" t="s">
        <v>532</v>
      </c>
      <c r="KW1" s="5" t="s">
        <v>533</v>
      </c>
      <c r="KX1" s="5" t="s">
        <v>534</v>
      </c>
      <c r="KY1" s="5" t="s">
        <v>535</v>
      </c>
      <c r="KZ1" s="5" t="s">
        <v>536</v>
      </c>
      <c r="LA1" s="5" t="s">
        <v>537</v>
      </c>
      <c r="LB1" s="5" t="s">
        <v>538</v>
      </c>
      <c r="LC1" s="5" t="s">
        <v>539</v>
      </c>
      <c r="LD1" s="5" t="s">
        <v>540</v>
      </c>
      <c r="LE1" s="5" t="s">
        <v>541</v>
      </c>
      <c r="LF1" s="5" t="s">
        <v>542</v>
      </c>
      <c r="LG1" s="5" t="s">
        <v>543</v>
      </c>
      <c r="LH1" s="5" t="s">
        <v>544</v>
      </c>
      <c r="LI1" s="5" t="s">
        <v>545</v>
      </c>
      <c r="LJ1" s="5" t="s">
        <v>546</v>
      </c>
      <c r="LK1" s="5" t="s">
        <v>547</v>
      </c>
      <c r="LL1" s="5" t="s">
        <v>548</v>
      </c>
      <c r="LM1" s="5" t="s">
        <v>549</v>
      </c>
      <c r="LN1" s="5" t="s">
        <v>550</v>
      </c>
      <c r="LO1" s="5" t="s">
        <v>551</v>
      </c>
      <c r="LP1" s="5" t="s">
        <v>552</v>
      </c>
      <c r="LQ1" s="5" t="s">
        <v>553</v>
      </c>
      <c r="LR1" s="5" t="s">
        <v>554</v>
      </c>
      <c r="LS1" s="5" t="s">
        <v>555</v>
      </c>
      <c r="LT1" s="5" t="s">
        <v>556</v>
      </c>
      <c r="LU1" s="5" t="s">
        <v>557</v>
      </c>
      <c r="LV1" s="5" t="s">
        <v>558</v>
      </c>
      <c r="LW1" s="5" t="s">
        <v>559</v>
      </c>
      <c r="LX1" s="5" t="s">
        <v>560</v>
      </c>
      <c r="LY1" s="5" t="s">
        <v>561</v>
      </c>
      <c r="LZ1" s="5" t="s">
        <v>562</v>
      </c>
      <c r="MA1" s="5" t="s">
        <v>563</v>
      </c>
      <c r="MB1" s="5" t="s">
        <v>564</v>
      </c>
      <c r="MC1" s="5" t="s">
        <v>565</v>
      </c>
      <c r="MD1" s="5" t="s">
        <v>566</v>
      </c>
      <c r="ME1" s="5" t="s">
        <v>567</v>
      </c>
      <c r="MF1" s="5" t="s">
        <v>568</v>
      </c>
      <c r="MG1" s="5" t="s">
        <v>569</v>
      </c>
      <c r="MH1" s="5" t="s">
        <v>570</v>
      </c>
      <c r="MI1" s="5" t="s">
        <v>571</v>
      </c>
      <c r="MJ1" s="5" t="s">
        <v>572</v>
      </c>
      <c r="MK1" s="5" t="s">
        <v>573</v>
      </c>
      <c r="ML1" s="5" t="s">
        <v>574</v>
      </c>
      <c r="MM1" s="5" t="s">
        <v>575</v>
      </c>
      <c r="MN1" s="5" t="s">
        <v>576</v>
      </c>
      <c r="MO1" s="5" t="s">
        <v>577</v>
      </c>
      <c r="MP1" s="5" t="s">
        <v>578</v>
      </c>
      <c r="MQ1" s="5" t="s">
        <v>579</v>
      </c>
      <c r="MR1" s="5" t="s">
        <v>580</v>
      </c>
      <c r="MS1" s="5" t="s">
        <v>581</v>
      </c>
      <c r="MT1" s="5" t="s">
        <v>582</v>
      </c>
      <c r="MU1" s="5" t="s">
        <v>583</v>
      </c>
      <c r="MV1" s="5" t="s">
        <v>584</v>
      </c>
      <c r="MW1" s="5" t="s">
        <v>585</v>
      </c>
      <c r="MX1" s="5" t="s">
        <v>586</v>
      </c>
      <c r="MY1" s="5" t="s">
        <v>587</v>
      </c>
      <c r="MZ1" s="5" t="s">
        <v>588</v>
      </c>
      <c r="NA1" s="5" t="s">
        <v>589</v>
      </c>
      <c r="NB1" s="5" t="s">
        <v>590</v>
      </c>
      <c r="NC1" s="5" t="s">
        <v>591</v>
      </c>
      <c r="ND1" s="5" t="s">
        <v>592</v>
      </c>
      <c r="NE1" s="5" t="s">
        <v>593</v>
      </c>
      <c r="NF1" s="5" t="s">
        <v>594</v>
      </c>
      <c r="NG1" s="5" t="s">
        <v>595</v>
      </c>
      <c r="NH1" s="5" t="s">
        <v>596</v>
      </c>
      <c r="NI1" s="5" t="s">
        <v>597</v>
      </c>
      <c r="NJ1" s="5" t="s">
        <v>598</v>
      </c>
      <c r="NK1" s="5" t="s">
        <v>599</v>
      </c>
      <c r="NL1" s="5" t="s">
        <v>600</v>
      </c>
      <c r="NM1" s="5" t="s">
        <v>601</v>
      </c>
      <c r="NN1" s="5" t="s">
        <v>602</v>
      </c>
      <c r="NO1" s="5" t="s">
        <v>603</v>
      </c>
      <c r="NP1" s="5" t="s">
        <v>604</v>
      </c>
      <c r="NQ1" s="5" t="s">
        <v>605</v>
      </c>
      <c r="NR1" s="5" t="s">
        <v>606</v>
      </c>
      <c r="NS1" s="5" t="s">
        <v>607</v>
      </c>
      <c r="NT1" s="5" t="s">
        <v>608</v>
      </c>
      <c r="NU1" s="5" t="s">
        <v>609</v>
      </c>
      <c r="NV1" s="5" t="s">
        <v>610</v>
      </c>
      <c r="NW1" s="5" t="s">
        <v>611</v>
      </c>
      <c r="NX1" s="5" t="s">
        <v>612</v>
      </c>
      <c r="NY1" s="5" t="s">
        <v>613</v>
      </c>
      <c r="NZ1" s="5" t="s">
        <v>614</v>
      </c>
      <c r="OA1" s="5" t="s">
        <v>615</v>
      </c>
      <c r="OB1" s="5" t="s">
        <v>616</v>
      </c>
      <c r="OC1" s="5" t="s">
        <v>617</v>
      </c>
      <c r="OD1" s="5" t="s">
        <v>618</v>
      </c>
      <c r="OE1" s="5" t="s">
        <v>619</v>
      </c>
      <c r="OF1" s="5" t="s">
        <v>620</v>
      </c>
      <c r="OG1" s="5" t="s">
        <v>621</v>
      </c>
      <c r="OH1" s="5" t="s">
        <v>622</v>
      </c>
      <c r="OI1" s="5" t="s">
        <v>623</v>
      </c>
      <c r="OJ1" s="5" t="s">
        <v>624</v>
      </c>
      <c r="OK1" s="5" t="s">
        <v>625</v>
      </c>
      <c r="OL1" s="5" t="s">
        <v>626</v>
      </c>
      <c r="OM1" s="5" t="s">
        <v>627</v>
      </c>
      <c r="ON1" s="5" t="s">
        <v>628</v>
      </c>
      <c r="OO1" s="5" t="s">
        <v>629</v>
      </c>
      <c r="OP1" s="5" t="s">
        <v>630</v>
      </c>
      <c r="OQ1" s="5" t="s">
        <v>631</v>
      </c>
      <c r="OR1" s="5" t="s">
        <v>632</v>
      </c>
      <c r="OS1" s="5" t="s">
        <v>633</v>
      </c>
      <c r="OT1" s="5" t="s">
        <v>634</v>
      </c>
      <c r="OU1" s="5" t="s">
        <v>635</v>
      </c>
      <c r="OV1" s="5" t="s">
        <v>636</v>
      </c>
      <c r="OW1" s="5" t="s">
        <v>637</v>
      </c>
      <c r="OX1" s="5" t="s">
        <v>638</v>
      </c>
      <c r="OY1" s="5" t="s">
        <v>639</v>
      </c>
      <c r="OZ1" s="5" t="s">
        <v>640</v>
      </c>
      <c r="PA1" s="5" t="s">
        <v>641</v>
      </c>
      <c r="PB1" s="5" t="s">
        <v>642</v>
      </c>
      <c r="PC1" s="5" t="s">
        <v>643</v>
      </c>
      <c r="PD1" s="5" t="s">
        <v>644</v>
      </c>
      <c r="PE1" s="5" t="s">
        <v>645</v>
      </c>
      <c r="PF1" s="5" t="s">
        <v>646</v>
      </c>
      <c r="PG1" s="5" t="s">
        <v>647</v>
      </c>
      <c r="PH1" s="5" t="s">
        <v>648</v>
      </c>
      <c r="PI1" s="5" t="s">
        <v>649</v>
      </c>
      <c r="PJ1" s="5" t="s">
        <v>650</v>
      </c>
      <c r="PK1" s="5" t="s">
        <v>651</v>
      </c>
      <c r="PL1" s="5" t="s">
        <v>652</v>
      </c>
      <c r="PM1" s="5" t="s">
        <v>653</v>
      </c>
      <c r="PN1" s="5" t="s">
        <v>654</v>
      </c>
      <c r="PO1" s="5" t="s">
        <v>655</v>
      </c>
      <c r="PP1" s="5" t="s">
        <v>656</v>
      </c>
      <c r="PQ1" s="5" t="s">
        <v>657</v>
      </c>
      <c r="PR1" s="5" t="s">
        <v>658</v>
      </c>
      <c r="PS1" s="5" t="s">
        <v>659</v>
      </c>
      <c r="PT1" s="5" t="s">
        <v>660</v>
      </c>
      <c r="PU1" s="5" t="s">
        <v>661</v>
      </c>
      <c r="PV1" s="5" t="s">
        <v>662</v>
      </c>
      <c r="PW1" s="5" t="s">
        <v>663</v>
      </c>
      <c r="PX1" s="5" t="s">
        <v>664</v>
      </c>
      <c r="PY1" s="5" t="s">
        <v>665</v>
      </c>
      <c r="PZ1" s="5" t="s">
        <v>666</v>
      </c>
      <c r="QA1" s="5" t="s">
        <v>667</v>
      </c>
      <c r="QB1" s="5" t="s">
        <v>668</v>
      </c>
      <c r="QC1" s="5" t="s">
        <v>669</v>
      </c>
      <c r="QD1" s="5" t="s">
        <v>670</v>
      </c>
      <c r="QE1" s="5" t="s">
        <v>671</v>
      </c>
      <c r="QF1" s="5" t="s">
        <v>672</v>
      </c>
      <c r="QG1" s="5" t="s">
        <v>673</v>
      </c>
      <c r="QH1" s="5" t="s">
        <v>674</v>
      </c>
      <c r="QI1" s="5" t="s">
        <v>675</v>
      </c>
      <c r="QJ1" s="5" t="s">
        <v>676</v>
      </c>
      <c r="QK1" s="5" t="s">
        <v>677</v>
      </c>
      <c r="QL1" s="5" t="s">
        <v>678</v>
      </c>
      <c r="QM1" s="5" t="s">
        <v>679</v>
      </c>
      <c r="QN1" s="5" t="s">
        <v>680</v>
      </c>
      <c r="QO1" s="5" t="s">
        <v>681</v>
      </c>
      <c r="QP1" s="5" t="s">
        <v>682</v>
      </c>
      <c r="QQ1" s="5" t="s">
        <v>683</v>
      </c>
      <c r="QR1" s="5" t="s">
        <v>684</v>
      </c>
      <c r="QS1" s="5" t="s">
        <v>685</v>
      </c>
      <c r="QT1" s="5" t="s">
        <v>686</v>
      </c>
      <c r="QU1" s="5" t="s">
        <v>687</v>
      </c>
      <c r="QV1" s="5" t="s">
        <v>688</v>
      </c>
      <c r="QW1" s="5" t="s">
        <v>689</v>
      </c>
      <c r="QX1" s="5" t="s">
        <v>690</v>
      </c>
      <c r="QY1" s="5" t="s">
        <v>691</v>
      </c>
      <c r="QZ1" s="5" t="s">
        <v>692</v>
      </c>
      <c r="RA1" s="5" t="s">
        <v>693</v>
      </c>
      <c r="RB1" s="5" t="s">
        <v>694</v>
      </c>
      <c r="RC1" s="5" t="s">
        <v>695</v>
      </c>
      <c r="RD1" s="5" t="s">
        <v>696</v>
      </c>
      <c r="RE1" s="5" t="s">
        <v>697</v>
      </c>
      <c r="RF1" s="5" t="s">
        <v>698</v>
      </c>
      <c r="RG1" s="5" t="s">
        <v>699</v>
      </c>
      <c r="RH1" s="5" t="s">
        <v>700</v>
      </c>
      <c r="RI1" s="5" t="s">
        <v>701</v>
      </c>
      <c r="RJ1" s="5" t="s">
        <v>702</v>
      </c>
      <c r="RK1" s="5" t="s">
        <v>703</v>
      </c>
      <c r="RL1" s="5" t="s">
        <v>704</v>
      </c>
      <c r="RM1" s="5" t="s">
        <v>705</v>
      </c>
      <c r="RN1" s="5" t="s">
        <v>706</v>
      </c>
      <c r="RO1" s="5" t="s">
        <v>707</v>
      </c>
      <c r="RP1" s="5" t="s">
        <v>708</v>
      </c>
      <c r="RQ1" s="5" t="s">
        <v>709</v>
      </c>
      <c r="RR1" s="5" t="s">
        <v>710</v>
      </c>
      <c r="RS1" s="5" t="s">
        <v>711</v>
      </c>
      <c r="RT1" s="5" t="s">
        <v>712</v>
      </c>
      <c r="RU1" s="5" t="s">
        <v>713</v>
      </c>
      <c r="RV1" s="5" t="s">
        <v>714</v>
      </c>
      <c r="RW1" s="5" t="s">
        <v>715</v>
      </c>
      <c r="RX1" s="5" t="s">
        <v>716</v>
      </c>
      <c r="RY1" s="5" t="s">
        <v>717</v>
      </c>
      <c r="RZ1" s="5" t="s">
        <v>718</v>
      </c>
      <c r="SA1" s="5" t="s">
        <v>719</v>
      </c>
      <c r="SB1" s="5" t="s">
        <v>720</v>
      </c>
      <c r="SC1" s="5" t="s">
        <v>721</v>
      </c>
      <c r="SD1" s="5" t="s">
        <v>722</v>
      </c>
      <c r="SE1" s="5" t="s">
        <v>723</v>
      </c>
      <c r="SF1" s="5" t="s">
        <v>724</v>
      </c>
      <c r="SG1" s="5" t="s">
        <v>725</v>
      </c>
      <c r="SH1" s="5" t="s">
        <v>726</v>
      </c>
      <c r="SI1" s="5" t="s">
        <v>727</v>
      </c>
      <c r="SJ1" s="5" t="s">
        <v>728</v>
      </c>
      <c r="SK1" s="5" t="s">
        <v>729</v>
      </c>
      <c r="SL1" s="5" t="s">
        <v>730</v>
      </c>
      <c r="SM1" s="5" t="s">
        <v>731</v>
      </c>
      <c r="SN1" s="5" t="s">
        <v>732</v>
      </c>
      <c r="SO1" s="5" t="s">
        <v>733</v>
      </c>
      <c r="SP1" s="5" t="s">
        <v>734</v>
      </c>
      <c r="SQ1" s="5" t="s">
        <v>735</v>
      </c>
      <c r="SR1" s="5" t="s">
        <v>736</v>
      </c>
      <c r="SS1" s="5" t="s">
        <v>737</v>
      </c>
      <c r="ST1" s="5" t="s">
        <v>738</v>
      </c>
      <c r="SU1" s="5" t="s">
        <v>739</v>
      </c>
      <c r="SV1" s="5" t="s">
        <v>740</v>
      </c>
      <c r="SW1" s="5" t="s">
        <v>741</v>
      </c>
      <c r="SX1" s="5" t="s">
        <v>742</v>
      </c>
      <c r="SY1" s="5" t="s">
        <v>743</v>
      </c>
      <c r="SZ1" s="5" t="s">
        <v>744</v>
      </c>
      <c r="TA1" s="5" t="s">
        <v>745</v>
      </c>
      <c r="TB1" s="5" t="s">
        <v>746</v>
      </c>
      <c r="TC1" s="5" t="s">
        <v>747</v>
      </c>
      <c r="TD1" s="5" t="s">
        <v>748</v>
      </c>
      <c r="TE1" s="5" t="s">
        <v>749</v>
      </c>
      <c r="TF1" s="5" t="s">
        <v>750</v>
      </c>
      <c r="TG1" s="5" t="s">
        <v>751</v>
      </c>
      <c r="TH1" s="5" t="s">
        <v>752</v>
      </c>
      <c r="TI1" s="5" t="s">
        <v>753</v>
      </c>
      <c r="TJ1" s="5" t="s">
        <v>754</v>
      </c>
      <c r="TK1" s="5" t="s">
        <v>755</v>
      </c>
      <c r="TL1" s="5" t="s">
        <v>756</v>
      </c>
      <c r="TM1" s="5" t="s">
        <v>757</v>
      </c>
      <c r="TN1" s="5" t="s">
        <v>758</v>
      </c>
      <c r="TO1" s="5" t="s">
        <v>759</v>
      </c>
      <c r="TP1" s="5" t="s">
        <v>760</v>
      </c>
      <c r="TQ1" s="5" t="s">
        <v>761</v>
      </c>
      <c r="TR1" s="5" t="s">
        <v>762</v>
      </c>
      <c r="TS1" s="5" t="s">
        <v>763</v>
      </c>
      <c r="TT1" s="5" t="s">
        <v>764</v>
      </c>
      <c r="TU1" s="5" t="s">
        <v>765</v>
      </c>
      <c r="TV1" s="5" t="s">
        <v>766</v>
      </c>
      <c r="TW1" s="5" t="s">
        <v>767</v>
      </c>
      <c r="TX1" s="5" t="s">
        <v>768</v>
      </c>
      <c r="TY1" s="5" t="s">
        <v>769</v>
      </c>
      <c r="TZ1" s="5" t="s">
        <v>770</v>
      </c>
      <c r="UA1" s="5" t="s">
        <v>771</v>
      </c>
      <c r="UB1" s="5" t="s">
        <v>772</v>
      </c>
      <c r="UC1" s="5" t="s">
        <v>773</v>
      </c>
      <c r="UD1" s="5" t="s">
        <v>774</v>
      </c>
      <c r="UE1" s="5" t="s">
        <v>775</v>
      </c>
      <c r="UF1" s="5" t="s">
        <v>776</v>
      </c>
      <c r="UG1" s="5" t="s">
        <v>777</v>
      </c>
      <c r="UH1" s="5" t="s">
        <v>778</v>
      </c>
      <c r="UI1" s="5" t="s">
        <v>779</v>
      </c>
      <c r="UJ1" s="5" t="s">
        <v>780</v>
      </c>
      <c r="UK1" s="5" t="s">
        <v>781</v>
      </c>
      <c r="UL1" s="5" t="s">
        <v>782</v>
      </c>
      <c r="UM1" s="5" t="s">
        <v>783</v>
      </c>
      <c r="UN1" s="5" t="s">
        <v>784</v>
      </c>
      <c r="UO1" s="5" t="s">
        <v>785</v>
      </c>
      <c r="UP1" s="5" t="s">
        <v>786</v>
      </c>
      <c r="UQ1" s="5" t="s">
        <v>787</v>
      </c>
      <c r="UR1" s="5" t="s">
        <v>788</v>
      </c>
      <c r="US1" s="5" t="s">
        <v>789</v>
      </c>
      <c r="UT1" s="5" t="s">
        <v>790</v>
      </c>
      <c r="UU1" s="5" t="s">
        <v>791</v>
      </c>
      <c r="UV1" s="5" t="s">
        <v>792</v>
      </c>
      <c r="UW1" s="5" t="s">
        <v>793</v>
      </c>
      <c r="UX1" s="5" t="s">
        <v>794</v>
      </c>
      <c r="UY1" s="5" t="s">
        <v>795</v>
      </c>
      <c r="UZ1" s="5" t="s">
        <v>796</v>
      </c>
      <c r="VA1" s="5" t="s">
        <v>797</v>
      </c>
      <c r="VB1" s="5" t="s">
        <v>798</v>
      </c>
      <c r="VC1" s="5" t="s">
        <v>799</v>
      </c>
      <c r="VD1" s="5" t="s">
        <v>800</v>
      </c>
      <c r="VE1" s="5" t="s">
        <v>801</v>
      </c>
      <c r="VF1" s="5" t="s">
        <v>802</v>
      </c>
      <c r="VG1" s="5" t="s">
        <v>803</v>
      </c>
      <c r="VH1" s="5" t="s">
        <v>804</v>
      </c>
      <c r="VI1" s="5" t="s">
        <v>805</v>
      </c>
      <c r="VJ1" s="5" t="s">
        <v>806</v>
      </c>
      <c r="VK1" s="5" t="s">
        <v>807</v>
      </c>
      <c r="VL1" s="5" t="s">
        <v>808</v>
      </c>
      <c r="VM1" s="5" t="s">
        <v>809</v>
      </c>
      <c r="VN1" s="5" t="s">
        <v>810</v>
      </c>
      <c r="VO1" s="5" t="s">
        <v>811</v>
      </c>
      <c r="VP1" s="5" t="s">
        <v>812</v>
      </c>
      <c r="VQ1" s="5" t="s">
        <v>813</v>
      </c>
      <c r="VR1" s="5" t="s">
        <v>814</v>
      </c>
      <c r="VS1" s="5" t="s">
        <v>815</v>
      </c>
      <c r="VT1" s="5" t="s">
        <v>816</v>
      </c>
      <c r="VU1" s="5" t="s">
        <v>817</v>
      </c>
      <c r="VV1" s="5" t="s">
        <v>818</v>
      </c>
      <c r="VW1" s="5" t="s">
        <v>819</v>
      </c>
      <c r="VX1" s="5" t="s">
        <v>820</v>
      </c>
      <c r="VY1" s="5" t="s">
        <v>821</v>
      </c>
      <c r="VZ1" s="5" t="s">
        <v>822</v>
      </c>
      <c r="WA1" s="5" t="s">
        <v>823</v>
      </c>
      <c r="WB1" s="5" t="s">
        <v>824</v>
      </c>
      <c r="WC1" s="5" t="s">
        <v>825</v>
      </c>
      <c r="WD1" s="5" t="s">
        <v>826</v>
      </c>
      <c r="WE1" s="5" t="s">
        <v>827</v>
      </c>
      <c r="WF1" s="5" t="s">
        <v>828</v>
      </c>
      <c r="WG1" s="5" t="s">
        <v>829</v>
      </c>
      <c r="WH1" s="5" t="s">
        <v>830</v>
      </c>
      <c r="WI1" s="5" t="s">
        <v>831</v>
      </c>
      <c r="WJ1" s="5" t="s">
        <v>832</v>
      </c>
      <c r="WK1" s="5" t="s">
        <v>833</v>
      </c>
      <c r="WL1" s="5" t="s">
        <v>834</v>
      </c>
      <c r="WM1" s="5" t="s">
        <v>835</v>
      </c>
      <c r="WN1" s="5" t="s">
        <v>836</v>
      </c>
      <c r="WO1" s="5" t="s">
        <v>837</v>
      </c>
      <c r="WP1" s="5" t="s">
        <v>838</v>
      </c>
      <c r="WQ1" s="5" t="s">
        <v>839</v>
      </c>
      <c r="WR1" s="5" t="s">
        <v>840</v>
      </c>
      <c r="WS1" s="5" t="s">
        <v>841</v>
      </c>
      <c r="WT1" s="5" t="s">
        <v>842</v>
      </c>
      <c r="WU1" s="5" t="s">
        <v>843</v>
      </c>
      <c r="WV1" s="5" t="s">
        <v>844</v>
      </c>
      <c r="WW1" s="5" t="s">
        <v>845</v>
      </c>
      <c r="WX1" s="5" t="s">
        <v>846</v>
      </c>
      <c r="WY1" s="5" t="s">
        <v>847</v>
      </c>
      <c r="WZ1" s="5" t="s">
        <v>848</v>
      </c>
      <c r="XA1" s="5" t="s">
        <v>849</v>
      </c>
      <c r="XB1" s="5" t="s">
        <v>850</v>
      </c>
      <c r="XC1" s="5" t="s">
        <v>851</v>
      </c>
      <c r="XD1" s="5" t="s">
        <v>852</v>
      </c>
      <c r="XE1" s="5" t="s">
        <v>853</v>
      </c>
      <c r="XF1" s="5" t="s">
        <v>854</v>
      </c>
      <c r="XG1" s="5" t="s">
        <v>855</v>
      </c>
      <c r="XH1" s="5" t="s">
        <v>856</v>
      </c>
      <c r="XI1" s="5" t="s">
        <v>857</v>
      </c>
      <c r="XJ1" s="5" t="s">
        <v>858</v>
      </c>
      <c r="XK1" s="5" t="s">
        <v>859</v>
      </c>
      <c r="XL1" s="5" t="s">
        <v>860</v>
      </c>
      <c r="XM1" s="5" t="s">
        <v>861</v>
      </c>
      <c r="XN1" s="5" t="s">
        <v>862</v>
      </c>
      <c r="XO1" s="5" t="s">
        <v>863</v>
      </c>
      <c r="XP1" s="5" t="s">
        <v>864</v>
      </c>
      <c r="XQ1" s="5" t="s">
        <v>865</v>
      </c>
      <c r="XR1" s="5" t="s">
        <v>866</v>
      </c>
      <c r="XS1" s="5" t="s">
        <v>867</v>
      </c>
      <c r="XT1" s="5" t="s">
        <v>868</v>
      </c>
      <c r="XU1" s="5" t="s">
        <v>869</v>
      </c>
      <c r="XV1" s="5" t="s">
        <v>870</v>
      </c>
      <c r="XW1" s="5" t="s">
        <v>871</v>
      </c>
      <c r="XX1" s="5" t="s">
        <v>872</v>
      </c>
      <c r="XY1" s="5" t="s">
        <v>873</v>
      </c>
      <c r="XZ1" s="5" t="s">
        <v>874</v>
      </c>
      <c r="YA1" s="5" t="s">
        <v>875</v>
      </c>
      <c r="YB1" s="5" t="s">
        <v>876</v>
      </c>
      <c r="YC1" s="5" t="s">
        <v>877</v>
      </c>
      <c r="YD1" s="5" t="s">
        <v>878</v>
      </c>
      <c r="YE1" s="5" t="s">
        <v>879</v>
      </c>
      <c r="YF1" s="5" t="s">
        <v>880</v>
      </c>
      <c r="YG1" s="5" t="s">
        <v>881</v>
      </c>
      <c r="YH1" s="5" t="s">
        <v>882</v>
      </c>
      <c r="YI1" s="5" t="s">
        <v>883</v>
      </c>
      <c r="YJ1" s="5" t="s">
        <v>884</v>
      </c>
      <c r="YK1" s="5" t="s">
        <v>885</v>
      </c>
      <c r="YL1" s="5" t="s">
        <v>886</v>
      </c>
      <c r="YM1" s="5" t="s">
        <v>887</v>
      </c>
      <c r="YN1" s="5" t="s">
        <v>888</v>
      </c>
      <c r="YO1" s="5" t="s">
        <v>889</v>
      </c>
      <c r="YP1" s="5" t="s">
        <v>890</v>
      </c>
      <c r="YQ1" s="5" t="s">
        <v>891</v>
      </c>
      <c r="YR1" s="5" t="s">
        <v>892</v>
      </c>
      <c r="YS1" s="5" t="s">
        <v>893</v>
      </c>
      <c r="YT1" s="5" t="s">
        <v>894</v>
      </c>
      <c r="YU1" s="5" t="s">
        <v>895</v>
      </c>
      <c r="YV1" s="5" t="s">
        <v>896</v>
      </c>
      <c r="YW1" s="5" t="s">
        <v>897</v>
      </c>
      <c r="YX1" s="5" t="s">
        <v>898</v>
      </c>
      <c r="YY1" s="5" t="s">
        <v>899</v>
      </c>
      <c r="YZ1" s="5" t="s">
        <v>900</v>
      </c>
      <c r="ZA1" s="5" t="s">
        <v>901</v>
      </c>
      <c r="ZB1" s="5" t="s">
        <v>902</v>
      </c>
      <c r="ZC1" s="5" t="s">
        <v>903</v>
      </c>
      <c r="ZD1" s="5" t="s">
        <v>904</v>
      </c>
      <c r="ZE1" s="5" t="s">
        <v>905</v>
      </c>
      <c r="ZF1" s="5" t="s">
        <v>906</v>
      </c>
      <c r="ZG1" s="5" t="s">
        <v>907</v>
      </c>
      <c r="ZH1" s="5" t="s">
        <v>908</v>
      </c>
      <c r="ZI1" s="5" t="s">
        <v>909</v>
      </c>
      <c r="ZJ1" s="5" t="s">
        <v>910</v>
      </c>
      <c r="ZK1" s="5" t="s">
        <v>911</v>
      </c>
      <c r="ZL1" s="5" t="s">
        <v>912</v>
      </c>
      <c r="ZM1" s="5" t="s">
        <v>913</v>
      </c>
      <c r="ZN1" s="5" t="s">
        <v>914</v>
      </c>
      <c r="ZO1" s="5" t="s">
        <v>915</v>
      </c>
      <c r="ZP1" s="5" t="s">
        <v>916</v>
      </c>
      <c r="ZQ1" s="5" t="s">
        <v>917</v>
      </c>
      <c r="ZR1" s="5" t="s">
        <v>918</v>
      </c>
      <c r="ZS1" s="5" t="s">
        <v>919</v>
      </c>
      <c r="ZT1" s="5" t="s">
        <v>920</v>
      </c>
      <c r="ZU1" s="5" t="s">
        <v>921</v>
      </c>
      <c r="ZV1" s="5" t="s">
        <v>922</v>
      </c>
      <c r="ZW1" s="5" t="s">
        <v>923</v>
      </c>
      <c r="ZX1" s="5" t="s">
        <v>924</v>
      </c>
      <c r="ZY1" s="5" t="s">
        <v>925</v>
      </c>
      <c r="ZZ1" s="5" t="s">
        <v>926</v>
      </c>
      <c r="AAA1" s="5" t="s">
        <v>927</v>
      </c>
      <c r="AAB1" s="5" t="s">
        <v>928</v>
      </c>
      <c r="AAC1" s="5" t="s">
        <v>929</v>
      </c>
      <c r="AAD1" s="5" t="s">
        <v>930</v>
      </c>
      <c r="AAE1" s="5" t="s">
        <v>931</v>
      </c>
      <c r="AAF1" s="5" t="s">
        <v>932</v>
      </c>
      <c r="AAG1" s="5" t="s">
        <v>933</v>
      </c>
      <c r="AAH1" s="5" t="s">
        <v>934</v>
      </c>
      <c r="AAI1" s="5" t="s">
        <v>935</v>
      </c>
      <c r="AAJ1" s="5" t="s">
        <v>936</v>
      </c>
      <c r="AAK1" s="5" t="s">
        <v>937</v>
      </c>
      <c r="AAL1" s="5" t="s">
        <v>938</v>
      </c>
      <c r="AAM1" s="5" t="s">
        <v>939</v>
      </c>
      <c r="AAN1" s="5" t="s">
        <v>940</v>
      </c>
      <c r="AAO1" s="5" t="s">
        <v>941</v>
      </c>
      <c r="AAP1" s="5" t="s">
        <v>942</v>
      </c>
      <c r="AAQ1" s="5" t="s">
        <v>943</v>
      </c>
      <c r="AAR1" s="5" t="s">
        <v>944</v>
      </c>
      <c r="AAS1" s="5" t="s">
        <v>945</v>
      </c>
      <c r="AAT1" s="5" t="s">
        <v>946</v>
      </c>
      <c r="AAU1" s="5" t="s">
        <v>947</v>
      </c>
      <c r="AAV1" s="5" t="s">
        <v>948</v>
      </c>
      <c r="AAW1" s="5" t="s">
        <v>949</v>
      </c>
      <c r="AAX1" s="5" t="s">
        <v>950</v>
      </c>
      <c r="AAY1" s="5" t="s">
        <v>951</v>
      </c>
      <c r="AAZ1" s="5" t="s">
        <v>952</v>
      </c>
      <c r="ABA1" s="5" t="s">
        <v>953</v>
      </c>
      <c r="ABB1" s="5" t="s">
        <v>954</v>
      </c>
      <c r="ABC1" s="5" t="s">
        <v>955</v>
      </c>
      <c r="ABD1" s="5" t="s">
        <v>956</v>
      </c>
      <c r="ABE1" s="5" t="s">
        <v>957</v>
      </c>
      <c r="ABF1" s="5" t="s">
        <v>958</v>
      </c>
      <c r="ABG1" s="5" t="s">
        <v>959</v>
      </c>
      <c r="ABH1" s="5" t="s">
        <v>960</v>
      </c>
      <c r="ABI1" s="5" t="s">
        <v>961</v>
      </c>
      <c r="ABJ1" s="5" t="s">
        <v>962</v>
      </c>
      <c r="ABK1" s="5" t="s">
        <v>963</v>
      </c>
      <c r="ABL1" s="5" t="s">
        <v>964</v>
      </c>
      <c r="ABM1" s="5" t="s">
        <v>965</v>
      </c>
      <c r="ABN1" s="5" t="s">
        <v>966</v>
      </c>
      <c r="ABO1" s="5" t="s">
        <v>967</v>
      </c>
      <c r="ABP1" s="5" t="s">
        <v>968</v>
      </c>
      <c r="ABQ1" s="5" t="s">
        <v>969</v>
      </c>
      <c r="ABR1" s="5" t="s">
        <v>970</v>
      </c>
      <c r="ABS1" s="5" t="s">
        <v>971</v>
      </c>
      <c r="ABT1" s="5" t="s">
        <v>972</v>
      </c>
      <c r="ABU1" s="5" t="s">
        <v>973</v>
      </c>
      <c r="ABV1" s="5" t="s">
        <v>974</v>
      </c>
      <c r="ABW1" s="5" t="s">
        <v>975</v>
      </c>
      <c r="ABX1" s="5" t="s">
        <v>976</v>
      </c>
      <c r="ABY1" s="5" t="s">
        <v>977</v>
      </c>
      <c r="ABZ1" s="5" t="s">
        <v>978</v>
      </c>
      <c r="ACA1" s="5" t="s">
        <v>979</v>
      </c>
      <c r="ACB1" s="5" t="s">
        <v>980</v>
      </c>
      <c r="ACC1" s="5" t="s">
        <v>981</v>
      </c>
      <c r="ACD1" s="5" t="s">
        <v>982</v>
      </c>
      <c r="ACE1" s="5" t="s">
        <v>983</v>
      </c>
      <c r="ACF1" s="5" t="s">
        <v>984</v>
      </c>
      <c r="ACG1" s="5" t="s">
        <v>985</v>
      </c>
      <c r="ACH1" s="5" t="s">
        <v>986</v>
      </c>
      <c r="ACI1" s="5" t="s">
        <v>987</v>
      </c>
      <c r="ACJ1" s="5" t="s">
        <v>988</v>
      </c>
      <c r="ACK1" s="5" t="s">
        <v>989</v>
      </c>
      <c r="ACL1" s="5" t="s">
        <v>990</v>
      </c>
      <c r="ACM1" s="5" t="s">
        <v>991</v>
      </c>
      <c r="ACN1" s="5" t="s">
        <v>992</v>
      </c>
      <c r="ACO1" s="5" t="s">
        <v>993</v>
      </c>
      <c r="ACP1" s="5" t="s">
        <v>994</v>
      </c>
      <c r="ACQ1" s="5" t="s">
        <v>995</v>
      </c>
      <c r="ACR1" s="5" t="s">
        <v>996</v>
      </c>
      <c r="ACS1" s="5" t="s">
        <v>997</v>
      </c>
      <c r="ACT1" s="5" t="s">
        <v>998</v>
      </c>
      <c r="ACU1" s="5" t="s">
        <v>999</v>
      </c>
      <c r="ACV1" s="5" t="s">
        <v>1000</v>
      </c>
      <c r="ACW1" s="5" t="s">
        <v>1001</v>
      </c>
      <c r="ACX1" s="5" t="s">
        <v>1002</v>
      </c>
      <c r="ACY1" s="5" t="s">
        <v>1003</v>
      </c>
      <c r="ACZ1" s="5" t="s">
        <v>1004</v>
      </c>
      <c r="ADA1" s="5" t="s">
        <v>1005</v>
      </c>
      <c r="ADB1" s="5" t="s">
        <v>1006</v>
      </c>
      <c r="ADC1" s="5" t="s">
        <v>1007</v>
      </c>
      <c r="ADD1" s="5" t="s">
        <v>1008</v>
      </c>
      <c r="ADE1" s="5" t="s">
        <v>1009</v>
      </c>
      <c r="ADF1" s="5" t="s">
        <v>1010</v>
      </c>
      <c r="ADG1" s="5" t="s">
        <v>1011</v>
      </c>
      <c r="ADH1" s="5" t="s">
        <v>1012</v>
      </c>
      <c r="ADI1" s="5" t="s">
        <v>1013</v>
      </c>
      <c r="ADJ1" s="5" t="s">
        <v>1014</v>
      </c>
      <c r="ADK1" s="5" t="s">
        <v>1015</v>
      </c>
      <c r="ADL1" s="5" t="s">
        <v>1016</v>
      </c>
      <c r="ADM1" s="5" t="s">
        <v>1017</v>
      </c>
      <c r="ADN1" s="5" t="s">
        <v>1018</v>
      </c>
      <c r="ADO1" s="5" t="s">
        <v>1019</v>
      </c>
      <c r="ADP1" s="5" t="s">
        <v>1020</v>
      </c>
      <c r="ADQ1" s="5" t="s">
        <v>1021</v>
      </c>
      <c r="ADR1" s="5" t="s">
        <v>1022</v>
      </c>
      <c r="ADS1" s="5" t="s">
        <v>1023</v>
      </c>
      <c r="ADT1" s="5" t="s">
        <v>1024</v>
      </c>
      <c r="ADU1" s="5" t="s">
        <v>1025</v>
      </c>
      <c r="ADV1" s="5" t="s">
        <v>1026</v>
      </c>
      <c r="ADW1" s="5" t="s">
        <v>1027</v>
      </c>
      <c r="ADX1" s="5" t="s">
        <v>1028</v>
      </c>
      <c r="ADY1" s="5" t="s">
        <v>1029</v>
      </c>
      <c r="ADZ1" s="5" t="s">
        <v>1030</v>
      </c>
      <c r="AEA1" s="5" t="s">
        <v>1031</v>
      </c>
      <c r="AEB1" s="5" t="s">
        <v>1032</v>
      </c>
      <c r="AEC1" s="5" t="s">
        <v>1033</v>
      </c>
      <c r="AED1" s="5" t="s">
        <v>1034</v>
      </c>
      <c r="AEE1" s="5" t="s">
        <v>1035</v>
      </c>
      <c r="AEF1" s="5" t="s">
        <v>1036</v>
      </c>
      <c r="AEG1" s="5" t="s">
        <v>1037</v>
      </c>
      <c r="AEH1" s="5" t="s">
        <v>1038</v>
      </c>
      <c r="AEI1" s="5" t="s">
        <v>1039</v>
      </c>
      <c r="AEJ1" s="5" t="s">
        <v>1040</v>
      </c>
      <c r="AEK1" s="5" t="s">
        <v>1041</v>
      </c>
      <c r="AEL1" s="5" t="s">
        <v>1042</v>
      </c>
      <c r="AEM1" s="5" t="s">
        <v>1043</v>
      </c>
      <c r="AEN1" s="5" t="s">
        <v>1044</v>
      </c>
      <c r="AEO1" s="5" t="s">
        <v>1045</v>
      </c>
      <c r="AEP1" s="5" t="s">
        <v>1046</v>
      </c>
      <c r="AEQ1" s="5" t="s">
        <v>1047</v>
      </c>
      <c r="AER1" s="5" t="s">
        <v>1048</v>
      </c>
      <c r="AES1" s="5" t="s">
        <v>1049</v>
      </c>
      <c r="AET1" s="5" t="s">
        <v>1050</v>
      </c>
      <c r="AEU1" s="5" t="s">
        <v>1051</v>
      </c>
      <c r="AEV1" s="5" t="s">
        <v>1052</v>
      </c>
      <c r="AEW1" s="5" t="s">
        <v>1053</v>
      </c>
      <c r="AEX1" s="5" t="s">
        <v>1054</v>
      </c>
      <c r="AEY1" s="5" t="s">
        <v>1055</v>
      </c>
      <c r="AEZ1" s="5" t="s">
        <v>1056</v>
      </c>
      <c r="AFA1" s="5" t="s">
        <v>1057</v>
      </c>
      <c r="AFB1" s="5" t="s">
        <v>1058</v>
      </c>
      <c r="AFC1" s="5" t="s">
        <v>1059</v>
      </c>
      <c r="AFD1" s="5" t="s">
        <v>1060</v>
      </c>
      <c r="AFE1" s="5" t="s">
        <v>1061</v>
      </c>
      <c r="AFF1" s="5" t="s">
        <v>1062</v>
      </c>
      <c r="AFG1" s="5" t="s">
        <v>1063</v>
      </c>
      <c r="AFH1" s="5" t="s">
        <v>1064</v>
      </c>
      <c r="AFI1" s="5" t="s">
        <v>1065</v>
      </c>
      <c r="AFJ1" s="5" t="s">
        <v>1066</v>
      </c>
      <c r="AFK1" s="5" t="s">
        <v>1067</v>
      </c>
      <c r="AFL1" s="5" t="s">
        <v>1068</v>
      </c>
      <c r="AFM1" s="5" t="s">
        <v>1069</v>
      </c>
      <c r="AFN1" s="5" t="s">
        <v>1070</v>
      </c>
      <c r="AFO1" s="5" t="s">
        <v>1071</v>
      </c>
      <c r="AFP1" s="5" t="s">
        <v>1072</v>
      </c>
      <c r="AFQ1" s="5" t="s">
        <v>1073</v>
      </c>
      <c r="AFR1" s="5" t="s">
        <v>1074</v>
      </c>
      <c r="AFS1" s="5" t="s">
        <v>1075</v>
      </c>
      <c r="AFT1" s="5" t="s">
        <v>1076</v>
      </c>
      <c r="AFU1" s="5" t="s">
        <v>1077</v>
      </c>
      <c r="AFV1" s="5" t="s">
        <v>1078</v>
      </c>
      <c r="AFW1" s="5" t="s">
        <v>1079</v>
      </c>
      <c r="AFX1" s="5" t="s">
        <v>1080</v>
      </c>
      <c r="AFY1" s="5" t="s">
        <v>1081</v>
      </c>
      <c r="AFZ1" s="5" t="s">
        <v>1082</v>
      </c>
      <c r="AGA1" s="5" t="s">
        <v>1083</v>
      </c>
      <c r="AGB1" s="5" t="s">
        <v>1084</v>
      </c>
      <c r="AGC1" s="5" t="s">
        <v>1085</v>
      </c>
      <c r="AGD1" s="5" t="s">
        <v>1086</v>
      </c>
      <c r="AGE1" s="5" t="s">
        <v>1087</v>
      </c>
      <c r="AGF1" s="5" t="s">
        <v>1088</v>
      </c>
      <c r="AGG1" s="5" t="s">
        <v>1089</v>
      </c>
      <c r="AGH1" s="5" t="s">
        <v>1090</v>
      </c>
      <c r="AGI1" s="5" t="s">
        <v>1091</v>
      </c>
      <c r="AGJ1" s="5" t="s">
        <v>1092</v>
      </c>
      <c r="AGK1" s="5" t="s">
        <v>1093</v>
      </c>
      <c r="AGL1" s="5" t="s">
        <v>1094</v>
      </c>
      <c r="AGM1" s="5" t="s">
        <v>1095</v>
      </c>
      <c r="AGN1" s="5" t="s">
        <v>1096</v>
      </c>
      <c r="AGO1" s="5" t="s">
        <v>1097</v>
      </c>
      <c r="AGP1" s="5" t="s">
        <v>1098</v>
      </c>
      <c r="AGQ1" s="5" t="s">
        <v>1099</v>
      </c>
      <c r="AGR1" s="5" t="s">
        <v>1100</v>
      </c>
      <c r="AGS1" s="5" t="s">
        <v>1101</v>
      </c>
      <c r="AGT1" s="5" t="s">
        <v>1102</v>
      </c>
      <c r="AGU1" s="5" t="s">
        <v>1103</v>
      </c>
      <c r="AGV1" s="5" t="s">
        <v>1104</v>
      </c>
      <c r="AGW1" s="5" t="s">
        <v>1105</v>
      </c>
      <c r="AGX1" s="5" t="s">
        <v>1106</v>
      </c>
      <c r="AGY1" s="5" t="s">
        <v>1107</v>
      </c>
      <c r="AGZ1" s="5" t="s">
        <v>1108</v>
      </c>
      <c r="AHA1" s="5" t="s">
        <v>1109</v>
      </c>
      <c r="AHB1" s="5" t="s">
        <v>1110</v>
      </c>
      <c r="AHC1" s="5" t="s">
        <v>1111</v>
      </c>
      <c r="AHD1" s="5" t="s">
        <v>1112</v>
      </c>
      <c r="AHE1" s="5" t="s">
        <v>1113</v>
      </c>
      <c r="AHF1" s="5" t="s">
        <v>1114</v>
      </c>
      <c r="AHG1" s="5" t="s">
        <v>1115</v>
      </c>
      <c r="AHH1" s="5" t="s">
        <v>1116</v>
      </c>
      <c r="AHI1" s="5" t="s">
        <v>1117</v>
      </c>
      <c r="AHJ1" s="5" t="s">
        <v>1118</v>
      </c>
      <c r="AHK1" s="5" t="s">
        <v>1119</v>
      </c>
      <c r="AHL1" s="5" t="s">
        <v>1120</v>
      </c>
      <c r="AHM1" s="5" t="s">
        <v>1121</v>
      </c>
      <c r="AHN1" s="5" t="s">
        <v>1122</v>
      </c>
      <c r="AHO1" s="5" t="s">
        <v>1123</v>
      </c>
      <c r="AHP1" s="5" t="s">
        <v>1124</v>
      </c>
      <c r="AHQ1" s="5" t="s">
        <v>1125</v>
      </c>
      <c r="AHR1" s="5" t="s">
        <v>1126</v>
      </c>
      <c r="AHS1" s="5" t="s">
        <v>1127</v>
      </c>
      <c r="AHT1" s="5" t="s">
        <v>1128</v>
      </c>
      <c r="AHU1" s="5" t="s">
        <v>1129</v>
      </c>
      <c r="AHV1" s="5" t="s">
        <v>1130</v>
      </c>
      <c r="AHW1" s="5" t="s">
        <v>1131</v>
      </c>
      <c r="AHX1" s="5" t="s">
        <v>1132</v>
      </c>
      <c r="AHY1" s="5" t="s">
        <v>1133</v>
      </c>
      <c r="AHZ1" s="5" t="s">
        <v>1134</v>
      </c>
      <c r="AIA1" s="5" t="s">
        <v>1135</v>
      </c>
      <c r="AIB1" s="5" t="s">
        <v>1136</v>
      </c>
      <c r="AIC1" s="5" t="s">
        <v>1137</v>
      </c>
      <c r="AID1" s="5" t="s">
        <v>1138</v>
      </c>
      <c r="AIE1" s="5" t="s">
        <v>1139</v>
      </c>
      <c r="AIF1" s="5" t="s">
        <v>1140</v>
      </c>
      <c r="AIG1" s="5" t="s">
        <v>1141</v>
      </c>
      <c r="AIH1" s="5" t="s">
        <v>1142</v>
      </c>
      <c r="AII1" s="5" t="s">
        <v>1143</v>
      </c>
      <c r="AIJ1" s="5" t="s">
        <v>1144</v>
      </c>
      <c r="AIK1" s="5" t="s">
        <v>1145</v>
      </c>
      <c r="AIL1" s="5" t="s">
        <v>1146</v>
      </c>
      <c r="AIM1" s="5" t="s">
        <v>1147</v>
      </c>
      <c r="AIN1" s="5" t="s">
        <v>1148</v>
      </c>
      <c r="AIO1" s="5" t="s">
        <v>1149</v>
      </c>
      <c r="AIP1" s="5" t="s">
        <v>1150</v>
      </c>
      <c r="AIQ1" s="5" t="s">
        <v>1151</v>
      </c>
      <c r="AIR1" s="5" t="s">
        <v>1152</v>
      </c>
      <c r="AIS1" s="5" t="s">
        <v>1153</v>
      </c>
      <c r="AIT1" s="5" t="s">
        <v>1154</v>
      </c>
      <c r="AIU1" s="5" t="s">
        <v>1155</v>
      </c>
      <c r="AIV1" s="5" t="s">
        <v>1156</v>
      </c>
      <c r="AIW1" s="5" t="s">
        <v>1157</v>
      </c>
      <c r="AIX1" s="5" t="s">
        <v>1158</v>
      </c>
      <c r="AIY1" s="5" t="s">
        <v>1159</v>
      </c>
      <c r="AIZ1" s="5" t="s">
        <v>1160</v>
      </c>
      <c r="AJA1" s="5" t="s">
        <v>1161</v>
      </c>
      <c r="AJB1" s="5" t="s">
        <v>1162</v>
      </c>
      <c r="AJC1" s="5" t="s">
        <v>1163</v>
      </c>
      <c r="AJD1" s="5" t="s">
        <v>1164</v>
      </c>
      <c r="AJE1" s="5" t="s">
        <v>1165</v>
      </c>
      <c r="AJF1" s="5" t="s">
        <v>1166</v>
      </c>
      <c r="AJG1" s="5" t="s">
        <v>1167</v>
      </c>
      <c r="AJH1" s="5" t="s">
        <v>1168</v>
      </c>
      <c r="AJI1" s="5" t="s">
        <v>1169</v>
      </c>
      <c r="AJJ1" s="5" t="s">
        <v>1170</v>
      </c>
      <c r="AJK1" s="5" t="s">
        <v>1171</v>
      </c>
      <c r="AJL1" s="5" t="s">
        <v>1172</v>
      </c>
      <c r="AJM1" s="5" t="s">
        <v>1173</v>
      </c>
      <c r="AJN1" s="5" t="s">
        <v>1174</v>
      </c>
      <c r="AJO1" s="5" t="s">
        <v>1175</v>
      </c>
      <c r="AJP1" s="5" t="s">
        <v>1176</v>
      </c>
      <c r="AJQ1" s="5" t="s">
        <v>1177</v>
      </c>
      <c r="AJR1" s="5" t="s">
        <v>1178</v>
      </c>
      <c r="AJS1" s="5" t="s">
        <v>1179</v>
      </c>
      <c r="AJT1" s="5" t="s">
        <v>1180</v>
      </c>
      <c r="AJU1" s="5" t="s">
        <v>1181</v>
      </c>
      <c r="AJV1" s="5" t="s">
        <v>1182</v>
      </c>
      <c r="AJW1" s="5" t="s">
        <v>1183</v>
      </c>
      <c r="AJX1" s="5" t="s">
        <v>1184</v>
      </c>
      <c r="AJY1" s="5" t="s">
        <v>1185</v>
      </c>
      <c r="AJZ1" s="5" t="s">
        <v>1186</v>
      </c>
      <c r="AKA1" s="5" t="s">
        <v>1187</v>
      </c>
      <c r="AKB1" s="5" t="s">
        <v>1188</v>
      </c>
      <c r="AKC1" s="5" t="s">
        <v>1189</v>
      </c>
      <c r="AKD1" s="5" t="s">
        <v>1190</v>
      </c>
      <c r="AKE1" s="5" t="s">
        <v>1191</v>
      </c>
      <c r="AKF1" s="5" t="s">
        <v>1192</v>
      </c>
      <c r="AKG1" s="5" t="s">
        <v>1193</v>
      </c>
      <c r="AKH1" s="5" t="s">
        <v>1194</v>
      </c>
      <c r="AKI1" s="5" t="s">
        <v>1195</v>
      </c>
      <c r="AKJ1" s="5" t="s">
        <v>1196</v>
      </c>
      <c r="AKK1" s="5" t="s">
        <v>1197</v>
      </c>
      <c r="AKL1" s="5" t="s">
        <v>1198</v>
      </c>
      <c r="AKM1" s="5" t="s">
        <v>1199</v>
      </c>
      <c r="AKN1" s="5" t="s">
        <v>1200</v>
      </c>
      <c r="AKO1" s="5" t="s">
        <v>1201</v>
      </c>
      <c r="AKP1" s="5" t="s">
        <v>1202</v>
      </c>
      <c r="AKQ1" s="5" t="s">
        <v>1203</v>
      </c>
      <c r="AKR1" s="5" t="s">
        <v>1204</v>
      </c>
      <c r="AKS1" s="5" t="s">
        <v>1205</v>
      </c>
      <c r="AKT1" s="5" t="s">
        <v>1206</v>
      </c>
      <c r="AKU1" s="5" t="s">
        <v>1207</v>
      </c>
      <c r="AKV1" s="5" t="s">
        <v>1208</v>
      </c>
      <c r="AKW1" s="5" t="s">
        <v>1209</v>
      </c>
      <c r="AKX1" s="5" t="s">
        <v>1210</v>
      </c>
      <c r="AKY1" s="5" t="s">
        <v>1211</v>
      </c>
      <c r="AKZ1" s="5" t="s">
        <v>1212</v>
      </c>
      <c r="ALA1" s="5" t="s">
        <v>1213</v>
      </c>
      <c r="ALB1" s="5" t="s">
        <v>1214</v>
      </c>
      <c r="ALC1" s="5" t="s">
        <v>1215</v>
      </c>
      <c r="ALD1" s="5" t="s">
        <v>1216</v>
      </c>
      <c r="ALE1" s="5" t="s">
        <v>1217</v>
      </c>
      <c r="ALF1" s="5" t="s">
        <v>1218</v>
      </c>
      <c r="ALG1" s="5" t="s">
        <v>1219</v>
      </c>
      <c r="ALH1" s="5" t="s">
        <v>1220</v>
      </c>
      <c r="ALI1" s="5" t="s">
        <v>1221</v>
      </c>
      <c r="ALJ1" s="5" t="s">
        <v>1222</v>
      </c>
      <c r="ALK1" s="5" t="s">
        <v>1223</v>
      </c>
      <c r="ALL1" s="5" t="s">
        <v>1224</v>
      </c>
      <c r="ALM1" s="5" t="s">
        <v>1225</v>
      </c>
      <c r="ALN1" s="5" t="s">
        <v>1226</v>
      </c>
      <c r="ALO1" s="5" t="s">
        <v>1227</v>
      </c>
      <c r="ALP1" s="5" t="s">
        <v>1228</v>
      </c>
      <c r="ALQ1" s="5" t="s">
        <v>1229</v>
      </c>
      <c r="ALR1" s="5" t="s">
        <v>1230</v>
      </c>
      <c r="ALS1" s="5" t="s">
        <v>1231</v>
      </c>
      <c r="ALT1" s="5" t="s">
        <v>1232</v>
      </c>
      <c r="ALU1" s="5" t="s">
        <v>1233</v>
      </c>
      <c r="ALV1" s="5" t="s">
        <v>1234</v>
      </c>
      <c r="ALW1" s="5" t="s">
        <v>1235</v>
      </c>
      <c r="ALX1" s="5" t="s">
        <v>1236</v>
      </c>
      <c r="ALY1" s="5" t="s">
        <v>1237</v>
      </c>
      <c r="ALZ1" s="5" t="s">
        <v>1238</v>
      </c>
      <c r="AMA1" s="5" t="s">
        <v>1239</v>
      </c>
      <c r="AMB1" s="5" t="s">
        <v>1240</v>
      </c>
      <c r="AMC1" s="5" t="s">
        <v>1241</v>
      </c>
      <c r="AMD1" s="5" t="s">
        <v>1242</v>
      </c>
      <c r="AME1" s="5" t="s">
        <v>1243</v>
      </c>
      <c r="AMF1" s="5" t="s">
        <v>1244</v>
      </c>
      <c r="AMG1" s="5" t="s">
        <v>1245</v>
      </c>
      <c r="AMH1" s="5" t="s">
        <v>1246</v>
      </c>
      <c r="AMI1" s="5" t="s">
        <v>1247</v>
      </c>
      <c r="AMJ1" s="5" t="s">
        <v>1248</v>
      </c>
      <c r="AMK1" s="5" t="s">
        <v>1249</v>
      </c>
      <c r="AML1" s="5" t="s">
        <v>1250</v>
      </c>
      <c r="AMM1" s="5" t="s">
        <v>1251</v>
      </c>
      <c r="AMN1" s="5" t="s">
        <v>1252</v>
      </c>
      <c r="AMO1" s="5" t="s">
        <v>1253</v>
      </c>
      <c r="AMP1" s="5" t="s">
        <v>1254</v>
      </c>
      <c r="AMQ1" s="5" t="s">
        <v>1255</v>
      </c>
      <c r="AMR1" s="5" t="s">
        <v>1256</v>
      </c>
      <c r="AMS1" s="5" t="s">
        <v>1257</v>
      </c>
      <c r="AMT1" s="5" t="s">
        <v>1258</v>
      </c>
      <c r="AMU1" s="5" t="s">
        <v>1259</v>
      </c>
      <c r="AMV1" s="5" t="s">
        <v>1260</v>
      </c>
      <c r="AMW1" s="5" t="s">
        <v>1261</v>
      </c>
      <c r="AMX1" s="5" t="s">
        <v>1262</v>
      </c>
      <c r="AMY1" s="5" t="s">
        <v>1263</v>
      </c>
      <c r="AMZ1" s="5" t="s">
        <v>1264</v>
      </c>
      <c r="ANA1" s="5" t="s">
        <v>1265</v>
      </c>
      <c r="ANB1" s="5" t="s">
        <v>1266</v>
      </c>
      <c r="ANC1" s="5" t="s">
        <v>1267</v>
      </c>
      <c r="AND1" s="5" t="s">
        <v>1268</v>
      </c>
      <c r="ANE1" s="5" t="s">
        <v>1269</v>
      </c>
      <c r="ANF1" s="5" t="s">
        <v>1270</v>
      </c>
      <c r="ANG1" s="5" t="s">
        <v>1271</v>
      </c>
      <c r="ANH1" s="5" t="s">
        <v>1272</v>
      </c>
      <c r="ANI1" s="5" t="s">
        <v>1273</v>
      </c>
      <c r="ANJ1" s="5" t="s">
        <v>1274</v>
      </c>
      <c r="ANK1" s="5" t="s">
        <v>1275</v>
      </c>
      <c r="ANL1" s="5" t="s">
        <v>1276</v>
      </c>
      <c r="ANM1" s="5" t="s">
        <v>1277</v>
      </c>
      <c r="ANN1" s="5" t="s">
        <v>1278</v>
      </c>
      <c r="ANO1" s="5" t="s">
        <v>1279</v>
      </c>
      <c r="ANP1" s="5" t="s">
        <v>1280</v>
      </c>
      <c r="ANQ1" s="5" t="s">
        <v>1281</v>
      </c>
      <c r="ANR1" s="5" t="s">
        <v>1282</v>
      </c>
      <c r="ANS1" s="5" t="s">
        <v>1283</v>
      </c>
      <c r="ANT1" s="5" t="s">
        <v>1284</v>
      </c>
      <c r="ANU1" s="5" t="s">
        <v>1285</v>
      </c>
      <c r="ANV1" s="5" t="s">
        <v>1286</v>
      </c>
      <c r="ANW1" s="5" t="s">
        <v>1287</v>
      </c>
      <c r="ANX1" s="5" t="s">
        <v>1288</v>
      </c>
      <c r="ANY1" s="5" t="s">
        <v>1289</v>
      </c>
      <c r="ANZ1" s="5" t="s">
        <v>1290</v>
      </c>
      <c r="AOA1" s="5" t="s">
        <v>1291</v>
      </c>
      <c r="AOB1" s="5" t="s">
        <v>1292</v>
      </c>
      <c r="AOC1" s="5" t="s">
        <v>1293</v>
      </c>
      <c r="AOD1" s="5" t="s">
        <v>1294</v>
      </c>
      <c r="AOE1" s="5" t="s">
        <v>1295</v>
      </c>
      <c r="AOF1" s="5" t="s">
        <v>1296</v>
      </c>
      <c r="AOG1" s="5" t="s">
        <v>1297</v>
      </c>
      <c r="AOH1" s="5" t="s">
        <v>1298</v>
      </c>
      <c r="AOI1" s="5" t="s">
        <v>1299</v>
      </c>
      <c r="AOJ1" s="5" t="s">
        <v>1300</v>
      </c>
      <c r="AOK1" s="5" t="s">
        <v>1301</v>
      </c>
      <c r="AOL1" s="5" t="s">
        <v>1302</v>
      </c>
      <c r="AOM1" s="5" t="s">
        <v>1303</v>
      </c>
      <c r="AON1" s="5" t="s">
        <v>1304</v>
      </c>
      <c r="AOO1" s="5" t="s">
        <v>1305</v>
      </c>
      <c r="AOP1" s="5" t="s">
        <v>1306</v>
      </c>
      <c r="AOQ1" s="5" t="s">
        <v>1307</v>
      </c>
      <c r="AOR1" s="5" t="s">
        <v>1308</v>
      </c>
      <c r="AOS1" s="5" t="s">
        <v>1309</v>
      </c>
      <c r="AOT1" s="5" t="s">
        <v>1310</v>
      </c>
      <c r="AOU1" s="5" t="s">
        <v>1311</v>
      </c>
      <c r="AOV1" s="5" t="s">
        <v>1312</v>
      </c>
      <c r="AOW1" s="5" t="s">
        <v>1313</v>
      </c>
      <c r="AOX1" s="5" t="s">
        <v>1314</v>
      </c>
      <c r="AOY1" s="5" t="s">
        <v>1315</v>
      </c>
      <c r="AOZ1" s="5" t="s">
        <v>1316</v>
      </c>
      <c r="APA1" s="5" t="s">
        <v>1317</v>
      </c>
      <c r="APB1" s="5" t="s">
        <v>1318</v>
      </c>
      <c r="APC1" s="5" t="s">
        <v>1319</v>
      </c>
      <c r="APD1" s="5" t="s">
        <v>1320</v>
      </c>
      <c r="APE1" s="5" t="s">
        <v>1321</v>
      </c>
      <c r="APF1" s="5" t="s">
        <v>1322</v>
      </c>
      <c r="APG1" s="5" t="s">
        <v>1323</v>
      </c>
      <c r="APH1" s="5" t="s">
        <v>1324</v>
      </c>
      <c r="API1" s="5" t="s">
        <v>1325</v>
      </c>
      <c r="APJ1" s="5" t="s">
        <v>1326</v>
      </c>
      <c r="APK1" s="5" t="s">
        <v>1327</v>
      </c>
      <c r="APL1" s="5" t="s">
        <v>1328</v>
      </c>
      <c r="APM1" s="5" t="s">
        <v>1329</v>
      </c>
      <c r="APN1" s="5" t="s">
        <v>1330</v>
      </c>
      <c r="APO1" s="5" t="s">
        <v>1331</v>
      </c>
      <c r="APP1" s="5" t="s">
        <v>1332</v>
      </c>
      <c r="APQ1" s="5" t="s">
        <v>1333</v>
      </c>
      <c r="APR1" s="5" t="s">
        <v>1334</v>
      </c>
      <c r="APS1" s="5" t="s">
        <v>1335</v>
      </c>
      <c r="APT1" s="5" t="s">
        <v>1336</v>
      </c>
      <c r="APU1" s="5" t="s">
        <v>1337</v>
      </c>
      <c r="APV1" s="5" t="s">
        <v>1338</v>
      </c>
      <c r="APW1" s="5" t="s">
        <v>1339</v>
      </c>
      <c r="APX1" s="5" t="s">
        <v>1340</v>
      </c>
      <c r="APY1" s="5" t="s">
        <v>1341</v>
      </c>
      <c r="APZ1" s="5" t="s">
        <v>1342</v>
      </c>
      <c r="AQA1" s="5" t="s">
        <v>1343</v>
      </c>
      <c r="AQB1" s="5" t="s">
        <v>1344</v>
      </c>
      <c r="AQC1" s="5" t="s">
        <v>1345</v>
      </c>
      <c r="AQD1" s="5" t="s">
        <v>1346</v>
      </c>
      <c r="AQE1" s="5" t="s">
        <v>1347</v>
      </c>
      <c r="AQF1" s="5" t="s">
        <v>1348</v>
      </c>
      <c r="AQG1" s="5" t="s">
        <v>1349</v>
      </c>
      <c r="AQH1" s="5" t="s">
        <v>1350</v>
      </c>
      <c r="AQI1" s="5" t="s">
        <v>1351</v>
      </c>
      <c r="AQJ1" s="5" t="s">
        <v>1352</v>
      </c>
      <c r="AQK1" s="5" t="s">
        <v>1353</v>
      </c>
      <c r="AQL1" s="5" t="s">
        <v>1354</v>
      </c>
      <c r="AQM1" s="5" t="s">
        <v>1355</v>
      </c>
      <c r="AQN1" s="5" t="s">
        <v>1356</v>
      </c>
      <c r="AQO1" s="5" t="s">
        <v>1357</v>
      </c>
      <c r="AQP1" s="5" t="s">
        <v>1358</v>
      </c>
      <c r="AQQ1" s="5" t="s">
        <v>1359</v>
      </c>
      <c r="AQR1" s="5" t="s">
        <v>1360</v>
      </c>
      <c r="AQS1" s="5" t="s">
        <v>1361</v>
      </c>
      <c r="AQT1" s="5" t="s">
        <v>1362</v>
      </c>
      <c r="AQU1" s="5" t="s">
        <v>1363</v>
      </c>
      <c r="AQV1" s="5" t="s">
        <v>1364</v>
      </c>
      <c r="AQW1" s="5" t="s">
        <v>1365</v>
      </c>
      <c r="AQX1" s="5" t="s">
        <v>1366</v>
      </c>
      <c r="AQY1" s="5" t="s">
        <v>1367</v>
      </c>
      <c r="AQZ1" s="5" t="s">
        <v>1368</v>
      </c>
      <c r="ARA1" s="5" t="s">
        <v>1369</v>
      </c>
      <c r="ARB1" s="5" t="s">
        <v>1370</v>
      </c>
      <c r="ARC1" s="5" t="s">
        <v>1371</v>
      </c>
      <c r="ARD1" s="5" t="s">
        <v>1372</v>
      </c>
      <c r="ARE1" s="5" t="s">
        <v>1373</v>
      </c>
      <c r="ARF1" s="5" t="s">
        <v>1374</v>
      </c>
      <c r="ARG1" s="5" t="s">
        <v>1375</v>
      </c>
      <c r="ARH1" s="5" t="s">
        <v>1376</v>
      </c>
      <c r="ARI1" s="5" t="s">
        <v>1377</v>
      </c>
      <c r="ARJ1" s="5" t="s">
        <v>1378</v>
      </c>
      <c r="ARK1" s="5" t="s">
        <v>1379</v>
      </c>
      <c r="ARL1" s="5" t="s">
        <v>1380</v>
      </c>
      <c r="ARM1" s="5" t="s">
        <v>1381</v>
      </c>
      <c r="ARN1" s="5" t="s">
        <v>1382</v>
      </c>
      <c r="ARO1" s="5" t="s">
        <v>1383</v>
      </c>
      <c r="ARP1" s="5" t="s">
        <v>1384</v>
      </c>
      <c r="ARQ1" s="5" t="s">
        <v>1385</v>
      </c>
      <c r="ARR1" s="5" t="s">
        <v>1386</v>
      </c>
      <c r="ARS1" s="5" t="s">
        <v>1387</v>
      </c>
      <c r="ART1" s="5" t="s">
        <v>1388</v>
      </c>
      <c r="ARU1" s="5" t="s">
        <v>1389</v>
      </c>
      <c r="ARV1" s="5" t="s">
        <v>1390</v>
      </c>
      <c r="ARW1" s="5" t="s">
        <v>1391</v>
      </c>
      <c r="ARX1" s="5" t="s">
        <v>1392</v>
      </c>
      <c r="ARY1" s="5" t="s">
        <v>1393</v>
      </c>
      <c r="ARZ1" s="5" t="s">
        <v>1394</v>
      </c>
      <c r="ASA1" s="5" t="s">
        <v>1395</v>
      </c>
      <c r="ASB1" s="5" t="s">
        <v>1396</v>
      </c>
      <c r="ASC1" s="5" t="s">
        <v>1397</v>
      </c>
      <c r="ASD1" s="5" t="s">
        <v>1398</v>
      </c>
      <c r="ASE1" s="5" t="s">
        <v>1399</v>
      </c>
      <c r="ASF1" s="5" t="s">
        <v>1400</v>
      </c>
      <c r="ASG1" s="5" t="s">
        <v>1401</v>
      </c>
      <c r="ASH1" s="5" t="s">
        <v>1402</v>
      </c>
      <c r="ASI1" s="5" t="s">
        <v>1403</v>
      </c>
      <c r="ASJ1" s="5" t="s">
        <v>1404</v>
      </c>
      <c r="ASK1" s="5" t="s">
        <v>1405</v>
      </c>
      <c r="ASL1" s="5" t="s">
        <v>1406</v>
      </c>
      <c r="ASM1" s="5" t="s">
        <v>1407</v>
      </c>
      <c r="ASN1" s="5" t="s">
        <v>1408</v>
      </c>
      <c r="ASO1" s="5" t="s">
        <v>1409</v>
      </c>
      <c r="ASP1" s="5" t="s">
        <v>1410</v>
      </c>
      <c r="ASQ1" s="5" t="s">
        <v>1411</v>
      </c>
      <c r="ASR1" s="5" t="s">
        <v>1412</v>
      </c>
      <c r="ASS1" s="5" t="s">
        <v>1413</v>
      </c>
      <c r="AST1" s="5" t="s">
        <v>1414</v>
      </c>
      <c r="ASU1" s="5" t="s">
        <v>1415</v>
      </c>
      <c r="ASV1" s="5" t="s">
        <v>1416</v>
      </c>
      <c r="ASW1" s="5" t="s">
        <v>1417</v>
      </c>
      <c r="ASX1" s="5" t="s">
        <v>1418</v>
      </c>
      <c r="ASY1" s="5" t="s">
        <v>1419</v>
      </c>
      <c r="ASZ1" s="5" t="s">
        <v>1420</v>
      </c>
      <c r="ATA1" s="5" t="s">
        <v>1421</v>
      </c>
      <c r="ATB1" s="5" t="s">
        <v>1422</v>
      </c>
      <c r="ATC1" s="5" t="s">
        <v>1423</v>
      </c>
      <c r="ATD1" s="5" t="s">
        <v>1424</v>
      </c>
      <c r="ATE1" s="5" t="s">
        <v>1425</v>
      </c>
      <c r="ATF1" s="5" t="s">
        <v>1426</v>
      </c>
      <c r="ATG1" s="5" t="s">
        <v>1427</v>
      </c>
      <c r="ATH1" s="5" t="s">
        <v>1428</v>
      </c>
      <c r="ATI1" s="5" t="s">
        <v>1429</v>
      </c>
      <c r="ATJ1" s="5" t="s">
        <v>1430</v>
      </c>
      <c r="ATK1" s="5" t="s">
        <v>1431</v>
      </c>
      <c r="ATL1" s="5" t="s">
        <v>1432</v>
      </c>
      <c r="ATM1" s="5" t="s">
        <v>1433</v>
      </c>
      <c r="ATN1" s="5" t="s">
        <v>1434</v>
      </c>
      <c r="ATO1" s="5" t="s">
        <v>1435</v>
      </c>
      <c r="ATP1" s="5" t="s">
        <v>1436</v>
      </c>
      <c r="ATQ1" s="5" t="s">
        <v>1437</v>
      </c>
      <c r="ATR1" s="5" t="s">
        <v>1438</v>
      </c>
      <c r="ATS1" s="5" t="s">
        <v>1439</v>
      </c>
      <c r="ATT1" s="5" t="s">
        <v>1440</v>
      </c>
      <c r="ATU1" s="5" t="s">
        <v>1441</v>
      </c>
      <c r="ATV1" s="5" t="s">
        <v>1442</v>
      </c>
      <c r="ATW1" s="5" t="s">
        <v>1443</v>
      </c>
      <c r="ATX1" s="5" t="s">
        <v>1444</v>
      </c>
      <c r="ATY1" s="5" t="s">
        <v>1445</v>
      </c>
      <c r="ATZ1" s="5" t="s">
        <v>1446</v>
      </c>
      <c r="AUA1" s="5" t="s">
        <v>1447</v>
      </c>
      <c r="AUB1" s="5" t="s">
        <v>1448</v>
      </c>
      <c r="AUC1" s="5" t="s">
        <v>1449</v>
      </c>
      <c r="AUD1" s="5" t="s">
        <v>1450</v>
      </c>
      <c r="AUE1" s="5" t="s">
        <v>1451</v>
      </c>
      <c r="AUF1" s="5" t="s">
        <v>1452</v>
      </c>
      <c r="AUG1" s="5" t="s">
        <v>1453</v>
      </c>
      <c r="AUH1" s="5" t="s">
        <v>1454</v>
      </c>
      <c r="AUI1" s="5" t="s">
        <v>1455</v>
      </c>
      <c r="AUJ1" s="5" t="s">
        <v>1456</v>
      </c>
      <c r="AUK1" s="5" t="s">
        <v>1457</v>
      </c>
      <c r="AUL1" s="5" t="s">
        <v>1458</v>
      </c>
      <c r="AUM1" s="5" t="s">
        <v>1459</v>
      </c>
      <c r="AUN1" s="5" t="s">
        <v>1460</v>
      </c>
      <c r="AUO1" s="5" t="s">
        <v>1461</v>
      </c>
      <c r="AUP1" s="5" t="s">
        <v>1462</v>
      </c>
      <c r="AUQ1" s="5" t="s">
        <v>1463</v>
      </c>
      <c r="AUR1" s="5" t="s">
        <v>1464</v>
      </c>
      <c r="AUS1" s="5" t="s">
        <v>1465</v>
      </c>
      <c r="AUT1" s="5" t="s">
        <v>1466</v>
      </c>
      <c r="AUU1" s="5" t="s">
        <v>1467</v>
      </c>
      <c r="AUV1" s="5" t="s">
        <v>1468</v>
      </c>
      <c r="AUW1" s="5" t="s">
        <v>1469</v>
      </c>
      <c r="AUX1" s="5" t="s">
        <v>1470</v>
      </c>
      <c r="AUY1" s="5" t="s">
        <v>1471</v>
      </c>
      <c r="AUZ1" s="5" t="s">
        <v>1472</v>
      </c>
      <c r="AVA1" s="5" t="s">
        <v>1473</v>
      </c>
      <c r="AVB1" s="5" t="s">
        <v>1474</v>
      </c>
      <c r="AVC1" s="5" t="s">
        <v>1475</v>
      </c>
      <c r="AVD1" s="5" t="s">
        <v>1476</v>
      </c>
      <c r="AVE1" s="5" t="s">
        <v>1477</v>
      </c>
      <c r="AVF1" s="5" t="s">
        <v>1478</v>
      </c>
      <c r="AVG1" s="5" t="s">
        <v>1479</v>
      </c>
      <c r="AVH1" s="5" t="s">
        <v>1480</v>
      </c>
      <c r="AVI1" s="5" t="s">
        <v>1481</v>
      </c>
      <c r="AVJ1" s="5" t="s">
        <v>1482</v>
      </c>
      <c r="AVK1" s="5" t="s">
        <v>1483</v>
      </c>
      <c r="AVL1" s="5" t="s">
        <v>1484</v>
      </c>
      <c r="AVM1" s="5" t="s">
        <v>1485</v>
      </c>
      <c r="AVN1" s="5" t="s">
        <v>1486</v>
      </c>
      <c r="AVO1" s="5" t="s">
        <v>1487</v>
      </c>
      <c r="AVP1" s="5" t="s">
        <v>1488</v>
      </c>
      <c r="AVQ1" s="5" t="s">
        <v>1489</v>
      </c>
      <c r="AVR1" s="5" t="s">
        <v>1490</v>
      </c>
      <c r="AVS1" s="5" t="s">
        <v>1491</v>
      </c>
      <c r="AVT1" s="5" t="s">
        <v>1492</v>
      </c>
      <c r="AVU1" s="5" t="s">
        <v>1493</v>
      </c>
      <c r="AVV1" s="5" t="s">
        <v>1494</v>
      </c>
      <c r="AVW1" s="5" t="s">
        <v>1495</v>
      </c>
      <c r="AVX1" s="5" t="s">
        <v>1496</v>
      </c>
      <c r="AVY1" s="5" t="s">
        <v>1497</v>
      </c>
      <c r="AVZ1" s="5" t="s">
        <v>1498</v>
      </c>
      <c r="AWA1" s="5" t="s">
        <v>1499</v>
      </c>
      <c r="AWB1" s="5" t="s">
        <v>1500</v>
      </c>
      <c r="AWC1" s="5" t="s">
        <v>1501</v>
      </c>
      <c r="AWD1" s="5" t="s">
        <v>1502</v>
      </c>
      <c r="AWE1" s="5" t="s">
        <v>1503</v>
      </c>
      <c r="AWF1" s="5" t="s">
        <v>1504</v>
      </c>
      <c r="AWG1" s="5" t="s">
        <v>1505</v>
      </c>
      <c r="AWH1" s="5" t="s">
        <v>1506</v>
      </c>
      <c r="AWI1" s="5" t="s">
        <v>1507</v>
      </c>
      <c r="AWJ1" s="5" t="s">
        <v>1508</v>
      </c>
      <c r="AWK1" s="5" t="s">
        <v>1509</v>
      </c>
      <c r="AWL1" s="5" t="s">
        <v>1510</v>
      </c>
      <c r="AWM1" s="5" t="s">
        <v>1511</v>
      </c>
      <c r="AWN1" s="5" t="s">
        <v>1512</v>
      </c>
      <c r="AWO1" s="5" t="s">
        <v>1513</v>
      </c>
      <c r="AWP1" s="5" t="s">
        <v>1514</v>
      </c>
      <c r="AWQ1" s="5" t="s">
        <v>1515</v>
      </c>
      <c r="AWR1" s="5" t="s">
        <v>1516</v>
      </c>
      <c r="AWS1" s="5" t="s">
        <v>1517</v>
      </c>
      <c r="AWT1" s="5" t="s">
        <v>1518</v>
      </c>
      <c r="AWU1" s="5" t="s">
        <v>1519</v>
      </c>
      <c r="AWV1" s="5" t="s">
        <v>1520</v>
      </c>
      <c r="AWW1" s="5" t="s">
        <v>1521</v>
      </c>
      <c r="AWX1" s="5" t="s">
        <v>1522</v>
      </c>
      <c r="AWY1" s="5" t="s">
        <v>1523</v>
      </c>
      <c r="AWZ1" s="5" t="s">
        <v>1524</v>
      </c>
      <c r="AXA1" s="5" t="s">
        <v>1525</v>
      </c>
      <c r="AXB1" s="5" t="s">
        <v>1526</v>
      </c>
      <c r="AXC1" s="5" t="s">
        <v>1527</v>
      </c>
      <c r="AXD1" s="5" t="s">
        <v>1528</v>
      </c>
      <c r="AXE1" s="5" t="s">
        <v>1529</v>
      </c>
      <c r="AXF1" s="5" t="s">
        <v>1530</v>
      </c>
      <c r="AXG1" s="5" t="s">
        <v>1531</v>
      </c>
      <c r="AXH1" s="5" t="s">
        <v>1532</v>
      </c>
      <c r="AXI1" s="5" t="s">
        <v>1533</v>
      </c>
      <c r="AXJ1" s="5" t="s">
        <v>1534</v>
      </c>
      <c r="AXK1" s="5" t="s">
        <v>1535</v>
      </c>
      <c r="AXL1" s="5" t="s">
        <v>1536</v>
      </c>
      <c r="AXM1" s="5" t="s">
        <v>1537</v>
      </c>
      <c r="AXN1" s="5" t="s">
        <v>1538</v>
      </c>
      <c r="AXO1" s="5" t="s">
        <v>1539</v>
      </c>
      <c r="AXP1" s="5" t="s">
        <v>1540</v>
      </c>
      <c r="AXQ1" s="5" t="s">
        <v>1541</v>
      </c>
      <c r="AXR1" s="5" t="s">
        <v>1542</v>
      </c>
      <c r="AXS1" s="5" t="s">
        <v>1543</v>
      </c>
      <c r="AXT1" s="5" t="s">
        <v>1544</v>
      </c>
      <c r="AXU1" s="5" t="s">
        <v>1545</v>
      </c>
      <c r="AXV1" s="5" t="s">
        <v>1546</v>
      </c>
      <c r="AXW1" s="5" t="s">
        <v>1547</v>
      </c>
      <c r="AXX1" s="5" t="s">
        <v>1548</v>
      </c>
      <c r="AXY1" s="5" t="s">
        <v>1549</v>
      </c>
      <c r="AXZ1" s="5" t="s">
        <v>1550</v>
      </c>
      <c r="AYA1" s="5" t="s">
        <v>1551</v>
      </c>
      <c r="AYB1" s="5" t="s">
        <v>1552</v>
      </c>
      <c r="AYC1" s="5" t="s">
        <v>1553</v>
      </c>
      <c r="AYD1" s="5" t="s">
        <v>1554</v>
      </c>
      <c r="AYE1" s="5" t="s">
        <v>1555</v>
      </c>
      <c r="AYF1" s="5" t="s">
        <v>1556</v>
      </c>
      <c r="AYG1" s="5" t="s">
        <v>1557</v>
      </c>
      <c r="AYH1" s="5" t="s">
        <v>1558</v>
      </c>
      <c r="AYI1" s="5" t="s">
        <v>1559</v>
      </c>
      <c r="AYJ1" s="5" t="s">
        <v>1560</v>
      </c>
      <c r="AYK1" s="5" t="s">
        <v>1561</v>
      </c>
      <c r="AYL1" s="5" t="s">
        <v>1562</v>
      </c>
      <c r="AYM1" s="5" t="s">
        <v>1563</v>
      </c>
      <c r="AYN1" s="5" t="s">
        <v>1564</v>
      </c>
      <c r="AYO1" s="5" t="s">
        <v>1565</v>
      </c>
      <c r="AYP1" s="5" t="s">
        <v>1566</v>
      </c>
      <c r="AYQ1" s="5" t="s">
        <v>1567</v>
      </c>
      <c r="AYR1" s="5" t="s">
        <v>1568</v>
      </c>
      <c r="AYS1" s="5" t="s">
        <v>1569</v>
      </c>
      <c r="AYT1" s="5" t="s">
        <v>1570</v>
      </c>
      <c r="AYU1" s="5" t="s">
        <v>1571</v>
      </c>
      <c r="AYV1" s="5" t="s">
        <v>1572</v>
      </c>
      <c r="AYW1" s="5" t="s">
        <v>1573</v>
      </c>
      <c r="AYX1" s="5" t="s">
        <v>1574</v>
      </c>
      <c r="AYY1" s="5" t="s">
        <v>1575</v>
      </c>
      <c r="AYZ1" s="5" t="s">
        <v>1576</v>
      </c>
      <c r="AZA1" s="5" t="s">
        <v>1577</v>
      </c>
      <c r="AZB1" s="5" t="s">
        <v>1578</v>
      </c>
      <c r="AZC1" s="5" t="s">
        <v>1579</v>
      </c>
      <c r="AZD1" s="5" t="s">
        <v>1580</v>
      </c>
      <c r="AZE1" s="5" t="s">
        <v>1581</v>
      </c>
      <c r="AZF1" s="5" t="s">
        <v>1582</v>
      </c>
      <c r="AZG1" s="5" t="s">
        <v>1583</v>
      </c>
      <c r="AZH1" s="5" t="s">
        <v>1584</v>
      </c>
      <c r="AZI1" s="5" t="s">
        <v>1585</v>
      </c>
      <c r="AZJ1" s="5" t="s">
        <v>1586</v>
      </c>
      <c r="AZK1" s="5" t="s">
        <v>1587</v>
      </c>
      <c r="AZL1" s="5" t="s">
        <v>1588</v>
      </c>
      <c r="AZM1" s="5" t="s">
        <v>1589</v>
      </c>
      <c r="AZN1" s="5" t="s">
        <v>1590</v>
      </c>
      <c r="AZO1" s="5" t="s">
        <v>1591</v>
      </c>
      <c r="AZP1" s="5" t="s">
        <v>1592</v>
      </c>
      <c r="AZQ1" s="5" t="s">
        <v>1593</v>
      </c>
      <c r="AZR1" s="5" t="s">
        <v>1594</v>
      </c>
      <c r="AZS1" s="5" t="s">
        <v>1595</v>
      </c>
      <c r="AZT1" s="5" t="s">
        <v>1596</v>
      </c>
      <c r="AZU1" s="5" t="s">
        <v>1597</v>
      </c>
      <c r="AZV1" s="5" t="s">
        <v>1598</v>
      </c>
      <c r="AZW1" s="5" t="s">
        <v>1599</v>
      </c>
      <c r="AZX1" s="5" t="s">
        <v>1600</v>
      </c>
      <c r="AZY1" s="5" t="s">
        <v>1601</v>
      </c>
      <c r="AZZ1" s="5" t="s">
        <v>1602</v>
      </c>
      <c r="BAA1" s="5" t="s">
        <v>1603</v>
      </c>
      <c r="BAB1" s="5" t="s">
        <v>1604</v>
      </c>
      <c r="BAC1" s="5" t="s">
        <v>1605</v>
      </c>
      <c r="BAD1" s="5" t="s">
        <v>1606</v>
      </c>
      <c r="BAE1" s="5" t="s">
        <v>1607</v>
      </c>
      <c r="BAF1" s="5" t="s">
        <v>1608</v>
      </c>
      <c r="BAG1" s="5" t="s">
        <v>1609</v>
      </c>
      <c r="BAH1" s="5" t="s">
        <v>1610</v>
      </c>
      <c r="BAI1" s="5" t="s">
        <v>1611</v>
      </c>
      <c r="BAJ1" s="5" t="s">
        <v>1612</v>
      </c>
      <c r="BAK1" s="5" t="s">
        <v>1613</v>
      </c>
      <c r="BAL1" s="5" t="s">
        <v>1614</v>
      </c>
      <c r="BAM1" s="5" t="s">
        <v>1615</v>
      </c>
      <c r="BAN1" s="5" t="s">
        <v>1616</v>
      </c>
      <c r="BAO1" s="5" t="s">
        <v>1617</v>
      </c>
      <c r="BAP1" s="5" t="s">
        <v>1618</v>
      </c>
      <c r="BAQ1" s="5" t="s">
        <v>1619</v>
      </c>
      <c r="BAR1" s="5" t="s">
        <v>1620</v>
      </c>
      <c r="BAS1" s="5" t="s">
        <v>1621</v>
      </c>
      <c r="BAT1" s="5" t="s">
        <v>1622</v>
      </c>
      <c r="BAU1" s="5" t="s">
        <v>1623</v>
      </c>
      <c r="BAV1" s="5" t="s">
        <v>1624</v>
      </c>
      <c r="BAW1" s="5" t="s">
        <v>1625</v>
      </c>
      <c r="BAX1" s="5" t="s">
        <v>1626</v>
      </c>
      <c r="BAY1" s="5" t="s">
        <v>1627</v>
      </c>
      <c r="BAZ1" s="5" t="s">
        <v>1628</v>
      </c>
      <c r="BBA1" s="5" t="s">
        <v>1629</v>
      </c>
      <c r="BBB1" s="5" t="s">
        <v>1630</v>
      </c>
      <c r="BBC1" s="5" t="s">
        <v>1631</v>
      </c>
      <c r="BBD1" s="5" t="s">
        <v>1632</v>
      </c>
      <c r="BBE1" s="5" t="s">
        <v>1633</v>
      </c>
      <c r="BBF1" s="5" t="s">
        <v>1634</v>
      </c>
      <c r="BBG1" s="5" t="s">
        <v>1635</v>
      </c>
      <c r="BBH1" s="5" t="s">
        <v>1636</v>
      </c>
      <c r="BBI1" s="5" t="s">
        <v>1637</v>
      </c>
      <c r="BBJ1" s="5" t="s">
        <v>1638</v>
      </c>
      <c r="BBK1" s="5" t="s">
        <v>1639</v>
      </c>
      <c r="BBL1" s="5" t="s">
        <v>1640</v>
      </c>
      <c r="BBM1" s="5" t="s">
        <v>1641</v>
      </c>
      <c r="BBN1" s="5" t="s">
        <v>1642</v>
      </c>
      <c r="BBO1" s="5" t="s">
        <v>1643</v>
      </c>
      <c r="BBP1" s="5" t="s">
        <v>1644</v>
      </c>
      <c r="BBQ1" s="5" t="s">
        <v>1645</v>
      </c>
      <c r="BBR1" s="5" t="s">
        <v>1646</v>
      </c>
      <c r="BBS1" s="5" t="s">
        <v>1647</v>
      </c>
      <c r="BBT1" s="5" t="s">
        <v>1648</v>
      </c>
      <c r="BBU1" s="5" t="s">
        <v>1649</v>
      </c>
      <c r="BBV1" s="5" t="s">
        <v>1650</v>
      </c>
      <c r="BBW1" s="5" t="s">
        <v>1651</v>
      </c>
      <c r="BBX1" s="5" t="s">
        <v>1652</v>
      </c>
      <c r="BBY1" s="5" t="s">
        <v>1653</v>
      </c>
      <c r="BBZ1" s="5" t="s">
        <v>1654</v>
      </c>
      <c r="BCA1" s="5" t="s">
        <v>1655</v>
      </c>
      <c r="BCB1" s="5" t="s">
        <v>1656</v>
      </c>
      <c r="BCC1" s="5" t="s">
        <v>1657</v>
      </c>
      <c r="BCD1" s="5" t="s">
        <v>1658</v>
      </c>
      <c r="BCE1" s="5" t="s">
        <v>1659</v>
      </c>
      <c r="BCF1" s="5" t="s">
        <v>1660</v>
      </c>
      <c r="BCG1" s="5" t="s">
        <v>1661</v>
      </c>
      <c r="BCH1" s="5" t="s">
        <v>1662</v>
      </c>
      <c r="BCI1" s="5" t="s">
        <v>1663</v>
      </c>
      <c r="BCJ1" s="5" t="s">
        <v>1664</v>
      </c>
      <c r="BCK1" s="5" t="s">
        <v>1665</v>
      </c>
      <c r="BCL1" s="5" t="s">
        <v>1666</v>
      </c>
      <c r="BCM1" s="5" t="s">
        <v>1667</v>
      </c>
      <c r="BCN1" s="5" t="s">
        <v>1668</v>
      </c>
      <c r="BCO1" s="5" t="s">
        <v>1669</v>
      </c>
      <c r="BCP1" s="5" t="s">
        <v>1670</v>
      </c>
      <c r="BCQ1" s="5" t="s">
        <v>1671</v>
      </c>
      <c r="BCR1" s="5" t="s">
        <v>1672</v>
      </c>
      <c r="BCS1" s="5" t="s">
        <v>1673</v>
      </c>
      <c r="BCT1" s="5" t="s">
        <v>1674</v>
      </c>
      <c r="BCU1" s="5" t="s">
        <v>1675</v>
      </c>
      <c r="BCV1" s="5" t="s">
        <v>1676</v>
      </c>
      <c r="BCW1" s="5" t="s">
        <v>1677</v>
      </c>
      <c r="BCX1" s="5" t="s">
        <v>1678</v>
      </c>
      <c r="BCY1" s="5" t="s">
        <v>1679</v>
      </c>
      <c r="BCZ1" s="5" t="s">
        <v>1680</v>
      </c>
      <c r="BDA1" s="5" t="s">
        <v>1681</v>
      </c>
      <c r="BDB1" s="5" t="s">
        <v>1682</v>
      </c>
      <c r="BDC1" s="5" t="s">
        <v>1683</v>
      </c>
      <c r="BDD1" s="5" t="s">
        <v>1684</v>
      </c>
      <c r="BDE1" s="5" t="s">
        <v>1685</v>
      </c>
      <c r="BDF1" s="5" t="s">
        <v>1686</v>
      </c>
      <c r="BDG1" s="5" t="s">
        <v>1687</v>
      </c>
      <c r="BDH1" s="5" t="s">
        <v>1688</v>
      </c>
      <c r="BDI1" s="5" t="s">
        <v>1689</v>
      </c>
      <c r="BDJ1" s="5" t="s">
        <v>1690</v>
      </c>
      <c r="BDK1" s="5" t="s">
        <v>1691</v>
      </c>
      <c r="BDL1" s="5" t="s">
        <v>1692</v>
      </c>
      <c r="BDM1" s="5" t="s">
        <v>1693</v>
      </c>
      <c r="BDN1" s="5" t="s">
        <v>1694</v>
      </c>
      <c r="BDO1" s="5" t="s">
        <v>1695</v>
      </c>
      <c r="BDP1" s="5" t="s">
        <v>1696</v>
      </c>
      <c r="BDQ1" s="5" t="s">
        <v>1697</v>
      </c>
      <c r="BDR1" s="5" t="s">
        <v>1698</v>
      </c>
      <c r="BDS1" s="5" t="s">
        <v>1699</v>
      </c>
      <c r="BDT1" s="5" t="s">
        <v>1700</v>
      </c>
      <c r="BDU1" s="5" t="s">
        <v>1701</v>
      </c>
      <c r="BDV1" s="5" t="s">
        <v>1702</v>
      </c>
      <c r="BDW1" s="5" t="s">
        <v>1703</v>
      </c>
      <c r="BDX1" s="5" t="s">
        <v>1704</v>
      </c>
      <c r="BDY1" s="5" t="s">
        <v>1705</v>
      </c>
      <c r="BDZ1" s="5" t="s">
        <v>1706</v>
      </c>
      <c r="BEA1" s="5" t="s">
        <v>1707</v>
      </c>
      <c r="BEB1" s="5" t="s">
        <v>1708</v>
      </c>
      <c r="BEC1" s="5" t="s">
        <v>1709</v>
      </c>
      <c r="BED1" s="5" t="s">
        <v>1710</v>
      </c>
      <c r="BEE1" s="5" t="s">
        <v>1711</v>
      </c>
      <c r="BEF1" s="5" t="s">
        <v>1712</v>
      </c>
      <c r="BEG1" s="5" t="s">
        <v>1713</v>
      </c>
      <c r="BEH1" s="5" t="s">
        <v>1714</v>
      </c>
      <c r="BEI1" s="5" t="s">
        <v>1715</v>
      </c>
      <c r="BEJ1" s="5" t="s">
        <v>1716</v>
      </c>
      <c r="BEK1" s="5" t="s">
        <v>1717</v>
      </c>
      <c r="BEL1" s="5" t="s">
        <v>1718</v>
      </c>
      <c r="BEM1" s="5" t="s">
        <v>1719</v>
      </c>
      <c r="BEN1" s="5" t="s">
        <v>1720</v>
      </c>
      <c r="BEO1" s="5" t="s">
        <v>1721</v>
      </c>
      <c r="BEP1" s="5" t="s">
        <v>1722</v>
      </c>
      <c r="BEQ1" s="5" t="s">
        <v>1723</v>
      </c>
      <c r="BER1" s="5" t="s">
        <v>1724</v>
      </c>
      <c r="BES1" s="5" t="s">
        <v>1725</v>
      </c>
      <c r="BET1" s="5" t="s">
        <v>1726</v>
      </c>
      <c r="BEU1" s="5" t="s">
        <v>1727</v>
      </c>
      <c r="BEV1" s="5" t="s">
        <v>1728</v>
      </c>
      <c r="BEW1" s="5" t="s">
        <v>1729</v>
      </c>
      <c r="BEX1" s="5" t="s">
        <v>1730</v>
      </c>
      <c r="BEY1" s="5" t="s">
        <v>1731</v>
      </c>
      <c r="BEZ1" s="5" t="s">
        <v>1732</v>
      </c>
      <c r="BFA1" s="5" t="s">
        <v>1733</v>
      </c>
      <c r="BFB1" s="5" t="s">
        <v>1734</v>
      </c>
      <c r="BFC1" s="5" t="s">
        <v>1735</v>
      </c>
      <c r="BFD1" s="5" t="s">
        <v>1736</v>
      </c>
      <c r="BFE1" s="5" t="s">
        <v>1737</v>
      </c>
      <c r="BFF1" s="5" t="s">
        <v>1738</v>
      </c>
      <c r="BFG1" s="5" t="s">
        <v>1739</v>
      </c>
      <c r="BFH1" s="5" t="s">
        <v>1740</v>
      </c>
      <c r="BFI1" s="5" t="s">
        <v>1741</v>
      </c>
      <c r="BFJ1" s="5" t="s">
        <v>1742</v>
      </c>
      <c r="BFK1" s="5" t="s">
        <v>1743</v>
      </c>
      <c r="BFL1" s="5" t="s">
        <v>1744</v>
      </c>
      <c r="BFM1" s="5" t="s">
        <v>1745</v>
      </c>
      <c r="BFN1" s="5" t="s">
        <v>1746</v>
      </c>
      <c r="BFO1" s="5" t="s">
        <v>1747</v>
      </c>
      <c r="BFP1" s="5" t="s">
        <v>1748</v>
      </c>
      <c r="BFQ1" s="5" t="s">
        <v>1749</v>
      </c>
      <c r="BFR1" s="5" t="s">
        <v>1750</v>
      </c>
      <c r="BFS1" s="5" t="s">
        <v>1751</v>
      </c>
      <c r="BFT1" s="5" t="s">
        <v>1752</v>
      </c>
      <c r="BFU1" s="5" t="s">
        <v>1753</v>
      </c>
      <c r="BFV1" s="5" t="s">
        <v>1754</v>
      </c>
      <c r="BFW1" s="5" t="s">
        <v>1755</v>
      </c>
      <c r="BFX1" s="5" t="s">
        <v>1756</v>
      </c>
      <c r="BFY1" s="5" t="s">
        <v>1757</v>
      </c>
      <c r="BFZ1" s="5" t="s">
        <v>1758</v>
      </c>
      <c r="BGA1" s="5" t="s">
        <v>1759</v>
      </c>
      <c r="BGB1" s="5" t="s">
        <v>1760</v>
      </c>
      <c r="BGC1" s="5" t="s">
        <v>1761</v>
      </c>
      <c r="BGD1" s="5" t="s">
        <v>1762</v>
      </c>
      <c r="BGE1" s="5" t="s">
        <v>1763</v>
      </c>
      <c r="BGF1" s="5" t="s">
        <v>1764</v>
      </c>
      <c r="BGG1" s="5" t="s">
        <v>1765</v>
      </c>
      <c r="BGH1" s="5" t="s">
        <v>1766</v>
      </c>
      <c r="BGI1" s="5" t="s">
        <v>1767</v>
      </c>
      <c r="BGJ1" s="5" t="s">
        <v>1768</v>
      </c>
      <c r="BGK1" s="5" t="s">
        <v>1769</v>
      </c>
      <c r="BGL1" s="5" t="s">
        <v>1770</v>
      </c>
      <c r="BGM1" s="5" t="s">
        <v>1771</v>
      </c>
      <c r="BGN1" s="5" t="s">
        <v>1772</v>
      </c>
      <c r="BGO1" s="5" t="s">
        <v>1773</v>
      </c>
      <c r="BGP1" s="5" t="s">
        <v>1774</v>
      </c>
      <c r="BGQ1" s="5" t="s">
        <v>1775</v>
      </c>
      <c r="BGR1" s="5" t="s">
        <v>1776</v>
      </c>
      <c r="BGS1" s="5" t="s">
        <v>1777</v>
      </c>
      <c r="BGT1" s="5" t="s">
        <v>1778</v>
      </c>
      <c r="BGU1" s="5" t="s">
        <v>1779</v>
      </c>
      <c r="BGV1" s="5" t="s">
        <v>1780</v>
      </c>
      <c r="BGW1" s="5" t="s">
        <v>1781</v>
      </c>
      <c r="BGX1" s="5" t="s">
        <v>1782</v>
      </c>
      <c r="BGY1" s="5" t="s">
        <v>1783</v>
      </c>
      <c r="BGZ1" s="5" t="s">
        <v>1784</v>
      </c>
      <c r="BHA1" s="5" t="s">
        <v>1785</v>
      </c>
      <c r="BHB1" s="5" t="s">
        <v>1786</v>
      </c>
      <c r="BHC1" s="5" t="s">
        <v>1787</v>
      </c>
      <c r="BHD1" s="5" t="s">
        <v>1788</v>
      </c>
      <c r="BHE1" s="5" t="s">
        <v>1789</v>
      </c>
      <c r="BHF1" s="5" t="s">
        <v>1790</v>
      </c>
      <c r="BHG1" s="5" t="s">
        <v>1791</v>
      </c>
      <c r="BHH1" s="5" t="s">
        <v>1792</v>
      </c>
      <c r="BHI1" s="5" t="s">
        <v>1793</v>
      </c>
      <c r="BHJ1" s="5" t="s">
        <v>1794</v>
      </c>
      <c r="BHK1" s="5" t="s">
        <v>1795</v>
      </c>
      <c r="BHL1" s="5" t="s">
        <v>1796</v>
      </c>
      <c r="BHM1" s="5" t="s">
        <v>1797</v>
      </c>
      <c r="BHN1" s="5" t="s">
        <v>1798</v>
      </c>
      <c r="BHO1" s="5" t="s">
        <v>1799</v>
      </c>
      <c r="BHP1" s="5" t="s">
        <v>1800</v>
      </c>
      <c r="BHQ1" s="5" t="s">
        <v>1801</v>
      </c>
      <c r="BHR1" s="5" t="s">
        <v>1802</v>
      </c>
      <c r="BHS1" s="5" t="s">
        <v>1803</v>
      </c>
      <c r="BHT1" s="5" t="s">
        <v>1804</v>
      </c>
      <c r="BHU1" s="5" t="s">
        <v>1805</v>
      </c>
      <c r="BHV1" s="5" t="s">
        <v>1806</v>
      </c>
      <c r="BHW1" s="5" t="s">
        <v>1807</v>
      </c>
      <c r="BHX1" s="5" t="s">
        <v>1808</v>
      </c>
      <c r="BHY1" s="5" t="s">
        <v>1809</v>
      </c>
      <c r="BHZ1" s="5" t="s">
        <v>1810</v>
      </c>
      <c r="BIA1" s="5" t="s">
        <v>1811</v>
      </c>
      <c r="BIB1" s="5" t="s">
        <v>1812</v>
      </c>
      <c r="BIC1" s="5" t="s">
        <v>1813</v>
      </c>
      <c r="BID1" s="5" t="s">
        <v>1814</v>
      </c>
      <c r="BIE1" s="5" t="s">
        <v>1815</v>
      </c>
      <c r="BIF1" s="5" t="s">
        <v>1816</v>
      </c>
      <c r="BIG1" s="5" t="s">
        <v>1817</v>
      </c>
      <c r="BIH1" s="5" t="s">
        <v>1818</v>
      </c>
      <c r="BII1" s="5" t="s">
        <v>1819</v>
      </c>
      <c r="BIJ1" s="5" t="s">
        <v>1820</v>
      </c>
      <c r="BIK1" s="5" t="s">
        <v>1821</v>
      </c>
      <c r="BIL1" s="5" t="s">
        <v>1822</v>
      </c>
      <c r="BIM1" s="5" t="s">
        <v>1823</v>
      </c>
      <c r="BIN1" s="5" t="s">
        <v>1824</v>
      </c>
      <c r="BIO1" s="5" t="s">
        <v>1825</v>
      </c>
      <c r="BIP1" s="5" t="s">
        <v>1826</v>
      </c>
      <c r="BIQ1" s="5" t="s">
        <v>1827</v>
      </c>
      <c r="BIR1" s="5" t="s">
        <v>1828</v>
      </c>
      <c r="BIS1" s="5" t="s">
        <v>1829</v>
      </c>
      <c r="BIT1" s="5" t="s">
        <v>1830</v>
      </c>
      <c r="BIU1" s="5" t="s">
        <v>1831</v>
      </c>
      <c r="BIV1" s="5" t="s">
        <v>1832</v>
      </c>
      <c r="BIW1" s="5" t="s">
        <v>1833</v>
      </c>
      <c r="BIX1" s="5" t="s">
        <v>1834</v>
      </c>
      <c r="BIY1" s="5" t="s">
        <v>1835</v>
      </c>
      <c r="BIZ1" s="5" t="s">
        <v>1836</v>
      </c>
      <c r="BJA1" s="5" t="s">
        <v>1837</v>
      </c>
      <c r="BJB1" s="5" t="s">
        <v>1838</v>
      </c>
      <c r="BJC1" s="5" t="s">
        <v>1839</v>
      </c>
      <c r="BJD1" s="5" t="s">
        <v>1840</v>
      </c>
      <c r="BJE1" s="5" t="s">
        <v>1841</v>
      </c>
      <c r="BJF1" s="5" t="s">
        <v>1842</v>
      </c>
      <c r="BJG1" s="5" t="s">
        <v>1843</v>
      </c>
      <c r="BJH1" s="5" t="s">
        <v>1844</v>
      </c>
      <c r="BJI1" s="5" t="s">
        <v>1845</v>
      </c>
      <c r="BJJ1" s="5" t="s">
        <v>1846</v>
      </c>
      <c r="BJK1" s="5" t="s">
        <v>1847</v>
      </c>
      <c r="BJL1" s="5" t="s">
        <v>1848</v>
      </c>
      <c r="BJM1" s="5" t="s">
        <v>1849</v>
      </c>
      <c r="BJN1" s="5" t="s">
        <v>1850</v>
      </c>
      <c r="BJO1" s="5" t="s">
        <v>1851</v>
      </c>
      <c r="BJP1" s="5" t="s">
        <v>1852</v>
      </c>
      <c r="BJQ1" s="5" t="s">
        <v>1853</v>
      </c>
      <c r="BJR1" s="5" t="s">
        <v>1854</v>
      </c>
      <c r="BJS1" s="5" t="s">
        <v>1855</v>
      </c>
      <c r="BJT1" s="5" t="s">
        <v>1856</v>
      </c>
      <c r="BJU1" s="5" t="s">
        <v>1857</v>
      </c>
      <c r="BJV1" s="5" t="s">
        <v>1858</v>
      </c>
      <c r="BJW1" s="5" t="s">
        <v>1859</v>
      </c>
      <c r="BJX1" s="5" t="s">
        <v>1860</v>
      </c>
      <c r="BJY1" s="5" t="s">
        <v>1861</v>
      </c>
      <c r="BJZ1" s="5" t="s">
        <v>1862</v>
      </c>
      <c r="BKA1" s="5" t="s">
        <v>1863</v>
      </c>
      <c r="BKB1" s="5" t="s">
        <v>1864</v>
      </c>
      <c r="BKC1" s="5" t="s">
        <v>1865</v>
      </c>
      <c r="BKD1" s="5" t="s">
        <v>1866</v>
      </c>
      <c r="BKE1" s="5" t="s">
        <v>1867</v>
      </c>
      <c r="BKF1" s="5" t="s">
        <v>1868</v>
      </c>
      <c r="BKG1" s="5" t="s">
        <v>1869</v>
      </c>
      <c r="BKH1" s="5" t="s">
        <v>1870</v>
      </c>
      <c r="BKI1" s="5" t="s">
        <v>1871</v>
      </c>
      <c r="BKJ1" s="5" t="s">
        <v>1872</v>
      </c>
      <c r="BKK1" s="5" t="s">
        <v>1873</v>
      </c>
      <c r="BKL1" s="5" t="s">
        <v>1874</v>
      </c>
      <c r="BKM1" s="5" t="s">
        <v>1875</v>
      </c>
      <c r="BKN1" s="5" t="s">
        <v>1876</v>
      </c>
      <c r="BKO1" s="5" t="s">
        <v>1877</v>
      </c>
      <c r="BKP1" s="5" t="s">
        <v>1878</v>
      </c>
      <c r="BKQ1" s="5" t="s">
        <v>1879</v>
      </c>
      <c r="BKR1" s="5" t="s">
        <v>1880</v>
      </c>
      <c r="BKS1" s="5" t="s">
        <v>1881</v>
      </c>
      <c r="BKT1" s="5" t="s">
        <v>1882</v>
      </c>
      <c r="BKU1" s="5" t="s">
        <v>1883</v>
      </c>
      <c r="BKV1" s="5" t="s">
        <v>1884</v>
      </c>
      <c r="BKW1" s="5" t="s">
        <v>1885</v>
      </c>
      <c r="BKX1" s="5" t="s">
        <v>1886</v>
      </c>
      <c r="BKY1" s="5" t="s">
        <v>1887</v>
      </c>
      <c r="BKZ1" s="5" t="s">
        <v>1888</v>
      </c>
      <c r="BLA1" s="5" t="s">
        <v>1889</v>
      </c>
      <c r="BLB1" s="5" t="s">
        <v>1890</v>
      </c>
      <c r="BLC1" s="5" t="s">
        <v>1891</v>
      </c>
      <c r="BLD1" s="5" t="s">
        <v>1892</v>
      </c>
      <c r="BLE1" s="5" t="s">
        <v>1893</v>
      </c>
      <c r="BLF1" s="5" t="s">
        <v>1894</v>
      </c>
      <c r="BLG1" s="5" t="s">
        <v>1895</v>
      </c>
      <c r="BLH1" s="5" t="s">
        <v>1896</v>
      </c>
      <c r="BLI1" s="5" t="s">
        <v>1897</v>
      </c>
      <c r="BLJ1" s="5" t="s">
        <v>1898</v>
      </c>
      <c r="BLK1" s="5" t="s">
        <v>1899</v>
      </c>
      <c r="BLL1" s="5" t="s">
        <v>1900</v>
      </c>
      <c r="BLM1" s="5" t="s">
        <v>1901</v>
      </c>
      <c r="BLN1" s="5" t="s">
        <v>1902</v>
      </c>
      <c r="BLO1" s="5" t="s">
        <v>1903</v>
      </c>
      <c r="BLP1" s="5" t="s">
        <v>1904</v>
      </c>
      <c r="BLQ1" s="5" t="s">
        <v>1905</v>
      </c>
      <c r="BLR1" s="5" t="s">
        <v>1906</v>
      </c>
      <c r="BLS1" s="5" t="s">
        <v>1907</v>
      </c>
      <c r="BLT1" s="5" t="s">
        <v>1908</v>
      </c>
      <c r="BLU1" s="5" t="s">
        <v>1909</v>
      </c>
      <c r="BLV1" s="5" t="s">
        <v>1910</v>
      </c>
      <c r="BLW1" s="5" t="s">
        <v>1911</v>
      </c>
      <c r="BLX1" s="5" t="s">
        <v>1912</v>
      </c>
      <c r="BLY1" s="5" t="s">
        <v>1913</v>
      </c>
      <c r="BLZ1" s="5" t="s">
        <v>1914</v>
      </c>
      <c r="BMA1" s="5" t="s">
        <v>1915</v>
      </c>
      <c r="BMB1" s="5" t="s">
        <v>1916</v>
      </c>
      <c r="BMC1" s="5" t="s">
        <v>1917</v>
      </c>
      <c r="BMD1" s="5" t="s">
        <v>1918</v>
      </c>
      <c r="BME1" s="5" t="s">
        <v>1919</v>
      </c>
      <c r="BMF1" s="5" t="s">
        <v>1920</v>
      </c>
      <c r="BMG1" s="5" t="s">
        <v>1921</v>
      </c>
      <c r="BMH1" s="5" t="s">
        <v>1922</v>
      </c>
      <c r="BMI1" s="5" t="s">
        <v>1923</v>
      </c>
      <c r="BMJ1" s="5" t="s">
        <v>1924</v>
      </c>
      <c r="BMK1" s="5" t="s">
        <v>1925</v>
      </c>
      <c r="BML1" s="5" t="s">
        <v>1926</v>
      </c>
      <c r="BMM1" s="5" t="s">
        <v>1927</v>
      </c>
      <c r="BMN1" s="5" t="s">
        <v>1928</v>
      </c>
      <c r="BMO1" s="5" t="s">
        <v>1929</v>
      </c>
      <c r="BMP1" s="5" t="s">
        <v>1930</v>
      </c>
      <c r="BMQ1" s="5" t="s">
        <v>1931</v>
      </c>
      <c r="BMR1" s="5" t="s">
        <v>1932</v>
      </c>
      <c r="BMS1" s="5" t="s">
        <v>1933</v>
      </c>
      <c r="BMT1" s="5" t="s">
        <v>1934</v>
      </c>
      <c r="BMU1" s="5" t="s">
        <v>1935</v>
      </c>
      <c r="BMV1" s="5" t="s">
        <v>1936</v>
      </c>
      <c r="BMW1" s="5" t="s">
        <v>1937</v>
      </c>
      <c r="BMX1" s="5" t="s">
        <v>1938</v>
      </c>
      <c r="BMY1" s="5" t="s">
        <v>1939</v>
      </c>
      <c r="BMZ1" s="5" t="s">
        <v>1940</v>
      </c>
      <c r="BNA1" s="5" t="s">
        <v>1941</v>
      </c>
      <c r="BNB1" s="5" t="s">
        <v>1942</v>
      </c>
      <c r="BNC1" s="5" t="s">
        <v>1943</v>
      </c>
      <c r="BND1" s="5" t="s">
        <v>1944</v>
      </c>
      <c r="BNE1" s="5" t="s">
        <v>1945</v>
      </c>
      <c r="BNF1" s="5" t="s">
        <v>1946</v>
      </c>
      <c r="BNG1" s="5" t="s">
        <v>1947</v>
      </c>
      <c r="BNH1" s="5" t="s">
        <v>1948</v>
      </c>
      <c r="BNI1" s="5" t="s">
        <v>1949</v>
      </c>
      <c r="BNJ1" s="5" t="s">
        <v>1950</v>
      </c>
      <c r="BNK1" s="5" t="s">
        <v>1951</v>
      </c>
      <c r="BNL1" s="5" t="s">
        <v>1952</v>
      </c>
      <c r="BNM1" s="5" t="s">
        <v>1953</v>
      </c>
      <c r="BNN1" s="5" t="s">
        <v>1954</v>
      </c>
      <c r="BNO1" s="5" t="s">
        <v>1955</v>
      </c>
      <c r="BNP1" s="5" t="s">
        <v>1956</v>
      </c>
      <c r="BNQ1" s="5" t="s">
        <v>1957</v>
      </c>
      <c r="BNR1" s="5" t="s">
        <v>1958</v>
      </c>
      <c r="BNS1" s="5" t="s">
        <v>1959</v>
      </c>
      <c r="BNT1" s="5" t="s">
        <v>1960</v>
      </c>
      <c r="BNU1" s="5" t="s">
        <v>1961</v>
      </c>
      <c r="BNV1" s="5" t="s">
        <v>1962</v>
      </c>
      <c r="BNW1" s="5" t="s">
        <v>1963</v>
      </c>
      <c r="BNX1" s="5" t="s">
        <v>1964</v>
      </c>
      <c r="BNY1" s="5" t="s">
        <v>1965</v>
      </c>
      <c r="BNZ1" s="5" t="s">
        <v>1966</v>
      </c>
      <c r="BOA1" s="5" t="s">
        <v>1967</v>
      </c>
      <c r="BOB1" s="5" t="s">
        <v>1968</v>
      </c>
      <c r="BOC1" s="5" t="s">
        <v>1969</v>
      </c>
      <c r="BOD1" s="5" t="s">
        <v>1970</v>
      </c>
      <c r="BOE1" s="5" t="s">
        <v>1971</v>
      </c>
      <c r="BOF1" s="5" t="s">
        <v>1972</v>
      </c>
      <c r="BOG1" s="5" t="s">
        <v>1973</v>
      </c>
      <c r="BOH1" s="5" t="s">
        <v>1974</v>
      </c>
      <c r="BOI1" s="5" t="s">
        <v>1975</v>
      </c>
      <c r="BOJ1" s="5" t="s">
        <v>1976</v>
      </c>
      <c r="BOK1" s="5" t="s">
        <v>1977</v>
      </c>
      <c r="BOL1" s="5" t="s">
        <v>1978</v>
      </c>
      <c r="BOM1" s="5" t="s">
        <v>1979</v>
      </c>
      <c r="BON1" s="5" t="s">
        <v>1980</v>
      </c>
      <c r="BOO1" s="5" t="s">
        <v>1981</v>
      </c>
      <c r="BOP1" s="5" t="s">
        <v>1982</v>
      </c>
      <c r="BOQ1" s="5" t="s">
        <v>1983</v>
      </c>
      <c r="BOR1" s="5" t="s">
        <v>1984</v>
      </c>
      <c r="BOS1" s="5" t="s">
        <v>1985</v>
      </c>
      <c r="BOT1" s="5" t="s">
        <v>1986</v>
      </c>
      <c r="BOU1" s="5" t="s">
        <v>1987</v>
      </c>
      <c r="BOV1" s="5" t="s">
        <v>1988</v>
      </c>
      <c r="BOW1" s="5" t="s">
        <v>1989</v>
      </c>
      <c r="BOX1" s="5" t="s">
        <v>1990</v>
      </c>
      <c r="BOY1" s="5" t="s">
        <v>1991</v>
      </c>
      <c r="BOZ1" s="5" t="s">
        <v>1992</v>
      </c>
      <c r="BPA1" s="5" t="s">
        <v>1993</v>
      </c>
      <c r="BPB1" s="5" t="s">
        <v>1994</v>
      </c>
      <c r="BPC1" s="5" t="s">
        <v>1995</v>
      </c>
      <c r="BPD1" s="5" t="s">
        <v>1996</v>
      </c>
      <c r="BPE1" s="5" t="s">
        <v>1997</v>
      </c>
      <c r="BPF1" s="5" t="s">
        <v>1998</v>
      </c>
      <c r="BPG1" s="5" t="s">
        <v>1999</v>
      </c>
      <c r="BPH1" s="5" t="s">
        <v>2000</v>
      </c>
      <c r="BPI1" s="5" t="s">
        <v>2001</v>
      </c>
      <c r="BPJ1" s="5" t="s">
        <v>2002</v>
      </c>
      <c r="BPK1" s="5" t="s">
        <v>2003</v>
      </c>
      <c r="BPL1" s="5" t="s">
        <v>2004</v>
      </c>
      <c r="BPM1" s="5" t="s">
        <v>2005</v>
      </c>
      <c r="BPN1" s="5" t="s">
        <v>2006</v>
      </c>
      <c r="BPO1" s="5" t="s">
        <v>2007</v>
      </c>
      <c r="BPP1" s="5" t="s">
        <v>2008</v>
      </c>
      <c r="BPQ1" s="5" t="s">
        <v>2009</v>
      </c>
      <c r="BPR1" s="5" t="s">
        <v>2010</v>
      </c>
      <c r="BPS1" s="5" t="s">
        <v>2011</v>
      </c>
      <c r="BPT1" s="5" t="s">
        <v>2012</v>
      </c>
      <c r="BPU1" s="5" t="s">
        <v>2013</v>
      </c>
      <c r="BPV1" s="5" t="s">
        <v>2014</v>
      </c>
      <c r="BPW1" s="5" t="s">
        <v>2015</v>
      </c>
      <c r="BPX1" s="5" t="s">
        <v>2016</v>
      </c>
      <c r="BPY1" s="5" t="s">
        <v>2017</v>
      </c>
      <c r="BPZ1" s="5" t="s">
        <v>2018</v>
      </c>
      <c r="BQA1" s="5" t="s">
        <v>2019</v>
      </c>
      <c r="BQB1" s="5" t="s">
        <v>2020</v>
      </c>
      <c r="BQC1" s="5" t="s">
        <v>2021</v>
      </c>
      <c r="BQD1" s="5" t="s">
        <v>2022</v>
      </c>
      <c r="BQE1" s="5" t="s">
        <v>2023</v>
      </c>
      <c r="BQF1" s="5" t="s">
        <v>2024</v>
      </c>
      <c r="BQG1" s="5" t="s">
        <v>2025</v>
      </c>
      <c r="BQH1" s="5" t="s">
        <v>2026</v>
      </c>
      <c r="BQI1" s="5" t="s">
        <v>2027</v>
      </c>
      <c r="BQJ1" s="5" t="s">
        <v>2028</v>
      </c>
      <c r="BQK1" s="5" t="s">
        <v>2029</v>
      </c>
      <c r="BQL1" s="5" t="s">
        <v>2030</v>
      </c>
      <c r="BQM1" s="5" t="s">
        <v>2031</v>
      </c>
      <c r="BQN1" s="5" t="s">
        <v>2032</v>
      </c>
      <c r="BQO1" s="5" t="s">
        <v>2033</v>
      </c>
      <c r="BQP1" s="5" t="s">
        <v>2034</v>
      </c>
      <c r="BQQ1" s="5" t="s">
        <v>2035</v>
      </c>
      <c r="BQR1" s="5" t="s">
        <v>2036</v>
      </c>
      <c r="BQS1" s="5" t="s">
        <v>2037</v>
      </c>
      <c r="BQT1" s="5" t="s">
        <v>2038</v>
      </c>
      <c r="BQU1" s="5" t="s">
        <v>2039</v>
      </c>
      <c r="BQV1" s="5" t="s">
        <v>2040</v>
      </c>
      <c r="BQW1" s="5" t="s">
        <v>2041</v>
      </c>
      <c r="BQX1" s="5" t="s">
        <v>2042</v>
      </c>
      <c r="BQY1" s="5" t="s">
        <v>2043</v>
      </c>
      <c r="BQZ1" s="5" t="s">
        <v>2044</v>
      </c>
      <c r="BRA1" s="5" t="s">
        <v>2045</v>
      </c>
      <c r="BRB1" s="5" t="s">
        <v>2046</v>
      </c>
      <c r="BRC1" s="5" t="s">
        <v>2047</v>
      </c>
      <c r="BRD1" s="5" t="s">
        <v>2048</v>
      </c>
      <c r="BRE1" s="5" t="s">
        <v>2049</v>
      </c>
      <c r="BRF1" s="5" t="s">
        <v>2050</v>
      </c>
      <c r="BRG1" s="5" t="s">
        <v>2051</v>
      </c>
      <c r="BRH1" s="5" t="s">
        <v>2052</v>
      </c>
      <c r="BRI1" s="5" t="s">
        <v>2053</v>
      </c>
      <c r="BRJ1" s="5" t="s">
        <v>2054</v>
      </c>
      <c r="BRK1" s="5" t="s">
        <v>2055</v>
      </c>
      <c r="BRL1" s="5" t="s">
        <v>2056</v>
      </c>
      <c r="BRM1" s="5" t="s">
        <v>2057</v>
      </c>
      <c r="BRN1" s="5" t="s">
        <v>2058</v>
      </c>
      <c r="BRO1" s="5" t="s">
        <v>2059</v>
      </c>
      <c r="BRP1" s="5" t="s">
        <v>2060</v>
      </c>
      <c r="BRQ1" s="5" t="s">
        <v>2061</v>
      </c>
      <c r="BRR1" s="5" t="s">
        <v>2062</v>
      </c>
      <c r="BRS1" s="5" t="s">
        <v>2063</v>
      </c>
      <c r="BRT1" s="5" t="s">
        <v>2064</v>
      </c>
      <c r="BRU1" s="5" t="s">
        <v>2065</v>
      </c>
      <c r="BRV1" s="5" t="s">
        <v>2066</v>
      </c>
      <c r="BRW1" s="5" t="s">
        <v>2067</v>
      </c>
      <c r="BRX1" s="5" t="s">
        <v>2068</v>
      </c>
      <c r="BRY1" s="5" t="s">
        <v>2069</v>
      </c>
      <c r="BRZ1" s="5" t="s">
        <v>2070</v>
      </c>
      <c r="BSA1" s="5" t="s">
        <v>2071</v>
      </c>
      <c r="BSB1" s="5" t="s">
        <v>2072</v>
      </c>
      <c r="BSC1" s="5" t="s">
        <v>2073</v>
      </c>
      <c r="BSD1" s="5" t="s">
        <v>2074</v>
      </c>
      <c r="BSE1" s="5" t="s">
        <v>2075</v>
      </c>
      <c r="BSF1" s="5" t="s">
        <v>2076</v>
      </c>
      <c r="BSG1" s="5" t="s">
        <v>2077</v>
      </c>
      <c r="BSH1" s="5" t="s">
        <v>2078</v>
      </c>
      <c r="BSI1" s="5" t="s">
        <v>2079</v>
      </c>
      <c r="BSJ1" s="5" t="s">
        <v>2080</v>
      </c>
      <c r="BSK1" s="5" t="s">
        <v>2081</v>
      </c>
      <c r="BSL1" s="5" t="s">
        <v>2082</v>
      </c>
      <c r="BSM1" s="5" t="s">
        <v>2083</v>
      </c>
      <c r="BSN1" s="5" t="s">
        <v>2084</v>
      </c>
      <c r="BSO1" s="5" t="s">
        <v>2085</v>
      </c>
      <c r="BSP1" s="5" t="s">
        <v>2086</v>
      </c>
      <c r="BSQ1" s="5" t="s">
        <v>2087</v>
      </c>
      <c r="BSR1" s="5" t="s">
        <v>2088</v>
      </c>
      <c r="BSS1" s="5" t="s">
        <v>2089</v>
      </c>
      <c r="BST1" s="5" t="s">
        <v>2090</v>
      </c>
      <c r="BSU1" s="5" t="s">
        <v>2091</v>
      </c>
      <c r="BSV1" s="5" t="s">
        <v>2092</v>
      </c>
      <c r="BSW1" s="5" t="s">
        <v>2093</v>
      </c>
      <c r="BSX1" s="5" t="s">
        <v>2094</v>
      </c>
      <c r="BSY1" s="5" t="s">
        <v>2095</v>
      </c>
      <c r="BSZ1" s="5" t="s">
        <v>2096</v>
      </c>
      <c r="BTA1" s="5" t="s">
        <v>2097</v>
      </c>
      <c r="BTB1" s="5" t="s">
        <v>2098</v>
      </c>
      <c r="BTC1" s="5" t="s">
        <v>2099</v>
      </c>
      <c r="BTD1" s="5" t="s">
        <v>2100</v>
      </c>
      <c r="BTE1" s="5" t="s">
        <v>2101</v>
      </c>
      <c r="BTF1" s="5" t="s">
        <v>2102</v>
      </c>
      <c r="BTG1" s="5" t="s">
        <v>2103</v>
      </c>
      <c r="BTH1" s="5" t="s">
        <v>2104</v>
      </c>
      <c r="BTI1" s="5" t="s">
        <v>2105</v>
      </c>
      <c r="BTJ1" s="5" t="s">
        <v>2106</v>
      </c>
      <c r="BTK1" s="5" t="s">
        <v>2107</v>
      </c>
      <c r="BTL1" s="5" t="s">
        <v>2108</v>
      </c>
      <c r="BTM1" s="5" t="s">
        <v>2109</v>
      </c>
      <c r="BTN1" s="5" t="s">
        <v>2110</v>
      </c>
      <c r="BTO1" s="5" t="s">
        <v>2111</v>
      </c>
      <c r="BTP1" s="5" t="s">
        <v>2112</v>
      </c>
      <c r="BTQ1" s="5" t="s">
        <v>2113</v>
      </c>
      <c r="BTR1" s="5" t="s">
        <v>2114</v>
      </c>
      <c r="BTS1" s="5" t="s">
        <v>2115</v>
      </c>
      <c r="BTT1" s="5" t="s">
        <v>2116</v>
      </c>
      <c r="BTU1" s="5" t="s">
        <v>2117</v>
      </c>
      <c r="BTV1" s="5" t="s">
        <v>2118</v>
      </c>
      <c r="BTW1" s="5" t="s">
        <v>2119</v>
      </c>
      <c r="BTX1" s="5" t="s">
        <v>2120</v>
      </c>
      <c r="BTY1" s="5" t="s">
        <v>2121</v>
      </c>
      <c r="BTZ1" s="5" t="s">
        <v>2122</v>
      </c>
      <c r="BUA1" s="5" t="s">
        <v>2123</v>
      </c>
      <c r="BUB1" s="5" t="s">
        <v>2124</v>
      </c>
      <c r="BUC1" s="5" t="s">
        <v>2125</v>
      </c>
      <c r="BUD1" s="5" t="s">
        <v>2126</v>
      </c>
      <c r="BUE1" s="5" t="s">
        <v>2127</v>
      </c>
      <c r="BUF1" s="5" t="s">
        <v>2128</v>
      </c>
      <c r="BUG1" s="5" t="s">
        <v>2129</v>
      </c>
      <c r="BUH1" s="5" t="s">
        <v>2130</v>
      </c>
      <c r="BUI1" s="5" t="s">
        <v>2131</v>
      </c>
      <c r="BUJ1" s="5" t="s">
        <v>2132</v>
      </c>
      <c r="BUK1" s="5" t="s">
        <v>2133</v>
      </c>
      <c r="BUL1" s="5" t="s">
        <v>2134</v>
      </c>
      <c r="BUM1" s="5" t="s">
        <v>2135</v>
      </c>
      <c r="BUN1" s="5" t="s">
        <v>2136</v>
      </c>
      <c r="BUO1" s="5" t="s">
        <v>2137</v>
      </c>
      <c r="BUP1" s="5" t="s">
        <v>2138</v>
      </c>
      <c r="BUQ1" s="5" t="s">
        <v>2139</v>
      </c>
      <c r="BUR1" s="5" t="s">
        <v>2140</v>
      </c>
      <c r="BUS1" s="5" t="s">
        <v>2141</v>
      </c>
      <c r="BUT1" s="5" t="s">
        <v>2142</v>
      </c>
      <c r="BUU1" s="5" t="s">
        <v>2143</v>
      </c>
      <c r="BUV1" s="5" t="s">
        <v>2144</v>
      </c>
      <c r="BUW1" s="5" t="s">
        <v>2145</v>
      </c>
      <c r="BUX1" s="5" t="s">
        <v>2146</v>
      </c>
      <c r="BUY1" s="5" t="s">
        <v>2147</v>
      </c>
      <c r="BUZ1" s="5" t="s">
        <v>2148</v>
      </c>
      <c r="BVA1" s="5" t="s">
        <v>2149</v>
      </c>
      <c r="BVB1" s="5" t="s">
        <v>2150</v>
      </c>
      <c r="BVC1" s="5" t="s">
        <v>2151</v>
      </c>
      <c r="BVD1" s="5" t="s">
        <v>2152</v>
      </c>
      <c r="BVE1" s="5" t="s">
        <v>2153</v>
      </c>
      <c r="BVF1" s="5" t="s">
        <v>2154</v>
      </c>
      <c r="BVG1" s="5" t="s">
        <v>2155</v>
      </c>
      <c r="BVH1" s="5" t="s">
        <v>2156</v>
      </c>
      <c r="BVI1" s="5" t="s">
        <v>2157</v>
      </c>
      <c r="BVJ1" s="5" t="s">
        <v>2158</v>
      </c>
      <c r="BVK1" s="5" t="s">
        <v>2159</v>
      </c>
      <c r="BVL1" s="5" t="s">
        <v>2160</v>
      </c>
      <c r="BVM1" s="5" t="s">
        <v>2161</v>
      </c>
      <c r="BVN1" s="5" t="s">
        <v>2162</v>
      </c>
      <c r="BVO1" s="5" t="s">
        <v>2163</v>
      </c>
      <c r="BVP1" s="5" t="s">
        <v>2164</v>
      </c>
      <c r="BVQ1" s="5" t="s">
        <v>2165</v>
      </c>
      <c r="BVR1" s="5" t="s">
        <v>2166</v>
      </c>
      <c r="BVS1" s="5" t="s">
        <v>2167</v>
      </c>
      <c r="BVT1" s="5" t="s">
        <v>2168</v>
      </c>
      <c r="BVU1" s="5" t="s">
        <v>2169</v>
      </c>
      <c r="BVV1" s="5" t="s">
        <v>2170</v>
      </c>
      <c r="BVW1" s="5" t="s">
        <v>2171</v>
      </c>
      <c r="BVX1" s="5" t="s">
        <v>2172</v>
      </c>
      <c r="BVY1" s="5" t="s">
        <v>2173</v>
      </c>
      <c r="BVZ1" s="5" t="s">
        <v>2174</v>
      </c>
      <c r="BWA1" s="5" t="s">
        <v>2175</v>
      </c>
      <c r="BWB1" s="5" t="s">
        <v>2176</v>
      </c>
      <c r="BWC1" s="5" t="s">
        <v>2177</v>
      </c>
      <c r="BWD1" s="5" t="s">
        <v>2178</v>
      </c>
      <c r="BWE1" s="5" t="s">
        <v>2179</v>
      </c>
      <c r="BWF1" s="5" t="s">
        <v>2180</v>
      </c>
      <c r="BWG1" s="5" t="s">
        <v>2181</v>
      </c>
      <c r="BWH1" s="5" t="s">
        <v>2182</v>
      </c>
      <c r="BWI1" s="5" t="s">
        <v>2183</v>
      </c>
      <c r="BWJ1" s="5" t="s">
        <v>2184</v>
      </c>
      <c r="BWK1" s="5" t="s">
        <v>2185</v>
      </c>
      <c r="BWL1" s="5" t="s">
        <v>2186</v>
      </c>
      <c r="BWM1" s="5" t="s">
        <v>2187</v>
      </c>
      <c r="BWN1" s="5" t="s">
        <v>2188</v>
      </c>
      <c r="BWO1" s="5" t="s">
        <v>2189</v>
      </c>
      <c r="BWP1" s="5" t="s">
        <v>2190</v>
      </c>
      <c r="BWQ1" s="5" t="s">
        <v>2191</v>
      </c>
      <c r="BWR1" s="5" t="s">
        <v>2192</v>
      </c>
      <c r="BWS1" s="5" t="s">
        <v>2193</v>
      </c>
      <c r="BWT1" s="5" t="s">
        <v>2194</v>
      </c>
      <c r="BWU1" s="5" t="s">
        <v>2195</v>
      </c>
      <c r="BWV1" s="5" t="s">
        <v>2196</v>
      </c>
      <c r="BWW1" s="5" t="s">
        <v>2197</v>
      </c>
      <c r="BWX1" s="5" t="s">
        <v>2198</v>
      </c>
      <c r="BWY1" s="5" t="s">
        <v>2199</v>
      </c>
      <c r="BWZ1" s="5" t="s">
        <v>2200</v>
      </c>
      <c r="BXA1" s="5" t="s">
        <v>2201</v>
      </c>
      <c r="BXB1" s="5" t="s">
        <v>2202</v>
      </c>
      <c r="BXC1" s="5" t="s">
        <v>2203</v>
      </c>
      <c r="BXD1" s="5" t="s">
        <v>2204</v>
      </c>
      <c r="BXE1" s="5" t="s">
        <v>2205</v>
      </c>
      <c r="BXF1" s="5" t="s">
        <v>2206</v>
      </c>
      <c r="BXG1" s="5" t="s">
        <v>2207</v>
      </c>
      <c r="BXH1" s="5" t="s">
        <v>2208</v>
      </c>
      <c r="BXI1" s="5" t="s">
        <v>2209</v>
      </c>
      <c r="BXJ1" s="5" t="s">
        <v>2210</v>
      </c>
      <c r="BXK1" s="5" t="s">
        <v>2211</v>
      </c>
      <c r="BXL1" s="5" t="s">
        <v>2212</v>
      </c>
      <c r="BXM1" s="5" t="s">
        <v>2213</v>
      </c>
      <c r="BXN1" s="5" t="s">
        <v>2214</v>
      </c>
      <c r="BXO1" s="5" t="s">
        <v>2215</v>
      </c>
      <c r="BXP1" s="5" t="s">
        <v>2216</v>
      </c>
      <c r="BXQ1" s="5" t="s">
        <v>2217</v>
      </c>
      <c r="BXR1" s="5" t="s">
        <v>2218</v>
      </c>
      <c r="BXS1" s="5" t="s">
        <v>2219</v>
      </c>
      <c r="BXT1" s="5" t="s">
        <v>2220</v>
      </c>
      <c r="BXU1" s="5" t="s">
        <v>2221</v>
      </c>
      <c r="BXV1" s="5" t="s">
        <v>2222</v>
      </c>
      <c r="BXW1" s="5" t="s">
        <v>2223</v>
      </c>
      <c r="BXX1" s="5" t="s">
        <v>2224</v>
      </c>
      <c r="BXY1" s="5" t="s">
        <v>2225</v>
      </c>
      <c r="BXZ1" s="5" t="s">
        <v>2226</v>
      </c>
      <c r="BYA1" s="5" t="s">
        <v>2227</v>
      </c>
      <c r="BYB1" s="5" t="s">
        <v>2228</v>
      </c>
      <c r="BYC1" s="5" t="s">
        <v>2229</v>
      </c>
      <c r="BYD1" s="5" t="s">
        <v>2230</v>
      </c>
      <c r="BYE1" s="5" t="s">
        <v>2231</v>
      </c>
      <c r="BYF1" s="5" t="s">
        <v>2232</v>
      </c>
      <c r="BYG1" s="5" t="s">
        <v>2233</v>
      </c>
      <c r="BYH1" s="5" t="s">
        <v>2234</v>
      </c>
      <c r="BYI1" s="5" t="s">
        <v>2235</v>
      </c>
      <c r="BYJ1" s="5" t="s">
        <v>2236</v>
      </c>
      <c r="BYK1" s="5" t="s">
        <v>2237</v>
      </c>
      <c r="BYL1" s="5" t="s">
        <v>2238</v>
      </c>
      <c r="BYM1" s="5" t="s">
        <v>2239</v>
      </c>
      <c r="BYN1" s="5" t="s">
        <v>2240</v>
      </c>
      <c r="BYO1" s="5" t="s">
        <v>2241</v>
      </c>
      <c r="BYP1" s="5" t="s">
        <v>2242</v>
      </c>
      <c r="BYQ1" s="5" t="s">
        <v>2243</v>
      </c>
      <c r="BYR1" s="5" t="s">
        <v>2244</v>
      </c>
      <c r="BYS1" s="5" t="s">
        <v>2245</v>
      </c>
      <c r="BYT1" s="5" t="s">
        <v>2246</v>
      </c>
      <c r="BYU1" s="5" t="s">
        <v>2247</v>
      </c>
      <c r="BYV1" s="5" t="s">
        <v>2248</v>
      </c>
      <c r="BYW1" s="5" t="s">
        <v>2249</v>
      </c>
      <c r="BYX1" s="5" t="s">
        <v>2250</v>
      </c>
      <c r="BYY1" s="5" t="s">
        <v>2251</v>
      </c>
      <c r="BYZ1" s="5" t="s">
        <v>2252</v>
      </c>
      <c r="BZA1" s="5" t="s">
        <v>2253</v>
      </c>
      <c r="BZB1" s="5" t="s">
        <v>2254</v>
      </c>
      <c r="BZC1" s="5" t="s">
        <v>2255</v>
      </c>
      <c r="BZD1" s="5" t="s">
        <v>2256</v>
      </c>
      <c r="BZE1" s="5" t="s">
        <v>2257</v>
      </c>
      <c r="BZF1" s="5" t="s">
        <v>2258</v>
      </c>
      <c r="BZG1" s="5" t="s">
        <v>2259</v>
      </c>
      <c r="BZH1" s="5" t="s">
        <v>2260</v>
      </c>
      <c r="BZI1" s="5" t="s">
        <v>2261</v>
      </c>
      <c r="BZJ1" s="5" t="s">
        <v>2262</v>
      </c>
      <c r="BZK1" s="5" t="s">
        <v>2263</v>
      </c>
      <c r="BZL1" s="5" t="s">
        <v>2264</v>
      </c>
      <c r="BZM1" s="5" t="s">
        <v>2265</v>
      </c>
      <c r="BZN1" s="5" t="s">
        <v>2266</v>
      </c>
      <c r="BZO1" s="5" t="s">
        <v>2267</v>
      </c>
      <c r="BZP1" s="5" t="s">
        <v>2268</v>
      </c>
      <c r="BZQ1" s="5" t="s">
        <v>2269</v>
      </c>
      <c r="BZR1" s="5" t="s">
        <v>2270</v>
      </c>
      <c r="BZS1" s="5" t="s">
        <v>2271</v>
      </c>
      <c r="BZT1" s="5" t="s">
        <v>2272</v>
      </c>
      <c r="BZU1" s="5" t="s">
        <v>2273</v>
      </c>
      <c r="BZV1" s="5" t="s">
        <v>2274</v>
      </c>
      <c r="BZW1" s="5" t="s">
        <v>2275</v>
      </c>
      <c r="BZX1" s="5" t="s">
        <v>2276</v>
      </c>
      <c r="BZY1" s="5" t="s">
        <v>2277</v>
      </c>
      <c r="BZZ1" s="5" t="s">
        <v>2278</v>
      </c>
      <c r="CAA1" s="5" t="s">
        <v>2279</v>
      </c>
      <c r="CAB1" s="5" t="s">
        <v>2280</v>
      </c>
      <c r="CAC1" s="5" t="s">
        <v>2281</v>
      </c>
      <c r="CAD1" s="5" t="s">
        <v>2282</v>
      </c>
      <c r="CAE1" s="5" t="s">
        <v>2283</v>
      </c>
      <c r="CAF1" s="5" t="s">
        <v>2284</v>
      </c>
      <c r="CAG1" s="5" t="s">
        <v>2285</v>
      </c>
      <c r="CAH1" s="5" t="s">
        <v>2286</v>
      </c>
      <c r="CAI1" s="5" t="s">
        <v>2287</v>
      </c>
      <c r="CAJ1" s="5" t="s">
        <v>2288</v>
      </c>
      <c r="CAK1" s="5" t="s">
        <v>2289</v>
      </c>
      <c r="CAL1" s="5" t="s">
        <v>2290</v>
      </c>
      <c r="CAM1" s="5" t="s">
        <v>2291</v>
      </c>
      <c r="CAN1" s="5" t="s">
        <v>2292</v>
      </c>
      <c r="CAO1" s="5" t="s">
        <v>2293</v>
      </c>
      <c r="CAP1" s="5" t="s">
        <v>2294</v>
      </c>
      <c r="CAQ1" s="5" t="s">
        <v>2295</v>
      </c>
      <c r="CAR1" s="5" t="s">
        <v>2296</v>
      </c>
      <c r="CAS1" s="5" t="s">
        <v>2297</v>
      </c>
      <c r="CAT1" s="5" t="s">
        <v>2298</v>
      </c>
      <c r="CAU1" s="5" t="s">
        <v>2299</v>
      </c>
      <c r="CAV1" s="5" t="s">
        <v>2300</v>
      </c>
      <c r="CAW1" s="5" t="s">
        <v>2301</v>
      </c>
      <c r="CAX1" s="5" t="s">
        <v>2302</v>
      </c>
      <c r="CAY1" s="5" t="s">
        <v>2303</v>
      </c>
      <c r="CAZ1" s="5" t="s">
        <v>2304</v>
      </c>
      <c r="CBA1" s="5" t="s">
        <v>2305</v>
      </c>
      <c r="CBB1" s="5" t="s">
        <v>2306</v>
      </c>
      <c r="CBC1" s="5" t="s">
        <v>2307</v>
      </c>
      <c r="CBD1" s="5" t="s">
        <v>2308</v>
      </c>
      <c r="CBE1" s="5" t="s">
        <v>2309</v>
      </c>
      <c r="CBF1" s="5" t="s">
        <v>2310</v>
      </c>
      <c r="CBG1" s="5" t="s">
        <v>2311</v>
      </c>
      <c r="CBH1" s="5" t="s">
        <v>2312</v>
      </c>
      <c r="CBI1" s="5" t="s">
        <v>2313</v>
      </c>
      <c r="CBJ1" s="5" t="s">
        <v>2314</v>
      </c>
      <c r="CBK1" s="5" t="s">
        <v>2315</v>
      </c>
      <c r="CBL1" s="5" t="s">
        <v>2316</v>
      </c>
      <c r="CBM1" s="5" t="s">
        <v>2317</v>
      </c>
      <c r="CBN1" s="5" t="s">
        <v>2318</v>
      </c>
      <c r="CBO1" s="5" t="s">
        <v>2319</v>
      </c>
      <c r="CBP1" s="5" t="s">
        <v>2320</v>
      </c>
      <c r="CBQ1" s="5" t="s">
        <v>2321</v>
      </c>
      <c r="CBR1" s="5" t="s">
        <v>2322</v>
      </c>
      <c r="CBS1" s="5" t="s">
        <v>2323</v>
      </c>
      <c r="CBT1" s="5" t="s">
        <v>2324</v>
      </c>
      <c r="CBU1" s="5" t="s">
        <v>2325</v>
      </c>
      <c r="CBV1" s="5" t="s">
        <v>2326</v>
      </c>
      <c r="CBW1" s="5" t="s">
        <v>2327</v>
      </c>
      <c r="CBX1" s="5" t="s">
        <v>2328</v>
      </c>
      <c r="CBY1" s="5" t="s">
        <v>2329</v>
      </c>
      <c r="CBZ1" s="5" t="s">
        <v>2330</v>
      </c>
      <c r="CCA1" s="5" t="s">
        <v>2331</v>
      </c>
      <c r="CCB1" s="5" t="s">
        <v>2332</v>
      </c>
      <c r="CCC1" s="5" t="s">
        <v>2333</v>
      </c>
      <c r="CCD1" s="5" t="s">
        <v>2334</v>
      </c>
      <c r="CCE1" s="5" t="s">
        <v>2335</v>
      </c>
      <c r="CCF1" s="5" t="s">
        <v>2336</v>
      </c>
      <c r="CCG1" s="5" t="s">
        <v>2337</v>
      </c>
      <c r="CCH1" s="5" t="s">
        <v>2338</v>
      </c>
      <c r="CCI1" s="5" t="s">
        <v>2339</v>
      </c>
      <c r="CCJ1" s="5" t="s">
        <v>2340</v>
      </c>
      <c r="CCK1" s="5" t="s">
        <v>2341</v>
      </c>
      <c r="CCL1" s="5" t="s">
        <v>2342</v>
      </c>
      <c r="CCM1" s="5" t="s">
        <v>2343</v>
      </c>
      <c r="CCN1" s="5" t="s">
        <v>2344</v>
      </c>
      <c r="CCO1" s="5" t="s">
        <v>2345</v>
      </c>
      <c r="CCP1" s="5" t="s">
        <v>2346</v>
      </c>
      <c r="CCQ1" s="5" t="s">
        <v>2347</v>
      </c>
      <c r="CCR1" s="5" t="s">
        <v>2348</v>
      </c>
      <c r="CCS1" s="5" t="s">
        <v>2349</v>
      </c>
      <c r="CCT1" s="5" t="s">
        <v>2350</v>
      </c>
      <c r="CCU1" s="5" t="s">
        <v>2351</v>
      </c>
      <c r="CCV1" s="5" t="s">
        <v>2352</v>
      </c>
      <c r="CCW1" s="5" t="s">
        <v>2353</v>
      </c>
      <c r="CCX1" s="5" t="s">
        <v>2354</v>
      </c>
      <c r="CCY1" s="5" t="s">
        <v>2355</v>
      </c>
      <c r="CCZ1" s="5" t="s">
        <v>2356</v>
      </c>
      <c r="CDA1" s="5" t="s">
        <v>2357</v>
      </c>
      <c r="CDB1" s="5" t="s">
        <v>2358</v>
      </c>
      <c r="CDC1" s="5" t="s">
        <v>2359</v>
      </c>
      <c r="CDD1" s="5" t="s">
        <v>2360</v>
      </c>
      <c r="CDE1" s="5" t="s">
        <v>2361</v>
      </c>
      <c r="CDF1" s="5" t="s">
        <v>2362</v>
      </c>
      <c r="CDG1" s="5" t="s">
        <v>2363</v>
      </c>
      <c r="CDH1" s="5" t="s">
        <v>2364</v>
      </c>
      <c r="CDI1" s="5" t="s">
        <v>2365</v>
      </c>
      <c r="CDJ1" s="5" t="s">
        <v>2366</v>
      </c>
      <c r="CDK1" s="5" t="s">
        <v>2367</v>
      </c>
      <c r="CDL1" s="5" t="s">
        <v>2368</v>
      </c>
      <c r="CDM1" s="5" t="s">
        <v>2369</v>
      </c>
      <c r="CDN1" s="5" t="s">
        <v>2370</v>
      </c>
      <c r="CDO1" s="5" t="s">
        <v>2371</v>
      </c>
      <c r="CDP1" s="5" t="s">
        <v>2372</v>
      </c>
      <c r="CDQ1" s="5" t="s">
        <v>2373</v>
      </c>
      <c r="CDR1" s="5" t="s">
        <v>2374</v>
      </c>
      <c r="CDS1" s="5" t="s">
        <v>2375</v>
      </c>
      <c r="CDT1" s="5" t="s">
        <v>2376</v>
      </c>
      <c r="CDU1" s="5" t="s">
        <v>2377</v>
      </c>
      <c r="CDV1" s="5" t="s">
        <v>2378</v>
      </c>
      <c r="CDW1" s="5" t="s">
        <v>2379</v>
      </c>
      <c r="CDX1" s="5" t="s">
        <v>2380</v>
      </c>
      <c r="CDY1" s="5" t="s">
        <v>2381</v>
      </c>
      <c r="CDZ1" s="5" t="s">
        <v>2382</v>
      </c>
      <c r="CEA1" s="5" t="s">
        <v>2383</v>
      </c>
      <c r="CEB1" s="5" t="s">
        <v>2384</v>
      </c>
      <c r="CEC1" s="5" t="s">
        <v>2385</v>
      </c>
      <c r="CED1" s="5" t="s">
        <v>2386</v>
      </c>
      <c r="CEE1" s="5" t="s">
        <v>2387</v>
      </c>
      <c r="CEF1" s="5" t="s">
        <v>2388</v>
      </c>
      <c r="CEG1" s="5" t="s">
        <v>2389</v>
      </c>
      <c r="CEH1" s="5" t="s">
        <v>2390</v>
      </c>
      <c r="CEI1" s="5" t="s">
        <v>2391</v>
      </c>
      <c r="CEJ1" s="5" t="s">
        <v>2392</v>
      </c>
      <c r="CEK1" s="5" t="s">
        <v>2393</v>
      </c>
      <c r="CEL1" s="5" t="s">
        <v>2394</v>
      </c>
      <c r="CEM1" s="5" t="s">
        <v>2395</v>
      </c>
      <c r="CEN1" s="5" t="s">
        <v>2396</v>
      </c>
      <c r="CEO1" s="5" t="s">
        <v>2397</v>
      </c>
      <c r="CEP1" s="5" t="s">
        <v>2398</v>
      </c>
      <c r="CEQ1" s="5" t="s">
        <v>2399</v>
      </c>
      <c r="CER1" s="5" t="s">
        <v>2400</v>
      </c>
      <c r="CES1" s="5" t="s">
        <v>2401</v>
      </c>
      <c r="CET1" s="5" t="s">
        <v>2402</v>
      </c>
      <c r="CEU1" s="5" t="s">
        <v>2403</v>
      </c>
      <c r="CEV1" s="5" t="s">
        <v>2404</v>
      </c>
      <c r="CEW1" s="5" t="s">
        <v>2405</v>
      </c>
      <c r="CEX1" s="5" t="s">
        <v>2406</v>
      </c>
      <c r="CEY1" s="5" t="s">
        <v>2407</v>
      </c>
      <c r="CEZ1" s="5" t="s">
        <v>2408</v>
      </c>
      <c r="CFA1" s="5" t="s">
        <v>2409</v>
      </c>
      <c r="CFB1" s="5" t="s">
        <v>2410</v>
      </c>
      <c r="CFC1" s="5" t="s">
        <v>2411</v>
      </c>
      <c r="CFD1" s="5" t="s">
        <v>2412</v>
      </c>
      <c r="CFE1" s="5" t="s">
        <v>2413</v>
      </c>
      <c r="CFF1" s="5" t="s">
        <v>2414</v>
      </c>
      <c r="CFG1" s="5" t="s">
        <v>2415</v>
      </c>
      <c r="CFH1" s="5" t="s">
        <v>2416</v>
      </c>
      <c r="CFI1" s="5" t="s">
        <v>2417</v>
      </c>
      <c r="CFJ1" s="5" t="s">
        <v>2418</v>
      </c>
      <c r="CFK1" s="5" t="s">
        <v>2419</v>
      </c>
      <c r="CFL1" s="5" t="s">
        <v>2420</v>
      </c>
      <c r="CFM1" s="5" t="s">
        <v>2421</v>
      </c>
      <c r="CFN1" s="5" t="s">
        <v>2422</v>
      </c>
      <c r="CFO1" s="5" t="s">
        <v>2423</v>
      </c>
      <c r="CFP1" s="5" t="s">
        <v>2424</v>
      </c>
      <c r="CFQ1" s="5" t="s">
        <v>2425</v>
      </c>
      <c r="CFR1" s="5" t="s">
        <v>2426</v>
      </c>
      <c r="CFS1" s="5" t="s">
        <v>2427</v>
      </c>
      <c r="CFT1" s="5" t="s">
        <v>2428</v>
      </c>
      <c r="CFU1" s="5" t="s">
        <v>2429</v>
      </c>
      <c r="CFV1" s="5" t="s">
        <v>2430</v>
      </c>
      <c r="CFW1" s="5" t="s">
        <v>2431</v>
      </c>
      <c r="CFX1" s="5" t="s">
        <v>2432</v>
      </c>
      <c r="CFY1" s="5" t="s">
        <v>2433</v>
      </c>
      <c r="CFZ1" s="5" t="s">
        <v>2434</v>
      </c>
      <c r="CGA1" s="5" t="s">
        <v>2435</v>
      </c>
      <c r="CGB1" s="5" t="s">
        <v>2436</v>
      </c>
      <c r="CGC1" s="5" t="s">
        <v>2437</v>
      </c>
      <c r="CGD1" s="5" t="s">
        <v>2438</v>
      </c>
      <c r="CGE1" s="5" t="s">
        <v>2439</v>
      </c>
      <c r="CGF1" s="5" t="s">
        <v>2440</v>
      </c>
      <c r="CGG1" s="5" t="s">
        <v>2441</v>
      </c>
      <c r="CGH1" s="5" t="s">
        <v>2442</v>
      </c>
      <c r="CGI1" s="5" t="s">
        <v>2443</v>
      </c>
      <c r="CGJ1" s="5" t="s">
        <v>2444</v>
      </c>
      <c r="CGK1" s="5" t="s">
        <v>2445</v>
      </c>
      <c r="CGL1" s="5" t="s">
        <v>2446</v>
      </c>
      <c r="CGM1" s="5" t="s">
        <v>2447</v>
      </c>
      <c r="CGN1" s="5" t="s">
        <v>2448</v>
      </c>
      <c r="CGO1" s="5" t="s">
        <v>2449</v>
      </c>
      <c r="CGP1" s="5" t="s">
        <v>2450</v>
      </c>
      <c r="CGQ1" s="5" t="s">
        <v>2451</v>
      </c>
      <c r="CGR1" s="5" t="s">
        <v>2452</v>
      </c>
      <c r="CGS1" s="5" t="s">
        <v>2453</v>
      </c>
      <c r="CGT1" s="5" t="s">
        <v>2454</v>
      </c>
      <c r="CGU1" s="5" t="s">
        <v>2455</v>
      </c>
      <c r="CGV1" s="5" t="s">
        <v>2456</v>
      </c>
      <c r="CGW1" s="5" t="s">
        <v>2457</v>
      </c>
      <c r="CGX1" s="5" t="s">
        <v>2458</v>
      </c>
      <c r="CGY1" s="5" t="s">
        <v>2459</v>
      </c>
      <c r="CGZ1" s="5" t="s">
        <v>2460</v>
      </c>
      <c r="CHA1" s="5" t="s">
        <v>2461</v>
      </c>
      <c r="CHB1" s="5" t="s">
        <v>2462</v>
      </c>
      <c r="CHC1" s="5" t="s">
        <v>2463</v>
      </c>
      <c r="CHD1" s="5" t="s">
        <v>2464</v>
      </c>
      <c r="CHE1" s="5" t="s">
        <v>2465</v>
      </c>
      <c r="CHF1" s="5" t="s">
        <v>2466</v>
      </c>
      <c r="CHG1" s="5" t="s">
        <v>2467</v>
      </c>
      <c r="CHH1" s="5" t="s">
        <v>2468</v>
      </c>
      <c r="CHI1" s="5" t="s">
        <v>2469</v>
      </c>
      <c r="CHJ1" s="5" t="s">
        <v>2470</v>
      </c>
      <c r="CHK1" s="5" t="s">
        <v>2471</v>
      </c>
      <c r="CHL1" s="5" t="s">
        <v>2472</v>
      </c>
      <c r="CHM1" s="5" t="s">
        <v>2473</v>
      </c>
      <c r="CHN1" s="5" t="s">
        <v>2474</v>
      </c>
      <c r="CHO1" s="5" t="s">
        <v>2475</v>
      </c>
      <c r="CHP1" s="5" t="s">
        <v>2476</v>
      </c>
      <c r="CHQ1" s="5" t="s">
        <v>2477</v>
      </c>
      <c r="CHR1" s="5" t="s">
        <v>2478</v>
      </c>
      <c r="CHS1" s="5" t="s">
        <v>2479</v>
      </c>
      <c r="CHT1" s="5" t="s">
        <v>2480</v>
      </c>
      <c r="CHU1" s="5" t="s">
        <v>2481</v>
      </c>
      <c r="CHV1" s="5" t="s">
        <v>2482</v>
      </c>
      <c r="CHW1" s="5" t="s">
        <v>2483</v>
      </c>
      <c r="CHX1" s="5" t="s">
        <v>2484</v>
      </c>
      <c r="CHY1" s="5" t="s">
        <v>2485</v>
      </c>
      <c r="CHZ1" s="5" t="s">
        <v>2486</v>
      </c>
      <c r="CIA1" s="5" t="s">
        <v>2487</v>
      </c>
      <c r="CIB1" s="5" t="s">
        <v>2488</v>
      </c>
      <c r="CIC1" s="5" t="s">
        <v>2489</v>
      </c>
      <c r="CID1" s="5" t="s">
        <v>2490</v>
      </c>
      <c r="CIE1" s="5" t="s">
        <v>2491</v>
      </c>
      <c r="CIF1" s="5" t="s">
        <v>2492</v>
      </c>
      <c r="CIG1" s="5" t="s">
        <v>2493</v>
      </c>
      <c r="CIH1" s="5" t="s">
        <v>2494</v>
      </c>
      <c r="CII1" s="5" t="s">
        <v>2495</v>
      </c>
      <c r="CIJ1" s="5" t="s">
        <v>2496</v>
      </c>
      <c r="CIK1" s="5" t="s">
        <v>2497</v>
      </c>
      <c r="CIL1" s="5" t="s">
        <v>2498</v>
      </c>
      <c r="CIM1" s="5" t="s">
        <v>2499</v>
      </c>
      <c r="CIN1" s="5" t="s">
        <v>2500</v>
      </c>
      <c r="CIO1" s="5" t="s">
        <v>2501</v>
      </c>
      <c r="CIP1" s="5" t="s">
        <v>2502</v>
      </c>
      <c r="CIQ1" s="5" t="s">
        <v>2503</v>
      </c>
      <c r="CIR1" s="5" t="s">
        <v>2504</v>
      </c>
      <c r="CIS1" s="5" t="s">
        <v>2505</v>
      </c>
      <c r="CIT1" s="5" t="s">
        <v>2506</v>
      </c>
      <c r="CIU1" s="5" t="s">
        <v>2507</v>
      </c>
      <c r="CIV1" s="5" t="s">
        <v>2508</v>
      </c>
      <c r="CIW1" s="5" t="s">
        <v>2509</v>
      </c>
      <c r="CIX1" s="5" t="s">
        <v>2510</v>
      </c>
      <c r="CIY1" s="5" t="s">
        <v>2511</v>
      </c>
      <c r="CIZ1" s="5" t="s">
        <v>2512</v>
      </c>
      <c r="CJA1" s="5" t="s">
        <v>2513</v>
      </c>
      <c r="CJB1" s="5" t="s">
        <v>2514</v>
      </c>
      <c r="CJC1" s="5" t="s">
        <v>2515</v>
      </c>
      <c r="CJD1" s="5" t="s">
        <v>2516</v>
      </c>
      <c r="CJE1" s="5" t="s">
        <v>2517</v>
      </c>
      <c r="CJF1" s="5" t="s">
        <v>2518</v>
      </c>
      <c r="CJG1" s="5" t="s">
        <v>2519</v>
      </c>
      <c r="CJH1" s="5" t="s">
        <v>2520</v>
      </c>
      <c r="CJI1" s="5" t="s">
        <v>2521</v>
      </c>
      <c r="CJJ1" s="5" t="s">
        <v>2522</v>
      </c>
      <c r="CJK1" s="5" t="s">
        <v>2523</v>
      </c>
      <c r="CJL1" s="5" t="s">
        <v>2524</v>
      </c>
      <c r="CJM1" s="5" t="s">
        <v>2525</v>
      </c>
      <c r="CJN1" s="5" t="s">
        <v>2526</v>
      </c>
      <c r="CJO1" s="5" t="s">
        <v>2527</v>
      </c>
      <c r="CJP1" s="5" t="s">
        <v>2528</v>
      </c>
      <c r="CJQ1" s="5" t="s">
        <v>2529</v>
      </c>
      <c r="CJR1" s="5" t="s">
        <v>2530</v>
      </c>
      <c r="CJS1" s="5" t="s">
        <v>2531</v>
      </c>
      <c r="CJT1" s="5" t="s">
        <v>2532</v>
      </c>
      <c r="CJU1" s="5" t="s">
        <v>2533</v>
      </c>
      <c r="CJV1" s="5" t="s">
        <v>2534</v>
      </c>
      <c r="CJW1" s="5" t="s">
        <v>2535</v>
      </c>
      <c r="CJX1" s="5" t="s">
        <v>2536</v>
      </c>
      <c r="CJY1" s="5" t="s">
        <v>2537</v>
      </c>
      <c r="CJZ1" s="5" t="s">
        <v>2538</v>
      </c>
      <c r="CKA1" s="5" t="s">
        <v>2539</v>
      </c>
      <c r="CKB1" s="5" t="s">
        <v>2540</v>
      </c>
      <c r="CKC1" s="5" t="s">
        <v>2541</v>
      </c>
      <c r="CKD1" s="5" t="s">
        <v>2542</v>
      </c>
      <c r="CKE1" s="5" t="s">
        <v>2543</v>
      </c>
      <c r="CKF1" s="5" t="s">
        <v>2544</v>
      </c>
      <c r="CKG1" s="5" t="s">
        <v>2545</v>
      </c>
      <c r="CKH1" s="5" t="s">
        <v>2546</v>
      </c>
      <c r="CKI1" s="5" t="s">
        <v>2547</v>
      </c>
      <c r="CKJ1" s="5" t="s">
        <v>2548</v>
      </c>
      <c r="CKK1" s="5" t="s">
        <v>2549</v>
      </c>
      <c r="CKL1" s="5" t="s">
        <v>2550</v>
      </c>
      <c r="CKM1" s="5" t="s">
        <v>2551</v>
      </c>
      <c r="CKN1" s="5" t="s">
        <v>2552</v>
      </c>
      <c r="CKO1" s="5" t="s">
        <v>2553</v>
      </c>
      <c r="CKP1" s="5" t="s">
        <v>2554</v>
      </c>
      <c r="CKQ1" s="5" t="s">
        <v>2555</v>
      </c>
      <c r="CKR1" s="5" t="s">
        <v>2556</v>
      </c>
      <c r="CKS1" s="5" t="s">
        <v>2557</v>
      </c>
      <c r="CKT1" s="5" t="s">
        <v>2558</v>
      </c>
      <c r="CKU1" s="5" t="s">
        <v>2559</v>
      </c>
      <c r="CKV1" s="5" t="s">
        <v>2560</v>
      </c>
      <c r="CKW1" s="5" t="s">
        <v>2561</v>
      </c>
      <c r="CKX1" s="5" t="s">
        <v>2562</v>
      </c>
      <c r="CKY1" s="5" t="s">
        <v>2563</v>
      </c>
      <c r="CKZ1" s="5" t="s">
        <v>2564</v>
      </c>
      <c r="CLA1" s="5" t="s">
        <v>2565</v>
      </c>
      <c r="CLB1" s="5" t="s">
        <v>2566</v>
      </c>
      <c r="CLC1" s="5" t="s">
        <v>2567</v>
      </c>
      <c r="CLD1" s="5" t="s">
        <v>2568</v>
      </c>
      <c r="CLE1" s="5" t="s">
        <v>2569</v>
      </c>
      <c r="CLF1" s="5" t="s">
        <v>2570</v>
      </c>
      <c r="CLG1" s="5" t="s">
        <v>2571</v>
      </c>
      <c r="CLH1" s="5" t="s">
        <v>2572</v>
      </c>
      <c r="CLI1" s="5" t="s">
        <v>2573</v>
      </c>
      <c r="CLJ1" s="5" t="s">
        <v>2574</v>
      </c>
      <c r="CLK1" s="5" t="s">
        <v>2575</v>
      </c>
      <c r="CLL1" s="5" t="s">
        <v>2576</v>
      </c>
      <c r="CLM1" s="5" t="s">
        <v>2577</v>
      </c>
      <c r="CLN1" s="5" t="s">
        <v>2578</v>
      </c>
      <c r="CLO1" s="5" t="s">
        <v>2579</v>
      </c>
      <c r="CLP1" s="5" t="s">
        <v>2580</v>
      </c>
      <c r="CLQ1" s="5" t="s">
        <v>2581</v>
      </c>
      <c r="CLR1" s="5" t="s">
        <v>2582</v>
      </c>
      <c r="CLS1" s="5" t="s">
        <v>2583</v>
      </c>
      <c r="CLT1" s="5" t="s">
        <v>2584</v>
      </c>
      <c r="CLU1" s="5" t="s">
        <v>2585</v>
      </c>
      <c r="CLV1" s="5" t="s">
        <v>2586</v>
      </c>
      <c r="CLW1" s="5" t="s">
        <v>2587</v>
      </c>
      <c r="CLX1" s="5" t="s">
        <v>2588</v>
      </c>
      <c r="CLY1" s="5" t="s">
        <v>2589</v>
      </c>
      <c r="CLZ1" s="5" t="s">
        <v>2590</v>
      </c>
      <c r="CMA1" s="5" t="s">
        <v>2591</v>
      </c>
      <c r="CMB1" s="5" t="s">
        <v>2592</v>
      </c>
      <c r="CMC1" s="5" t="s">
        <v>2593</v>
      </c>
      <c r="CMD1" s="5" t="s">
        <v>2594</v>
      </c>
      <c r="CME1" s="5" t="s">
        <v>2595</v>
      </c>
      <c r="CMF1" s="5" t="s">
        <v>2596</v>
      </c>
      <c r="CMG1" s="5" t="s">
        <v>2597</v>
      </c>
      <c r="CMH1" s="5" t="s">
        <v>2598</v>
      </c>
      <c r="CMI1" s="5" t="s">
        <v>2599</v>
      </c>
      <c r="CMJ1" s="5" t="s">
        <v>2600</v>
      </c>
      <c r="CMK1" s="5" t="s">
        <v>2601</v>
      </c>
      <c r="CML1" s="5" t="s">
        <v>2602</v>
      </c>
      <c r="CMM1" s="5" t="s">
        <v>2603</v>
      </c>
      <c r="CMN1" s="5" t="s">
        <v>2604</v>
      </c>
      <c r="CMO1" s="5" t="s">
        <v>2605</v>
      </c>
      <c r="CMP1" s="5" t="s">
        <v>2606</v>
      </c>
      <c r="CMQ1" s="5" t="s">
        <v>2607</v>
      </c>
      <c r="CMR1" s="5" t="s">
        <v>2608</v>
      </c>
      <c r="CMS1" s="5" t="s">
        <v>2609</v>
      </c>
      <c r="CMT1" s="5" t="s">
        <v>2610</v>
      </c>
      <c r="CMU1" s="5" t="s">
        <v>2611</v>
      </c>
      <c r="CMV1" s="5" t="s">
        <v>2612</v>
      </c>
      <c r="CMW1" s="5" t="s">
        <v>2613</v>
      </c>
      <c r="CMX1" s="5" t="s">
        <v>2614</v>
      </c>
      <c r="CMY1" s="5" t="s">
        <v>2615</v>
      </c>
      <c r="CMZ1" s="5" t="s">
        <v>2616</v>
      </c>
      <c r="CNA1" s="5" t="s">
        <v>2617</v>
      </c>
      <c r="CNB1" s="5" t="s">
        <v>2618</v>
      </c>
      <c r="CNC1" s="5" t="s">
        <v>2619</v>
      </c>
      <c r="CND1" s="5" t="s">
        <v>2620</v>
      </c>
      <c r="CNE1" s="5" t="s">
        <v>2621</v>
      </c>
      <c r="CNF1" s="5" t="s">
        <v>2622</v>
      </c>
      <c r="CNG1" s="5" t="s">
        <v>2623</v>
      </c>
      <c r="CNH1" s="5" t="s">
        <v>2624</v>
      </c>
      <c r="CNI1" s="5" t="s">
        <v>2625</v>
      </c>
      <c r="CNJ1" s="5" t="s">
        <v>2626</v>
      </c>
      <c r="CNK1" s="5" t="s">
        <v>2627</v>
      </c>
      <c r="CNL1" s="5" t="s">
        <v>2628</v>
      </c>
      <c r="CNM1" s="5" t="s">
        <v>2629</v>
      </c>
      <c r="CNN1" s="5" t="s">
        <v>2630</v>
      </c>
      <c r="CNO1" s="5" t="s">
        <v>2631</v>
      </c>
      <c r="CNP1" s="5" t="s">
        <v>2632</v>
      </c>
      <c r="CNQ1" s="5" t="s">
        <v>2633</v>
      </c>
      <c r="CNR1" s="5" t="s">
        <v>2634</v>
      </c>
      <c r="CNS1" s="5" t="s">
        <v>2635</v>
      </c>
      <c r="CNT1" s="5" t="s">
        <v>2636</v>
      </c>
      <c r="CNU1" s="5" t="s">
        <v>2637</v>
      </c>
      <c r="CNV1" s="5" t="s">
        <v>2638</v>
      </c>
      <c r="CNW1" s="5" t="s">
        <v>2639</v>
      </c>
      <c r="CNX1" s="5" t="s">
        <v>2640</v>
      </c>
      <c r="CNY1" s="5" t="s">
        <v>2641</v>
      </c>
      <c r="CNZ1" s="5" t="s">
        <v>2642</v>
      </c>
      <c r="COA1" s="5" t="s">
        <v>2643</v>
      </c>
      <c r="COB1" s="5" t="s">
        <v>2644</v>
      </c>
      <c r="COC1" s="5" t="s">
        <v>2645</v>
      </c>
      <c r="COD1" s="5" t="s">
        <v>2646</v>
      </c>
      <c r="COE1" s="5" t="s">
        <v>2647</v>
      </c>
      <c r="COF1" s="5" t="s">
        <v>2648</v>
      </c>
      <c r="COG1" s="5" t="s">
        <v>2649</v>
      </c>
      <c r="COH1" s="5" t="s">
        <v>2650</v>
      </c>
      <c r="COI1" s="5" t="s">
        <v>2651</v>
      </c>
      <c r="COJ1" s="5" t="s">
        <v>2652</v>
      </c>
      <c r="COK1" s="5" t="s">
        <v>2653</v>
      </c>
      <c r="COL1" s="5" t="s">
        <v>2654</v>
      </c>
      <c r="COM1" s="5" t="s">
        <v>2655</v>
      </c>
      <c r="CON1" s="5" t="s">
        <v>2656</v>
      </c>
      <c r="COO1" s="5" t="s">
        <v>2657</v>
      </c>
      <c r="COP1" s="5" t="s">
        <v>2658</v>
      </c>
      <c r="COQ1" s="5" t="s">
        <v>2659</v>
      </c>
      <c r="COR1" s="5" t="s">
        <v>2660</v>
      </c>
      <c r="COS1" s="5" t="s">
        <v>2661</v>
      </c>
      <c r="COT1" s="5" t="s">
        <v>2662</v>
      </c>
      <c r="COU1" s="5" t="s">
        <v>2663</v>
      </c>
      <c r="COV1" s="5" t="s">
        <v>2664</v>
      </c>
      <c r="COW1" s="5" t="s">
        <v>2665</v>
      </c>
      <c r="COX1" s="5" t="s">
        <v>2666</v>
      </c>
      <c r="COY1" s="5" t="s">
        <v>2667</v>
      </c>
      <c r="COZ1" s="5" t="s">
        <v>2668</v>
      </c>
      <c r="CPA1" s="5" t="s">
        <v>2669</v>
      </c>
      <c r="CPB1" s="5" t="s">
        <v>2670</v>
      </c>
      <c r="CPC1" s="5" t="s">
        <v>2671</v>
      </c>
      <c r="CPD1" s="5" t="s">
        <v>2672</v>
      </c>
      <c r="CPE1" s="5" t="s">
        <v>2673</v>
      </c>
      <c r="CPF1" s="5" t="s">
        <v>2674</v>
      </c>
      <c r="CPG1" s="5" t="s">
        <v>2675</v>
      </c>
      <c r="CPH1" s="5" t="s">
        <v>2676</v>
      </c>
      <c r="CPI1" s="5" t="s">
        <v>2677</v>
      </c>
      <c r="CPJ1" s="5" t="s">
        <v>2678</v>
      </c>
      <c r="CPK1" s="5" t="s">
        <v>2679</v>
      </c>
      <c r="CPL1" s="5" t="s">
        <v>2680</v>
      </c>
      <c r="CPM1" s="5" t="s">
        <v>2681</v>
      </c>
      <c r="CPN1" s="5" t="s">
        <v>2682</v>
      </c>
      <c r="CPO1" s="5" t="s">
        <v>2683</v>
      </c>
      <c r="CPP1" s="5" t="s">
        <v>2684</v>
      </c>
      <c r="CPQ1" s="5" t="s">
        <v>2685</v>
      </c>
      <c r="CPR1" s="5" t="s">
        <v>2686</v>
      </c>
      <c r="CPS1" s="5" t="s">
        <v>2687</v>
      </c>
      <c r="CPT1" s="5" t="s">
        <v>2688</v>
      </c>
      <c r="CPU1" s="5" t="s">
        <v>2689</v>
      </c>
      <c r="CPV1" s="5" t="s">
        <v>2690</v>
      </c>
      <c r="CPW1" s="5" t="s">
        <v>2691</v>
      </c>
      <c r="CPX1" s="5" t="s">
        <v>2692</v>
      </c>
      <c r="CPY1" s="5" t="s">
        <v>2693</v>
      </c>
      <c r="CPZ1" s="5" t="s">
        <v>2694</v>
      </c>
      <c r="CQA1" s="5" t="s">
        <v>2695</v>
      </c>
      <c r="CQB1" s="5" t="s">
        <v>2696</v>
      </c>
      <c r="CQC1" s="5" t="s">
        <v>2697</v>
      </c>
      <c r="CQD1" s="5" t="s">
        <v>2698</v>
      </c>
      <c r="CQE1" s="5" t="s">
        <v>2699</v>
      </c>
      <c r="CQF1" s="5" t="s">
        <v>2700</v>
      </c>
      <c r="CQG1" s="5" t="s">
        <v>2701</v>
      </c>
      <c r="CQH1" s="5" t="s">
        <v>2702</v>
      </c>
      <c r="CQI1" s="5" t="s">
        <v>2703</v>
      </c>
      <c r="CQJ1" s="5" t="s">
        <v>2704</v>
      </c>
      <c r="CQK1" s="5" t="s">
        <v>2705</v>
      </c>
      <c r="CQL1" s="5" t="s">
        <v>2706</v>
      </c>
      <c r="CQM1" s="5" t="s">
        <v>2707</v>
      </c>
      <c r="CQN1" s="5" t="s">
        <v>2708</v>
      </c>
      <c r="CQO1" s="5" t="s">
        <v>2709</v>
      </c>
      <c r="CQP1" s="5" t="s">
        <v>2710</v>
      </c>
      <c r="CQQ1" s="5" t="s">
        <v>2711</v>
      </c>
      <c r="CQR1" s="5" t="s">
        <v>2712</v>
      </c>
      <c r="CQS1" s="5" t="s">
        <v>2713</v>
      </c>
      <c r="CQT1" s="5" t="s">
        <v>2714</v>
      </c>
      <c r="CQU1" s="5" t="s">
        <v>2715</v>
      </c>
      <c r="CQV1" s="5" t="s">
        <v>2716</v>
      </c>
      <c r="CQW1" s="5" t="s">
        <v>2717</v>
      </c>
      <c r="CQX1" s="5" t="s">
        <v>2718</v>
      </c>
      <c r="CQY1" s="5" t="s">
        <v>2719</v>
      </c>
      <c r="CQZ1" s="5" t="s">
        <v>2720</v>
      </c>
      <c r="CRA1" s="5" t="s">
        <v>2721</v>
      </c>
      <c r="CRB1" s="5" t="s">
        <v>2722</v>
      </c>
      <c r="CRC1" s="5" t="s">
        <v>2723</v>
      </c>
      <c r="CRD1" s="5" t="s">
        <v>2724</v>
      </c>
      <c r="CRE1" s="5" t="s">
        <v>2725</v>
      </c>
      <c r="CRF1" s="5" t="s">
        <v>2726</v>
      </c>
      <c r="CRG1" s="5" t="s">
        <v>2727</v>
      </c>
      <c r="CRH1" s="5" t="s">
        <v>2728</v>
      </c>
      <c r="CRI1" s="5" t="s">
        <v>2729</v>
      </c>
      <c r="CRJ1" s="5" t="s">
        <v>2730</v>
      </c>
      <c r="CRK1" s="5" t="s">
        <v>2731</v>
      </c>
      <c r="CRL1" s="5" t="s">
        <v>2732</v>
      </c>
      <c r="CRM1" s="5" t="s">
        <v>2733</v>
      </c>
      <c r="CRN1" s="5" t="s">
        <v>2734</v>
      </c>
      <c r="CRO1" s="5" t="s">
        <v>2735</v>
      </c>
      <c r="CRP1" s="5" t="s">
        <v>2736</v>
      </c>
      <c r="CRQ1" s="5" t="s">
        <v>2737</v>
      </c>
      <c r="CRR1" s="5" t="s">
        <v>2738</v>
      </c>
      <c r="CRS1" s="5" t="s">
        <v>2739</v>
      </c>
      <c r="CRT1" s="5" t="s">
        <v>2740</v>
      </c>
      <c r="CRU1" s="5" t="s">
        <v>2741</v>
      </c>
      <c r="CRV1" s="5" t="s">
        <v>2742</v>
      </c>
      <c r="CRW1" s="5" t="s">
        <v>2743</v>
      </c>
      <c r="CRX1" s="5" t="s">
        <v>2744</v>
      </c>
      <c r="CRY1" s="5" t="s">
        <v>2745</v>
      </c>
      <c r="CRZ1" s="5" t="s">
        <v>2746</v>
      </c>
      <c r="CSA1" s="5" t="s">
        <v>2747</v>
      </c>
      <c r="CSB1" s="5" t="s">
        <v>2748</v>
      </c>
      <c r="CSC1" s="5" t="s">
        <v>2749</v>
      </c>
      <c r="CSD1" s="5" t="s">
        <v>2750</v>
      </c>
      <c r="CSE1" s="5" t="s">
        <v>2751</v>
      </c>
      <c r="CSF1" s="5" t="s">
        <v>2752</v>
      </c>
      <c r="CSG1" s="5" t="s">
        <v>2753</v>
      </c>
      <c r="CSH1" s="5" t="s">
        <v>2754</v>
      </c>
      <c r="CSI1" s="5" t="s">
        <v>2755</v>
      </c>
      <c r="CSJ1" s="5" t="s">
        <v>2756</v>
      </c>
      <c r="CSK1" s="5" t="s">
        <v>2757</v>
      </c>
      <c r="CSL1" s="5" t="s">
        <v>2758</v>
      </c>
      <c r="CSM1" s="5" t="s">
        <v>2759</v>
      </c>
      <c r="CSN1" s="5" t="s">
        <v>2760</v>
      </c>
      <c r="CSO1" s="5" t="s">
        <v>2761</v>
      </c>
      <c r="CSP1" s="5" t="s">
        <v>2762</v>
      </c>
      <c r="CSQ1" s="5" t="s">
        <v>2763</v>
      </c>
      <c r="CSR1" s="5" t="s">
        <v>2764</v>
      </c>
      <c r="CSS1" s="5" t="s">
        <v>2765</v>
      </c>
      <c r="CST1" s="5" t="s">
        <v>2766</v>
      </c>
      <c r="CSU1" s="5" t="s">
        <v>2767</v>
      </c>
      <c r="CSV1" s="5" t="s">
        <v>2768</v>
      </c>
      <c r="CSW1" s="5" t="s">
        <v>2769</v>
      </c>
      <c r="CSX1" s="5" t="s">
        <v>2770</v>
      </c>
      <c r="CSY1" s="5" t="s">
        <v>2771</v>
      </c>
      <c r="CSZ1" s="5" t="s">
        <v>2772</v>
      </c>
      <c r="CTA1" s="5" t="s">
        <v>2773</v>
      </c>
      <c r="CTB1" s="5" t="s">
        <v>2774</v>
      </c>
      <c r="CTC1" s="5" t="s">
        <v>2775</v>
      </c>
      <c r="CTD1" s="5" t="s">
        <v>2776</v>
      </c>
      <c r="CTE1" s="5" t="s">
        <v>2777</v>
      </c>
      <c r="CTF1" s="5" t="s">
        <v>2778</v>
      </c>
      <c r="CTG1" s="5" t="s">
        <v>2779</v>
      </c>
      <c r="CTH1" s="5" t="s">
        <v>2780</v>
      </c>
      <c r="CTI1" s="5" t="s">
        <v>2781</v>
      </c>
      <c r="CTJ1" s="5" t="s">
        <v>2782</v>
      </c>
      <c r="CTK1" s="5" t="s">
        <v>2783</v>
      </c>
      <c r="CTL1" s="5" t="s">
        <v>2784</v>
      </c>
      <c r="CTM1" s="5" t="s">
        <v>2785</v>
      </c>
      <c r="CTN1" s="5" t="s">
        <v>2786</v>
      </c>
      <c r="CTO1" s="5" t="s">
        <v>2787</v>
      </c>
      <c r="CTP1" s="5" t="s">
        <v>2788</v>
      </c>
      <c r="CTQ1" s="5" t="s">
        <v>2789</v>
      </c>
      <c r="CTR1" s="5" t="s">
        <v>2790</v>
      </c>
      <c r="CTS1" s="5" t="s">
        <v>2791</v>
      </c>
      <c r="CTT1" s="5" t="s">
        <v>2792</v>
      </c>
      <c r="CTU1" s="5" t="s">
        <v>2793</v>
      </c>
      <c r="CTV1" s="5" t="s">
        <v>2794</v>
      </c>
      <c r="CTW1" s="5" t="s">
        <v>2795</v>
      </c>
      <c r="CTX1" s="5" t="s">
        <v>2796</v>
      </c>
      <c r="CTY1" s="5" t="s">
        <v>2797</v>
      </c>
      <c r="CTZ1" s="5" t="s">
        <v>2798</v>
      </c>
      <c r="CUA1" s="5" t="s">
        <v>2799</v>
      </c>
      <c r="CUB1" s="5" t="s">
        <v>2800</v>
      </c>
      <c r="CUC1" s="5" t="s">
        <v>2801</v>
      </c>
      <c r="CUD1" s="5" t="s">
        <v>2802</v>
      </c>
      <c r="CUE1" s="5" t="s">
        <v>2803</v>
      </c>
      <c r="CUF1" s="5" t="s">
        <v>2804</v>
      </c>
      <c r="CUG1" s="5" t="s">
        <v>2805</v>
      </c>
      <c r="CUH1" s="5" t="s">
        <v>2806</v>
      </c>
      <c r="CUI1" s="5" t="s">
        <v>2807</v>
      </c>
      <c r="CUJ1" s="5" t="s">
        <v>2808</v>
      </c>
      <c r="CUK1" s="5" t="s">
        <v>2809</v>
      </c>
      <c r="CUL1" s="5" t="s">
        <v>2810</v>
      </c>
      <c r="CUM1" s="5" t="s">
        <v>2811</v>
      </c>
      <c r="CUN1" s="5" t="s">
        <v>2812</v>
      </c>
      <c r="CUO1" s="5" t="s">
        <v>2813</v>
      </c>
      <c r="CUP1" s="5" t="s">
        <v>2814</v>
      </c>
      <c r="CUQ1" s="5" t="s">
        <v>2815</v>
      </c>
      <c r="CUR1" s="5" t="s">
        <v>2816</v>
      </c>
      <c r="CUS1" s="5" t="s">
        <v>2817</v>
      </c>
      <c r="CUT1" s="5" t="s">
        <v>2818</v>
      </c>
      <c r="CUU1" s="5" t="s">
        <v>2819</v>
      </c>
      <c r="CUV1" s="5" t="s">
        <v>2820</v>
      </c>
      <c r="CUW1" s="5" t="s">
        <v>2821</v>
      </c>
      <c r="CUX1" s="5" t="s">
        <v>2822</v>
      </c>
      <c r="CUY1" s="5" t="s">
        <v>2823</v>
      </c>
      <c r="CUZ1" s="5" t="s">
        <v>2824</v>
      </c>
      <c r="CVA1" s="5" t="s">
        <v>2825</v>
      </c>
      <c r="CVB1" s="5" t="s">
        <v>2826</v>
      </c>
      <c r="CVC1" s="5" t="s">
        <v>2827</v>
      </c>
      <c r="CVD1" s="5" t="s">
        <v>2828</v>
      </c>
      <c r="CVE1" s="5" t="s">
        <v>2829</v>
      </c>
      <c r="CVF1" s="5" t="s">
        <v>2830</v>
      </c>
      <c r="CVG1" s="5" t="s">
        <v>2831</v>
      </c>
      <c r="CVH1" s="5" t="s">
        <v>2832</v>
      </c>
      <c r="CVI1" s="5" t="s">
        <v>2833</v>
      </c>
      <c r="CVJ1" s="5" t="s">
        <v>2834</v>
      </c>
      <c r="CVK1" s="5" t="s">
        <v>2835</v>
      </c>
      <c r="CVL1" s="5" t="s">
        <v>2836</v>
      </c>
      <c r="CVM1" s="5" t="s">
        <v>2837</v>
      </c>
      <c r="CVN1" s="5" t="s">
        <v>2838</v>
      </c>
      <c r="CVO1" s="5" t="s">
        <v>2839</v>
      </c>
      <c r="CVP1" s="5" t="s">
        <v>2840</v>
      </c>
      <c r="CVQ1" s="5" t="s">
        <v>2841</v>
      </c>
      <c r="CVR1" s="5" t="s">
        <v>2842</v>
      </c>
      <c r="CVS1" s="5" t="s">
        <v>2843</v>
      </c>
      <c r="CVT1" s="5" t="s">
        <v>2844</v>
      </c>
      <c r="CVU1" s="5" t="s">
        <v>2845</v>
      </c>
      <c r="CVV1" s="5" t="s">
        <v>2846</v>
      </c>
      <c r="CVW1" s="5" t="s">
        <v>2847</v>
      </c>
      <c r="CVX1" s="5" t="s">
        <v>2848</v>
      </c>
      <c r="CVY1" s="5" t="s">
        <v>2849</v>
      </c>
      <c r="CVZ1" s="5" t="s">
        <v>2850</v>
      </c>
      <c r="CWA1" s="5" t="s">
        <v>2851</v>
      </c>
      <c r="CWB1" s="5" t="s">
        <v>2852</v>
      </c>
      <c r="CWC1" s="5" t="s">
        <v>2853</v>
      </c>
      <c r="CWD1" s="5" t="s">
        <v>2854</v>
      </c>
      <c r="CWE1" s="5" t="s">
        <v>2855</v>
      </c>
      <c r="CWF1" s="5" t="s">
        <v>2856</v>
      </c>
      <c r="CWG1" s="5" t="s">
        <v>2857</v>
      </c>
      <c r="CWH1" s="5" t="s">
        <v>2858</v>
      </c>
      <c r="CWI1" s="5" t="s">
        <v>2859</v>
      </c>
      <c r="CWJ1" s="5" t="s">
        <v>2860</v>
      </c>
      <c r="CWK1" s="5" t="s">
        <v>2861</v>
      </c>
      <c r="CWL1" s="5" t="s">
        <v>2862</v>
      </c>
      <c r="CWM1" s="5" t="s">
        <v>2863</v>
      </c>
      <c r="CWN1" s="5" t="s">
        <v>2864</v>
      </c>
      <c r="CWO1" s="5" t="s">
        <v>2865</v>
      </c>
      <c r="CWP1" s="5" t="s">
        <v>2866</v>
      </c>
      <c r="CWQ1" s="5" t="s">
        <v>2867</v>
      </c>
      <c r="CWR1" s="5" t="s">
        <v>2868</v>
      </c>
      <c r="CWS1" s="5" t="s">
        <v>2869</v>
      </c>
      <c r="CWT1" s="5" t="s">
        <v>2870</v>
      </c>
      <c r="CWU1" s="5" t="s">
        <v>2871</v>
      </c>
      <c r="CWV1" s="5" t="s">
        <v>2872</v>
      </c>
      <c r="CWW1" s="5" t="s">
        <v>2873</v>
      </c>
      <c r="CWX1" s="5" t="s">
        <v>2874</v>
      </c>
      <c r="CWY1" s="5" t="s">
        <v>2875</v>
      </c>
      <c r="CWZ1" s="5" t="s">
        <v>2876</v>
      </c>
      <c r="CXA1" s="5" t="s">
        <v>2877</v>
      </c>
      <c r="CXB1" s="5" t="s">
        <v>2878</v>
      </c>
      <c r="CXC1" s="5" t="s">
        <v>2879</v>
      </c>
      <c r="CXD1" s="5" t="s">
        <v>2880</v>
      </c>
      <c r="CXE1" s="5" t="s">
        <v>2881</v>
      </c>
      <c r="CXF1" s="5" t="s">
        <v>2882</v>
      </c>
      <c r="CXG1" s="5" t="s">
        <v>2883</v>
      </c>
      <c r="CXH1" s="5" t="s">
        <v>2884</v>
      </c>
      <c r="CXI1" s="5" t="s">
        <v>2885</v>
      </c>
      <c r="CXJ1" s="5" t="s">
        <v>2886</v>
      </c>
      <c r="CXK1" s="5" t="s">
        <v>2887</v>
      </c>
      <c r="CXL1" s="5" t="s">
        <v>2888</v>
      </c>
      <c r="CXM1" s="5" t="s">
        <v>2889</v>
      </c>
      <c r="CXN1" s="5" t="s">
        <v>2890</v>
      </c>
      <c r="CXO1" s="5" t="s">
        <v>2891</v>
      </c>
      <c r="CXP1" s="5" t="s">
        <v>2892</v>
      </c>
      <c r="CXQ1" s="5" t="s">
        <v>2893</v>
      </c>
      <c r="CXR1" s="5" t="s">
        <v>2894</v>
      </c>
      <c r="CXS1" s="5" t="s">
        <v>2895</v>
      </c>
      <c r="CXT1" s="5" t="s">
        <v>2896</v>
      </c>
      <c r="CXU1" s="5" t="s">
        <v>2897</v>
      </c>
      <c r="CXV1" s="5" t="s">
        <v>2898</v>
      </c>
      <c r="CXW1" s="5" t="s">
        <v>2899</v>
      </c>
      <c r="CXX1" s="5" t="s">
        <v>2900</v>
      </c>
      <c r="CXY1" s="5" t="s">
        <v>2901</v>
      </c>
      <c r="CXZ1" s="5" t="s">
        <v>2902</v>
      </c>
      <c r="CYA1" s="5" t="s">
        <v>2903</v>
      </c>
      <c r="CYB1" s="5" t="s">
        <v>2904</v>
      </c>
      <c r="CYC1" s="5" t="s">
        <v>2905</v>
      </c>
      <c r="CYD1" s="5" t="s">
        <v>2906</v>
      </c>
      <c r="CYE1" s="5" t="s">
        <v>2907</v>
      </c>
      <c r="CYF1" s="5" t="s">
        <v>2908</v>
      </c>
      <c r="CYG1" s="5" t="s">
        <v>2909</v>
      </c>
      <c r="CYH1" s="5" t="s">
        <v>2910</v>
      </c>
      <c r="CYI1" s="5" t="s">
        <v>2911</v>
      </c>
      <c r="CYJ1" s="5" t="s">
        <v>2912</v>
      </c>
      <c r="CYK1" s="5" t="s">
        <v>2913</v>
      </c>
      <c r="CYL1" s="5" t="s">
        <v>2914</v>
      </c>
      <c r="CYM1" s="5" t="s">
        <v>2915</v>
      </c>
      <c r="CYN1" s="5" t="s">
        <v>2916</v>
      </c>
      <c r="CYO1" s="5" t="s">
        <v>2917</v>
      </c>
      <c r="CYP1" s="5" t="s">
        <v>2918</v>
      </c>
      <c r="CYQ1" s="5" t="s">
        <v>2919</v>
      </c>
      <c r="CYR1" s="5" t="s">
        <v>2920</v>
      </c>
      <c r="CYS1" s="5" t="s">
        <v>2921</v>
      </c>
      <c r="CYT1" s="5" t="s">
        <v>2922</v>
      </c>
      <c r="CYU1" s="5" t="s">
        <v>2923</v>
      </c>
      <c r="CYV1" s="5" t="s">
        <v>2924</v>
      </c>
      <c r="CYW1" s="5" t="s">
        <v>2925</v>
      </c>
      <c r="CYX1" s="5" t="s">
        <v>2926</v>
      </c>
      <c r="CYY1" s="5" t="s">
        <v>2927</v>
      </c>
      <c r="CYZ1" s="5" t="s">
        <v>2928</v>
      </c>
      <c r="CZA1" s="5" t="s">
        <v>2929</v>
      </c>
      <c r="CZB1" s="5" t="s">
        <v>2930</v>
      </c>
      <c r="CZC1" s="5" t="s">
        <v>2931</v>
      </c>
      <c r="CZD1" s="5" t="s">
        <v>2932</v>
      </c>
      <c r="CZE1" s="5" t="s">
        <v>2933</v>
      </c>
      <c r="CZF1" s="5" t="s">
        <v>2934</v>
      </c>
      <c r="CZG1" s="5" t="s">
        <v>2935</v>
      </c>
      <c r="CZH1" s="5" t="s">
        <v>2936</v>
      </c>
      <c r="CZI1" s="5" t="s">
        <v>2937</v>
      </c>
      <c r="CZJ1" s="5" t="s">
        <v>2938</v>
      </c>
      <c r="CZK1" s="5" t="s">
        <v>2939</v>
      </c>
      <c r="CZL1" s="5" t="s">
        <v>2940</v>
      </c>
      <c r="CZM1" s="5" t="s">
        <v>2941</v>
      </c>
      <c r="CZN1" s="5" t="s">
        <v>2942</v>
      </c>
      <c r="CZO1" s="5" t="s">
        <v>2943</v>
      </c>
      <c r="CZP1" s="5" t="s">
        <v>2944</v>
      </c>
      <c r="CZQ1" s="5" t="s">
        <v>2945</v>
      </c>
      <c r="CZR1" s="5" t="s">
        <v>2946</v>
      </c>
      <c r="CZS1" s="5" t="s">
        <v>2947</v>
      </c>
      <c r="CZT1" s="5" t="s">
        <v>2948</v>
      </c>
      <c r="CZU1" s="5" t="s">
        <v>2949</v>
      </c>
      <c r="CZV1" s="5" t="s">
        <v>2950</v>
      </c>
      <c r="CZW1" s="5" t="s">
        <v>2951</v>
      </c>
      <c r="CZX1" s="5" t="s">
        <v>2952</v>
      </c>
      <c r="CZY1" s="5" t="s">
        <v>2953</v>
      </c>
      <c r="CZZ1" s="5" t="s">
        <v>2954</v>
      </c>
      <c r="DAA1" s="5" t="s">
        <v>2955</v>
      </c>
      <c r="DAB1" s="5" t="s">
        <v>2956</v>
      </c>
      <c r="DAC1" s="5" t="s">
        <v>2957</v>
      </c>
      <c r="DAD1" s="5" t="s">
        <v>2958</v>
      </c>
      <c r="DAE1" s="5" t="s">
        <v>2959</v>
      </c>
      <c r="DAF1" s="5" t="s">
        <v>2960</v>
      </c>
      <c r="DAG1" s="5" t="s">
        <v>2961</v>
      </c>
      <c r="DAH1" s="5" t="s">
        <v>2962</v>
      </c>
      <c r="DAI1" s="5" t="s">
        <v>2963</v>
      </c>
      <c r="DAJ1" s="5" t="s">
        <v>2964</v>
      </c>
      <c r="DAK1" s="5" t="s">
        <v>2965</v>
      </c>
      <c r="DAL1" s="5" t="s">
        <v>2966</v>
      </c>
      <c r="DAM1" s="5" t="s">
        <v>2967</v>
      </c>
      <c r="DAN1" s="5" t="s">
        <v>2968</v>
      </c>
      <c r="DAO1" s="5" t="s">
        <v>2969</v>
      </c>
      <c r="DAP1" s="5" t="s">
        <v>2970</v>
      </c>
      <c r="DAQ1" s="5" t="s">
        <v>2971</v>
      </c>
      <c r="DAR1" s="5" t="s">
        <v>2972</v>
      </c>
      <c r="DAS1" s="5" t="s">
        <v>2973</v>
      </c>
      <c r="DAT1" s="5" t="s">
        <v>2974</v>
      </c>
      <c r="DAU1" s="5" t="s">
        <v>2975</v>
      </c>
      <c r="DAV1" s="5" t="s">
        <v>2976</v>
      </c>
      <c r="DAW1" s="5" t="s">
        <v>2977</v>
      </c>
      <c r="DAX1" s="5" t="s">
        <v>2978</v>
      </c>
      <c r="DAY1" s="5" t="s">
        <v>2979</v>
      </c>
      <c r="DAZ1" s="5" t="s">
        <v>2980</v>
      </c>
      <c r="DBA1" s="5" t="s">
        <v>2981</v>
      </c>
      <c r="DBB1" s="5" t="s">
        <v>2982</v>
      </c>
      <c r="DBC1" s="5" t="s">
        <v>2983</v>
      </c>
      <c r="DBD1" s="5" t="s">
        <v>2984</v>
      </c>
      <c r="DBE1" s="5" t="s">
        <v>2985</v>
      </c>
      <c r="DBF1" s="5" t="s">
        <v>2986</v>
      </c>
      <c r="DBG1" s="5" t="s">
        <v>2987</v>
      </c>
      <c r="DBH1" s="5" t="s">
        <v>2988</v>
      </c>
      <c r="DBI1" s="5" t="s">
        <v>2989</v>
      </c>
      <c r="DBJ1" s="5" t="s">
        <v>2990</v>
      </c>
      <c r="DBK1" s="5" t="s">
        <v>2991</v>
      </c>
      <c r="DBL1" s="5" t="s">
        <v>2992</v>
      </c>
      <c r="DBM1" s="5" t="s">
        <v>2993</v>
      </c>
      <c r="DBN1" s="5" t="s">
        <v>2994</v>
      </c>
      <c r="DBO1" s="5" t="s">
        <v>2995</v>
      </c>
      <c r="DBP1" s="5" t="s">
        <v>2996</v>
      </c>
      <c r="DBQ1" s="5" t="s">
        <v>2997</v>
      </c>
      <c r="DBR1" s="5" t="s">
        <v>2998</v>
      </c>
      <c r="DBS1" s="5" t="s">
        <v>2999</v>
      </c>
      <c r="DBT1" s="5" t="s">
        <v>3000</v>
      </c>
      <c r="DBU1" s="5" t="s">
        <v>3001</v>
      </c>
      <c r="DBV1" s="5" t="s">
        <v>3002</v>
      </c>
      <c r="DBW1" s="5" t="s">
        <v>3003</v>
      </c>
      <c r="DBX1" s="5" t="s">
        <v>3004</v>
      </c>
      <c r="DBY1" s="5" t="s">
        <v>3005</v>
      </c>
      <c r="DBZ1" s="5" t="s">
        <v>3006</v>
      </c>
      <c r="DCA1" s="5" t="s">
        <v>3007</v>
      </c>
      <c r="DCB1" s="5" t="s">
        <v>3008</v>
      </c>
      <c r="DCC1" s="5" t="s">
        <v>3009</v>
      </c>
      <c r="DCD1" s="5" t="s">
        <v>3010</v>
      </c>
      <c r="DCE1" s="5" t="s">
        <v>3011</v>
      </c>
      <c r="DCF1" s="5" t="s">
        <v>3012</v>
      </c>
      <c r="DCG1" s="5" t="s">
        <v>3013</v>
      </c>
      <c r="DCH1" s="5" t="s">
        <v>3014</v>
      </c>
      <c r="DCI1" s="5" t="s">
        <v>3015</v>
      </c>
      <c r="DCJ1" s="5" t="s">
        <v>3016</v>
      </c>
      <c r="DCK1" s="5" t="s">
        <v>3017</v>
      </c>
      <c r="DCL1" s="5" t="s">
        <v>3018</v>
      </c>
      <c r="DCM1" s="5" t="s">
        <v>3019</v>
      </c>
      <c r="DCN1" s="5" t="s">
        <v>3020</v>
      </c>
      <c r="DCO1" s="5" t="s">
        <v>3021</v>
      </c>
      <c r="DCP1" s="5" t="s">
        <v>3022</v>
      </c>
      <c r="DCQ1" s="5" t="s">
        <v>3023</v>
      </c>
      <c r="DCR1" s="5" t="s">
        <v>3024</v>
      </c>
      <c r="DCS1" s="5" t="s">
        <v>3025</v>
      </c>
      <c r="DCT1" s="5" t="s">
        <v>3026</v>
      </c>
      <c r="DCU1" s="5" t="s">
        <v>3027</v>
      </c>
      <c r="DCV1" s="5" t="s">
        <v>3028</v>
      </c>
      <c r="DCW1" s="5" t="s">
        <v>3029</v>
      </c>
      <c r="DCX1" s="5" t="s">
        <v>3030</v>
      </c>
      <c r="DCY1" s="5" t="s">
        <v>3031</v>
      </c>
      <c r="DCZ1" s="5" t="s">
        <v>3032</v>
      </c>
      <c r="DDA1" s="5" t="s">
        <v>3033</v>
      </c>
      <c r="DDB1" s="5" t="s">
        <v>3034</v>
      </c>
      <c r="DDC1" s="5" t="s">
        <v>3035</v>
      </c>
      <c r="DDD1" s="5" t="s">
        <v>3036</v>
      </c>
      <c r="DDE1" s="5" t="s">
        <v>3037</v>
      </c>
      <c r="DDF1" s="5" t="s">
        <v>3038</v>
      </c>
      <c r="DDG1" s="5" t="s">
        <v>3039</v>
      </c>
      <c r="DDH1" s="5" t="s">
        <v>3040</v>
      </c>
      <c r="DDI1" s="5" t="s">
        <v>3041</v>
      </c>
      <c r="DDJ1" s="5" t="s">
        <v>3042</v>
      </c>
      <c r="DDK1" s="5" t="s">
        <v>3043</v>
      </c>
      <c r="DDL1" s="5" t="s">
        <v>3044</v>
      </c>
      <c r="DDM1" s="5" t="s">
        <v>3045</v>
      </c>
      <c r="DDN1" s="5" t="s">
        <v>3046</v>
      </c>
      <c r="DDO1" s="5" t="s">
        <v>3047</v>
      </c>
      <c r="DDP1" s="5" t="s">
        <v>3048</v>
      </c>
      <c r="DDQ1" s="5" t="s">
        <v>3049</v>
      </c>
      <c r="DDR1" s="5" t="s">
        <v>3050</v>
      </c>
      <c r="DDS1" s="5" t="s">
        <v>3051</v>
      </c>
      <c r="DDT1" s="5" t="s">
        <v>3052</v>
      </c>
      <c r="DDU1" s="5" t="s">
        <v>3053</v>
      </c>
      <c r="DDV1" s="5" t="s">
        <v>3054</v>
      </c>
      <c r="DDW1" s="5" t="s">
        <v>3055</v>
      </c>
      <c r="DDX1" s="5" t="s">
        <v>3056</v>
      </c>
      <c r="DDY1" s="5" t="s">
        <v>3057</v>
      </c>
      <c r="DDZ1" s="5" t="s">
        <v>3058</v>
      </c>
      <c r="DEA1" s="5" t="s">
        <v>3059</v>
      </c>
      <c r="DEB1" s="5" t="s">
        <v>3060</v>
      </c>
      <c r="DEC1" s="5" t="s">
        <v>3061</v>
      </c>
      <c r="DED1" s="5" t="s">
        <v>3062</v>
      </c>
      <c r="DEE1" s="5" t="s">
        <v>3063</v>
      </c>
      <c r="DEF1" s="5" t="s">
        <v>3064</v>
      </c>
      <c r="DEG1" s="5" t="s">
        <v>3065</v>
      </c>
      <c r="DEH1" s="5" t="s">
        <v>3066</v>
      </c>
      <c r="DEI1" s="5" t="s">
        <v>3067</v>
      </c>
      <c r="DEJ1" s="5" t="s">
        <v>3068</v>
      </c>
      <c r="DEK1" s="5" t="s">
        <v>3069</v>
      </c>
      <c r="DEL1" s="5" t="s">
        <v>3070</v>
      </c>
      <c r="DEM1" s="5" t="s">
        <v>3071</v>
      </c>
      <c r="DEN1" s="5" t="s">
        <v>3072</v>
      </c>
      <c r="DEO1" s="5" t="s">
        <v>3073</v>
      </c>
      <c r="DEP1" s="5" t="s">
        <v>3074</v>
      </c>
      <c r="DEQ1" s="5" t="s">
        <v>3075</v>
      </c>
      <c r="DER1" s="5" t="s">
        <v>3076</v>
      </c>
      <c r="DES1" s="5" t="s">
        <v>3077</v>
      </c>
      <c r="DET1" s="5" t="s">
        <v>3078</v>
      </c>
      <c r="DEU1" s="5" t="s">
        <v>3079</v>
      </c>
      <c r="DEV1" s="5" t="s">
        <v>3080</v>
      </c>
      <c r="DEW1" s="5" t="s">
        <v>3081</v>
      </c>
      <c r="DEX1" s="5" t="s">
        <v>3082</v>
      </c>
      <c r="DEY1" s="5" t="s">
        <v>3083</v>
      </c>
      <c r="DEZ1" s="5" t="s">
        <v>3084</v>
      </c>
      <c r="DFA1" s="5" t="s">
        <v>3085</v>
      </c>
      <c r="DFB1" s="5" t="s">
        <v>3086</v>
      </c>
      <c r="DFC1" s="5" t="s">
        <v>3087</v>
      </c>
      <c r="DFD1" s="5" t="s">
        <v>3088</v>
      </c>
      <c r="DFE1" s="5" t="s">
        <v>3089</v>
      </c>
      <c r="DFF1" s="5" t="s">
        <v>3090</v>
      </c>
      <c r="DFG1" s="5" t="s">
        <v>3091</v>
      </c>
      <c r="DFH1" s="5" t="s">
        <v>3092</v>
      </c>
      <c r="DFI1" s="5" t="s">
        <v>3093</v>
      </c>
      <c r="DFJ1" s="5" t="s">
        <v>3094</v>
      </c>
      <c r="DFK1" s="5" t="s">
        <v>3095</v>
      </c>
      <c r="DFL1" s="5" t="s">
        <v>3096</v>
      </c>
      <c r="DFM1" s="5" t="s">
        <v>3097</v>
      </c>
      <c r="DFN1" s="5" t="s">
        <v>3098</v>
      </c>
      <c r="DFO1" s="5" t="s">
        <v>3099</v>
      </c>
      <c r="DFP1" s="5" t="s">
        <v>3100</v>
      </c>
      <c r="DFQ1" s="5" t="s">
        <v>3101</v>
      </c>
      <c r="DFR1" s="5" t="s">
        <v>3102</v>
      </c>
      <c r="DFS1" s="5" t="s">
        <v>3103</v>
      </c>
      <c r="DFT1" s="5" t="s">
        <v>3104</v>
      </c>
      <c r="DFU1" s="5" t="s">
        <v>3105</v>
      </c>
      <c r="DFV1" s="5" t="s">
        <v>3106</v>
      </c>
      <c r="DFW1" s="5" t="s">
        <v>3107</v>
      </c>
      <c r="DFX1" s="5" t="s">
        <v>3108</v>
      </c>
      <c r="DFY1" s="5" t="s">
        <v>3109</v>
      </c>
      <c r="DFZ1" s="5" t="s">
        <v>3110</v>
      </c>
      <c r="DGA1" s="5" t="s">
        <v>3111</v>
      </c>
      <c r="DGB1" s="5" t="s">
        <v>3112</v>
      </c>
      <c r="DGC1" s="5" t="s">
        <v>3113</v>
      </c>
      <c r="DGD1" s="5" t="s">
        <v>3114</v>
      </c>
      <c r="DGE1" s="5" t="s">
        <v>3115</v>
      </c>
      <c r="DGF1" s="5" t="s">
        <v>3116</v>
      </c>
      <c r="DGG1" s="5" t="s">
        <v>3117</v>
      </c>
      <c r="DGH1" s="5" t="s">
        <v>3118</v>
      </c>
      <c r="DGI1" s="5" t="s">
        <v>3119</v>
      </c>
      <c r="DGJ1" s="5" t="s">
        <v>3120</v>
      </c>
      <c r="DGK1" s="5" t="s">
        <v>3121</v>
      </c>
      <c r="DGL1" s="5" t="s">
        <v>3122</v>
      </c>
      <c r="DGM1" s="5" t="s">
        <v>3123</v>
      </c>
      <c r="DGN1" s="5" t="s">
        <v>3124</v>
      </c>
      <c r="DGO1" s="5" t="s">
        <v>3125</v>
      </c>
      <c r="DGP1" s="5" t="s">
        <v>3126</v>
      </c>
      <c r="DGQ1" s="5" t="s">
        <v>3127</v>
      </c>
      <c r="DGR1" s="5" t="s">
        <v>3128</v>
      </c>
      <c r="DGS1" s="5" t="s">
        <v>3129</v>
      </c>
      <c r="DGT1" s="5" t="s">
        <v>3130</v>
      </c>
      <c r="DGU1" s="5" t="s">
        <v>3131</v>
      </c>
      <c r="DGV1" s="5" t="s">
        <v>3132</v>
      </c>
      <c r="DGW1" s="5" t="s">
        <v>3133</v>
      </c>
      <c r="DGX1" s="5" t="s">
        <v>3134</v>
      </c>
      <c r="DGY1" s="5" t="s">
        <v>3135</v>
      </c>
      <c r="DGZ1" s="5" t="s">
        <v>3136</v>
      </c>
      <c r="DHA1" s="5" t="s">
        <v>3137</v>
      </c>
      <c r="DHB1" s="5" t="s">
        <v>3138</v>
      </c>
      <c r="DHC1" s="5" t="s">
        <v>3139</v>
      </c>
      <c r="DHD1" s="5" t="s">
        <v>3140</v>
      </c>
      <c r="DHE1" s="5" t="s">
        <v>3141</v>
      </c>
      <c r="DHF1" s="5" t="s">
        <v>3142</v>
      </c>
      <c r="DHG1" s="5" t="s">
        <v>3143</v>
      </c>
      <c r="DHH1" s="5" t="s">
        <v>3144</v>
      </c>
      <c r="DHI1" s="5" t="s">
        <v>3145</v>
      </c>
      <c r="DHJ1" s="5" t="s">
        <v>3146</v>
      </c>
      <c r="DHK1" s="5" t="s">
        <v>3147</v>
      </c>
      <c r="DHL1" s="5" t="s">
        <v>3148</v>
      </c>
      <c r="DHM1" s="5" t="s">
        <v>3149</v>
      </c>
      <c r="DHN1" s="5" t="s">
        <v>3150</v>
      </c>
      <c r="DHO1" s="5" t="s">
        <v>3151</v>
      </c>
      <c r="DHP1" s="5" t="s">
        <v>3152</v>
      </c>
      <c r="DHQ1" s="5" t="s">
        <v>3153</v>
      </c>
      <c r="DHR1" s="5" t="s">
        <v>3154</v>
      </c>
      <c r="DHS1" s="5" t="s">
        <v>3155</v>
      </c>
      <c r="DHT1" s="5" t="s">
        <v>3156</v>
      </c>
      <c r="DHU1" s="5" t="s">
        <v>3157</v>
      </c>
      <c r="DHV1" s="5" t="s">
        <v>3158</v>
      </c>
      <c r="DHW1" s="5" t="s">
        <v>3159</v>
      </c>
      <c r="DHX1" s="5" t="s">
        <v>3160</v>
      </c>
      <c r="DHY1" s="5" t="s">
        <v>3161</v>
      </c>
      <c r="DHZ1" s="5" t="s">
        <v>3162</v>
      </c>
      <c r="DIA1" s="5" t="s">
        <v>3163</v>
      </c>
      <c r="DIB1" s="5" t="s">
        <v>3164</v>
      </c>
      <c r="DIC1" s="5" t="s">
        <v>3165</v>
      </c>
      <c r="DID1" s="5" t="s">
        <v>3166</v>
      </c>
      <c r="DIE1" s="5" t="s">
        <v>3167</v>
      </c>
      <c r="DIF1" s="5" t="s">
        <v>3168</v>
      </c>
      <c r="DIG1" s="5" t="s">
        <v>3169</v>
      </c>
      <c r="DIH1" s="5" t="s">
        <v>3170</v>
      </c>
      <c r="DII1" s="5" t="s">
        <v>3171</v>
      </c>
      <c r="DIJ1" s="5" t="s">
        <v>3172</v>
      </c>
      <c r="DIK1" s="5" t="s">
        <v>3173</v>
      </c>
      <c r="DIL1" s="5" t="s">
        <v>3174</v>
      </c>
      <c r="DIM1" s="5" t="s">
        <v>3175</v>
      </c>
      <c r="DIN1" s="5" t="s">
        <v>3176</v>
      </c>
      <c r="DIO1" s="5" t="s">
        <v>3177</v>
      </c>
      <c r="DIP1" s="5" t="s">
        <v>3178</v>
      </c>
      <c r="DIQ1" s="5" t="s">
        <v>3179</v>
      </c>
      <c r="DIR1" s="5" t="s">
        <v>3180</v>
      </c>
      <c r="DIS1" s="5" t="s">
        <v>3181</v>
      </c>
      <c r="DIT1" s="5" t="s">
        <v>3182</v>
      </c>
      <c r="DIU1" s="5" t="s">
        <v>3183</v>
      </c>
      <c r="DIV1" s="5" t="s">
        <v>3184</v>
      </c>
      <c r="DIW1" s="5" t="s">
        <v>3185</v>
      </c>
      <c r="DIX1" s="5" t="s">
        <v>3186</v>
      </c>
      <c r="DIY1" s="5" t="s">
        <v>3187</v>
      </c>
      <c r="DIZ1" s="5" t="s">
        <v>3188</v>
      </c>
      <c r="DJA1" s="5" t="s">
        <v>3189</v>
      </c>
      <c r="DJB1" s="5" t="s">
        <v>3190</v>
      </c>
      <c r="DJC1" s="5" t="s">
        <v>3191</v>
      </c>
      <c r="DJD1" s="5" t="s">
        <v>3192</v>
      </c>
      <c r="DJE1" s="5" t="s">
        <v>3193</v>
      </c>
      <c r="DJF1" s="5" t="s">
        <v>3194</v>
      </c>
      <c r="DJG1" s="5" t="s">
        <v>3195</v>
      </c>
      <c r="DJH1" s="5" t="s">
        <v>3196</v>
      </c>
      <c r="DJI1" s="5" t="s">
        <v>3197</v>
      </c>
      <c r="DJJ1" s="5" t="s">
        <v>3198</v>
      </c>
      <c r="DJK1" s="5" t="s">
        <v>3199</v>
      </c>
      <c r="DJL1" s="5" t="s">
        <v>3200</v>
      </c>
      <c r="DJM1" s="5" t="s">
        <v>3201</v>
      </c>
      <c r="DJN1" s="5" t="s">
        <v>3202</v>
      </c>
      <c r="DJO1" s="5" t="s">
        <v>3203</v>
      </c>
      <c r="DJP1" s="5" t="s">
        <v>3204</v>
      </c>
      <c r="DJQ1" s="5" t="s">
        <v>3205</v>
      </c>
      <c r="DJR1" s="5" t="s">
        <v>3206</v>
      </c>
      <c r="DJS1" s="5" t="s">
        <v>3207</v>
      </c>
      <c r="DJT1" s="5" t="s">
        <v>3208</v>
      </c>
      <c r="DJU1" s="5" t="s">
        <v>3209</v>
      </c>
      <c r="DJV1" s="5" t="s">
        <v>3210</v>
      </c>
      <c r="DJW1" s="5" t="s">
        <v>3211</v>
      </c>
      <c r="DJX1" s="5" t="s">
        <v>3212</v>
      </c>
      <c r="DJY1" s="5" t="s">
        <v>3213</v>
      </c>
      <c r="DJZ1" s="5" t="s">
        <v>3214</v>
      </c>
      <c r="DKA1" s="5" t="s">
        <v>3215</v>
      </c>
      <c r="DKB1" s="5" t="s">
        <v>3216</v>
      </c>
      <c r="DKC1" s="5" t="s">
        <v>3217</v>
      </c>
      <c r="DKD1" s="5" t="s">
        <v>3218</v>
      </c>
      <c r="DKE1" s="5" t="s">
        <v>3219</v>
      </c>
      <c r="DKF1" s="5" t="s">
        <v>3220</v>
      </c>
      <c r="DKG1" s="5" t="s">
        <v>3221</v>
      </c>
      <c r="DKH1" s="5" t="s">
        <v>3222</v>
      </c>
      <c r="DKI1" s="5" t="s">
        <v>3223</v>
      </c>
      <c r="DKJ1" s="5" t="s">
        <v>3224</v>
      </c>
      <c r="DKK1" s="5" t="s">
        <v>3225</v>
      </c>
      <c r="DKL1" s="5" t="s">
        <v>3226</v>
      </c>
      <c r="DKM1" s="5" t="s">
        <v>3227</v>
      </c>
      <c r="DKN1" s="5" t="s">
        <v>3228</v>
      </c>
      <c r="DKO1" s="5" t="s">
        <v>3229</v>
      </c>
      <c r="DKP1" s="5" t="s">
        <v>3230</v>
      </c>
      <c r="DKQ1" s="5" t="s">
        <v>3231</v>
      </c>
      <c r="DKR1" s="5" t="s">
        <v>3232</v>
      </c>
      <c r="DKS1" s="5" t="s">
        <v>3233</v>
      </c>
      <c r="DKT1" s="5" t="s">
        <v>3234</v>
      </c>
      <c r="DKU1" s="5" t="s">
        <v>3235</v>
      </c>
      <c r="DKV1" s="5" t="s">
        <v>3236</v>
      </c>
      <c r="DKW1" s="5" t="s">
        <v>3237</v>
      </c>
      <c r="DKX1" s="5" t="s">
        <v>3238</v>
      </c>
      <c r="DKY1" s="5" t="s">
        <v>3239</v>
      </c>
      <c r="DKZ1" s="5" t="s">
        <v>3240</v>
      </c>
      <c r="DLA1" s="5" t="s">
        <v>3241</v>
      </c>
      <c r="DLB1" s="5" t="s">
        <v>3242</v>
      </c>
      <c r="DLC1" s="5" t="s">
        <v>3243</v>
      </c>
      <c r="DLD1" s="5" t="s">
        <v>3244</v>
      </c>
      <c r="DLE1" s="5" t="s">
        <v>3245</v>
      </c>
      <c r="DLF1" s="5" t="s">
        <v>3246</v>
      </c>
      <c r="DLG1" s="5" t="s">
        <v>3247</v>
      </c>
      <c r="DLH1" s="5" t="s">
        <v>3248</v>
      </c>
      <c r="DLI1" s="5" t="s">
        <v>3249</v>
      </c>
      <c r="DLJ1" s="5" t="s">
        <v>3250</v>
      </c>
      <c r="DLK1" s="5" t="s">
        <v>3251</v>
      </c>
      <c r="DLL1" s="5" t="s">
        <v>3252</v>
      </c>
      <c r="DLM1" s="5" t="s">
        <v>3253</v>
      </c>
      <c r="DLN1" s="5" t="s">
        <v>3254</v>
      </c>
      <c r="DLO1" s="5" t="s">
        <v>3255</v>
      </c>
      <c r="DLP1" s="5" t="s">
        <v>3256</v>
      </c>
      <c r="DLQ1" s="5" t="s">
        <v>3257</v>
      </c>
      <c r="DLR1" s="5" t="s">
        <v>3258</v>
      </c>
      <c r="DLS1" s="5" t="s">
        <v>3259</v>
      </c>
      <c r="DLT1" s="5" t="s">
        <v>3260</v>
      </c>
      <c r="DLU1" s="5" t="s">
        <v>3261</v>
      </c>
      <c r="DLV1" s="5" t="s">
        <v>3262</v>
      </c>
      <c r="DLW1" s="5" t="s">
        <v>3263</v>
      </c>
      <c r="DLX1" s="5" t="s">
        <v>3264</v>
      </c>
      <c r="DLY1" s="5" t="s">
        <v>3265</v>
      </c>
      <c r="DLZ1" s="5" t="s">
        <v>3266</v>
      </c>
      <c r="DMA1" s="5" t="s">
        <v>3267</v>
      </c>
      <c r="DMB1" s="5" t="s">
        <v>3268</v>
      </c>
      <c r="DMC1" s="5" t="s">
        <v>3269</v>
      </c>
      <c r="DMD1" s="5" t="s">
        <v>3270</v>
      </c>
      <c r="DME1" s="5" t="s">
        <v>3271</v>
      </c>
      <c r="DMF1" s="5" t="s">
        <v>3272</v>
      </c>
      <c r="DMG1" s="5" t="s">
        <v>3273</v>
      </c>
      <c r="DMH1" s="5" t="s">
        <v>3274</v>
      </c>
      <c r="DMI1" s="5" t="s">
        <v>3275</v>
      </c>
      <c r="DMJ1" s="5" t="s">
        <v>3276</v>
      </c>
      <c r="DMK1" s="5" t="s">
        <v>3277</v>
      </c>
      <c r="DML1" s="5" t="s">
        <v>3278</v>
      </c>
      <c r="DMM1" s="5" t="s">
        <v>3279</v>
      </c>
      <c r="DMN1" s="5" t="s">
        <v>3280</v>
      </c>
      <c r="DMO1" s="5" t="s">
        <v>3281</v>
      </c>
      <c r="DMP1" s="5" t="s">
        <v>3282</v>
      </c>
      <c r="DMQ1" s="5" t="s">
        <v>3283</v>
      </c>
      <c r="DMR1" s="5" t="s">
        <v>3284</v>
      </c>
      <c r="DMS1" s="5" t="s">
        <v>3285</v>
      </c>
      <c r="DMT1" s="5" t="s">
        <v>3286</v>
      </c>
      <c r="DMU1" s="5" t="s">
        <v>3287</v>
      </c>
      <c r="DMV1" s="5" t="s">
        <v>3288</v>
      </c>
      <c r="DMW1" s="5" t="s">
        <v>3289</v>
      </c>
      <c r="DMX1" s="5" t="s">
        <v>3290</v>
      </c>
      <c r="DMY1" s="5" t="s">
        <v>3291</v>
      </c>
      <c r="DMZ1" s="5" t="s">
        <v>3292</v>
      </c>
      <c r="DNA1" s="5" t="s">
        <v>3293</v>
      </c>
      <c r="DNB1" s="5" t="s">
        <v>3294</v>
      </c>
      <c r="DNC1" s="5" t="s">
        <v>3295</v>
      </c>
      <c r="DND1" s="5" t="s">
        <v>3296</v>
      </c>
      <c r="DNE1" s="5" t="s">
        <v>3297</v>
      </c>
      <c r="DNF1" s="5" t="s">
        <v>3298</v>
      </c>
      <c r="DNG1" s="5" t="s">
        <v>3299</v>
      </c>
      <c r="DNH1" s="5" t="s">
        <v>3300</v>
      </c>
      <c r="DNI1" s="5" t="s">
        <v>3301</v>
      </c>
      <c r="DNJ1" s="5" t="s">
        <v>3302</v>
      </c>
      <c r="DNK1" s="5" t="s">
        <v>3303</v>
      </c>
      <c r="DNL1" s="5" t="s">
        <v>3304</v>
      </c>
      <c r="DNM1" s="5" t="s">
        <v>3305</v>
      </c>
      <c r="DNN1" s="5" t="s">
        <v>3306</v>
      </c>
      <c r="DNO1" s="5" t="s">
        <v>3307</v>
      </c>
      <c r="DNP1" s="5" t="s">
        <v>3308</v>
      </c>
      <c r="DNQ1" s="5" t="s">
        <v>3309</v>
      </c>
      <c r="DNR1" s="5" t="s">
        <v>3310</v>
      </c>
      <c r="DNS1" s="5" t="s">
        <v>3311</v>
      </c>
      <c r="DNT1" s="5" t="s">
        <v>3312</v>
      </c>
      <c r="DNU1" s="5" t="s">
        <v>3313</v>
      </c>
      <c r="DNV1" s="5" t="s">
        <v>3314</v>
      </c>
      <c r="DNW1" s="5" t="s">
        <v>3315</v>
      </c>
      <c r="DNX1" s="5" t="s">
        <v>3316</v>
      </c>
      <c r="DNY1" s="5" t="s">
        <v>3317</v>
      </c>
      <c r="DNZ1" s="5" t="s">
        <v>3318</v>
      </c>
      <c r="DOA1" s="5" t="s">
        <v>3319</v>
      </c>
      <c r="DOB1" s="5" t="s">
        <v>3320</v>
      </c>
      <c r="DOC1" s="5" t="s">
        <v>3321</v>
      </c>
      <c r="DOD1" s="5" t="s">
        <v>3322</v>
      </c>
      <c r="DOE1" s="5" t="s">
        <v>3323</v>
      </c>
      <c r="DOF1" s="5" t="s">
        <v>3324</v>
      </c>
      <c r="DOG1" s="5" t="s">
        <v>3325</v>
      </c>
      <c r="DOH1" s="5" t="s">
        <v>3326</v>
      </c>
      <c r="DOI1" s="5" t="s">
        <v>3327</v>
      </c>
      <c r="DOJ1" s="5" t="s">
        <v>3328</v>
      </c>
      <c r="DOK1" s="5" t="s">
        <v>3329</v>
      </c>
      <c r="DOL1" s="5" t="s">
        <v>3330</v>
      </c>
      <c r="DOM1" s="5" t="s">
        <v>3331</v>
      </c>
      <c r="DON1" s="5" t="s">
        <v>3332</v>
      </c>
      <c r="DOO1" s="5" t="s">
        <v>3333</v>
      </c>
      <c r="DOP1" s="5" t="s">
        <v>3334</v>
      </c>
      <c r="DOQ1" s="5" t="s">
        <v>3335</v>
      </c>
      <c r="DOR1" s="5" t="s">
        <v>3336</v>
      </c>
      <c r="DOS1" s="5" t="s">
        <v>3337</v>
      </c>
      <c r="DOT1" s="5" t="s">
        <v>3338</v>
      </c>
      <c r="DOU1" s="5" t="s">
        <v>3339</v>
      </c>
      <c r="DOV1" s="5" t="s">
        <v>3340</v>
      </c>
      <c r="DOW1" s="5" t="s">
        <v>3341</v>
      </c>
      <c r="DOX1" s="5" t="s">
        <v>3342</v>
      </c>
      <c r="DOY1" s="5" t="s">
        <v>3343</v>
      </c>
      <c r="DOZ1" s="5" t="s">
        <v>3344</v>
      </c>
      <c r="DPA1" s="5" t="s">
        <v>3345</v>
      </c>
      <c r="DPB1" s="5" t="s">
        <v>3346</v>
      </c>
      <c r="DPC1" s="5" t="s">
        <v>3347</v>
      </c>
      <c r="DPD1" s="5" t="s">
        <v>3348</v>
      </c>
      <c r="DPE1" s="5" t="s">
        <v>3349</v>
      </c>
      <c r="DPF1" s="5" t="s">
        <v>3350</v>
      </c>
      <c r="DPG1" s="5" t="s">
        <v>3351</v>
      </c>
      <c r="DPH1" s="5" t="s">
        <v>3352</v>
      </c>
      <c r="DPI1" s="5" t="s">
        <v>3353</v>
      </c>
      <c r="DPJ1" s="5" t="s">
        <v>3354</v>
      </c>
      <c r="DPK1" s="5" t="s">
        <v>3355</v>
      </c>
      <c r="DPL1" s="5" t="s">
        <v>3356</v>
      </c>
      <c r="DPM1" s="5" t="s">
        <v>3357</v>
      </c>
      <c r="DPN1" s="5" t="s">
        <v>3358</v>
      </c>
      <c r="DPO1" s="5" t="s">
        <v>3359</v>
      </c>
      <c r="DPP1" s="5" t="s">
        <v>3360</v>
      </c>
      <c r="DPQ1" s="5" t="s">
        <v>3361</v>
      </c>
      <c r="DPR1" s="5" t="s">
        <v>3362</v>
      </c>
      <c r="DPS1" s="5" t="s">
        <v>3363</v>
      </c>
      <c r="DPT1" s="5" t="s">
        <v>3364</v>
      </c>
      <c r="DPU1" s="5" t="s">
        <v>3365</v>
      </c>
      <c r="DPV1" s="5" t="s">
        <v>3366</v>
      </c>
      <c r="DPW1" s="5" t="s">
        <v>3367</v>
      </c>
      <c r="DPX1" s="5" t="s">
        <v>3368</v>
      </c>
      <c r="DPY1" s="5" t="s">
        <v>3369</v>
      </c>
      <c r="DPZ1" s="5" t="s">
        <v>3370</v>
      </c>
      <c r="DQA1" s="5" t="s">
        <v>3371</v>
      </c>
      <c r="DQB1" s="5" t="s">
        <v>3372</v>
      </c>
      <c r="DQC1" s="5" t="s">
        <v>3373</v>
      </c>
      <c r="DQD1" s="5" t="s">
        <v>3374</v>
      </c>
      <c r="DQE1" s="5" t="s">
        <v>3375</v>
      </c>
      <c r="DQF1" s="5" t="s">
        <v>3376</v>
      </c>
      <c r="DQG1" s="5" t="s">
        <v>3377</v>
      </c>
      <c r="DQH1" s="5" t="s">
        <v>3378</v>
      </c>
      <c r="DQI1" s="5" t="s">
        <v>3379</v>
      </c>
      <c r="DQJ1" s="5" t="s">
        <v>3380</v>
      </c>
      <c r="DQK1" s="5" t="s">
        <v>3381</v>
      </c>
      <c r="DQL1" s="5" t="s">
        <v>3382</v>
      </c>
      <c r="DQM1" s="5" t="s">
        <v>3383</v>
      </c>
      <c r="DQN1" s="5" t="s">
        <v>3384</v>
      </c>
      <c r="DQO1" s="5" t="s">
        <v>3385</v>
      </c>
      <c r="DQP1" s="5" t="s">
        <v>3386</v>
      </c>
      <c r="DQQ1" s="5" t="s">
        <v>3387</v>
      </c>
      <c r="DQR1" s="5" t="s">
        <v>3388</v>
      </c>
      <c r="DQS1" s="5" t="s">
        <v>3389</v>
      </c>
      <c r="DQT1" s="5" t="s">
        <v>3390</v>
      </c>
      <c r="DQU1" s="5" t="s">
        <v>3391</v>
      </c>
      <c r="DQV1" s="5" t="s">
        <v>3392</v>
      </c>
      <c r="DQW1" s="5" t="s">
        <v>3393</v>
      </c>
      <c r="DQX1" s="5" t="s">
        <v>3394</v>
      </c>
      <c r="DQY1" s="5" t="s">
        <v>3395</v>
      </c>
      <c r="DQZ1" s="5" t="s">
        <v>3396</v>
      </c>
      <c r="DRA1" s="5" t="s">
        <v>3397</v>
      </c>
      <c r="DRB1" s="5" t="s">
        <v>3398</v>
      </c>
      <c r="DRC1" s="5" t="s">
        <v>3399</v>
      </c>
      <c r="DRD1" s="5" t="s">
        <v>3400</v>
      </c>
      <c r="DRE1" s="5" t="s">
        <v>3401</v>
      </c>
      <c r="DRF1" s="5" t="s">
        <v>3402</v>
      </c>
      <c r="DRG1" s="5" t="s">
        <v>3403</v>
      </c>
      <c r="DRH1" s="5" t="s">
        <v>3404</v>
      </c>
      <c r="DRI1" s="5" t="s">
        <v>3405</v>
      </c>
      <c r="DRJ1" s="5" t="s">
        <v>3406</v>
      </c>
      <c r="DRK1" s="5" t="s">
        <v>3407</v>
      </c>
      <c r="DRL1" s="5" t="s">
        <v>3408</v>
      </c>
      <c r="DRM1" s="5" t="s">
        <v>3409</v>
      </c>
      <c r="DRN1" s="5" t="s">
        <v>3410</v>
      </c>
      <c r="DRO1" s="5" t="s">
        <v>3411</v>
      </c>
      <c r="DRP1" s="5" t="s">
        <v>3412</v>
      </c>
      <c r="DRQ1" s="5" t="s">
        <v>3413</v>
      </c>
      <c r="DRR1" s="5" t="s">
        <v>3414</v>
      </c>
      <c r="DRS1" s="5" t="s">
        <v>3415</v>
      </c>
      <c r="DRT1" s="5" t="s">
        <v>3416</v>
      </c>
      <c r="DRU1" s="5" t="s">
        <v>3417</v>
      </c>
      <c r="DRV1" s="5" t="s">
        <v>3418</v>
      </c>
      <c r="DRW1" s="5" t="s">
        <v>3419</v>
      </c>
      <c r="DRX1" s="5" t="s">
        <v>3420</v>
      </c>
      <c r="DRY1" s="5" t="s">
        <v>3421</v>
      </c>
      <c r="DRZ1" s="5" t="s">
        <v>3422</v>
      </c>
      <c r="DSA1" s="5" t="s">
        <v>3423</v>
      </c>
      <c r="DSB1" s="5" t="s">
        <v>3424</v>
      </c>
      <c r="DSC1" s="5" t="s">
        <v>3425</v>
      </c>
      <c r="DSD1" s="5" t="s">
        <v>3426</v>
      </c>
      <c r="DSE1" s="5" t="s">
        <v>3427</v>
      </c>
      <c r="DSF1" s="5" t="s">
        <v>3428</v>
      </c>
      <c r="DSG1" s="5" t="s">
        <v>3429</v>
      </c>
      <c r="DSH1" s="5" t="s">
        <v>3430</v>
      </c>
      <c r="DSI1" s="5" t="s">
        <v>3431</v>
      </c>
      <c r="DSJ1" s="5" t="s">
        <v>3432</v>
      </c>
      <c r="DSK1" s="5" t="s">
        <v>3433</v>
      </c>
      <c r="DSL1" s="5" t="s">
        <v>3434</v>
      </c>
      <c r="DSM1" s="5" t="s">
        <v>3435</v>
      </c>
      <c r="DSN1" s="5" t="s">
        <v>3436</v>
      </c>
      <c r="DSO1" s="5" t="s">
        <v>3437</v>
      </c>
      <c r="DSP1" s="5" t="s">
        <v>3438</v>
      </c>
      <c r="DSQ1" s="5" t="s">
        <v>3439</v>
      </c>
      <c r="DSR1" s="5" t="s">
        <v>3440</v>
      </c>
      <c r="DSS1" s="5" t="s">
        <v>3441</v>
      </c>
      <c r="DST1" s="5" t="s">
        <v>3442</v>
      </c>
      <c r="DSU1" s="5" t="s">
        <v>3443</v>
      </c>
      <c r="DSV1" s="5" t="s">
        <v>3444</v>
      </c>
      <c r="DSW1" s="5" t="s">
        <v>3445</v>
      </c>
      <c r="DSX1" s="5" t="s">
        <v>3446</v>
      </c>
      <c r="DSY1" s="5" t="s">
        <v>3447</v>
      </c>
      <c r="DSZ1" s="5" t="s">
        <v>3448</v>
      </c>
      <c r="DTA1" s="5" t="s">
        <v>3449</v>
      </c>
      <c r="DTB1" s="5" t="s">
        <v>3450</v>
      </c>
      <c r="DTC1" s="5" t="s">
        <v>3451</v>
      </c>
      <c r="DTD1" s="5" t="s">
        <v>3452</v>
      </c>
      <c r="DTE1" s="5" t="s">
        <v>3453</v>
      </c>
      <c r="DTF1" s="5" t="s">
        <v>3454</v>
      </c>
      <c r="DTG1" s="5" t="s">
        <v>3455</v>
      </c>
      <c r="DTH1" s="5" t="s">
        <v>3456</v>
      </c>
      <c r="DTI1" s="5" t="s">
        <v>3457</v>
      </c>
      <c r="DTJ1" s="5" t="s">
        <v>3458</v>
      </c>
      <c r="DTK1" s="5" t="s">
        <v>3459</v>
      </c>
      <c r="DTL1" s="5" t="s">
        <v>3460</v>
      </c>
      <c r="DTM1" s="5" t="s">
        <v>3461</v>
      </c>
      <c r="DTN1" s="5" t="s">
        <v>3462</v>
      </c>
      <c r="DTO1" s="5" t="s">
        <v>3463</v>
      </c>
      <c r="DTP1" s="5" t="s">
        <v>3464</v>
      </c>
      <c r="DTQ1" s="5" t="s">
        <v>3465</v>
      </c>
      <c r="DTR1" s="5" t="s">
        <v>3466</v>
      </c>
      <c r="DTS1" s="5" t="s">
        <v>3467</v>
      </c>
      <c r="DTT1" s="5" t="s">
        <v>3468</v>
      </c>
      <c r="DTU1" s="5" t="s">
        <v>3469</v>
      </c>
      <c r="DTV1" s="5" t="s">
        <v>3470</v>
      </c>
      <c r="DTW1" s="5" t="s">
        <v>3471</v>
      </c>
      <c r="DTX1" s="5" t="s">
        <v>3472</v>
      </c>
      <c r="DTY1" s="5" t="s">
        <v>3473</v>
      </c>
      <c r="DTZ1" s="5" t="s">
        <v>3474</v>
      </c>
      <c r="DUA1" s="5" t="s">
        <v>3475</v>
      </c>
      <c r="DUB1" s="5" t="s">
        <v>3476</v>
      </c>
      <c r="DUC1" s="5" t="s">
        <v>3477</v>
      </c>
      <c r="DUD1" s="5" t="s">
        <v>3478</v>
      </c>
      <c r="DUE1" s="5" t="s">
        <v>3479</v>
      </c>
      <c r="DUF1" s="5" t="s">
        <v>3480</v>
      </c>
      <c r="DUG1" s="5" t="s">
        <v>3481</v>
      </c>
      <c r="DUH1" s="5" t="s">
        <v>3482</v>
      </c>
      <c r="DUI1" s="5" t="s">
        <v>3483</v>
      </c>
      <c r="DUJ1" s="5" t="s">
        <v>3484</v>
      </c>
      <c r="DUK1" s="5" t="s">
        <v>3485</v>
      </c>
      <c r="DUL1" s="5" t="s">
        <v>3486</v>
      </c>
      <c r="DUM1" s="5" t="s">
        <v>3487</v>
      </c>
      <c r="DUN1" s="5" t="s">
        <v>3488</v>
      </c>
      <c r="DUO1" s="5" t="s">
        <v>3489</v>
      </c>
      <c r="DUP1" s="5" t="s">
        <v>3490</v>
      </c>
      <c r="DUQ1" s="5" t="s">
        <v>3491</v>
      </c>
      <c r="DUR1" s="5" t="s">
        <v>3492</v>
      </c>
      <c r="DUS1" s="5" t="s">
        <v>3493</v>
      </c>
      <c r="DUT1" s="5" t="s">
        <v>3494</v>
      </c>
      <c r="DUU1" s="5" t="s">
        <v>3495</v>
      </c>
      <c r="DUV1" s="5" t="s">
        <v>3496</v>
      </c>
      <c r="DUW1" s="5" t="s">
        <v>3497</v>
      </c>
      <c r="DUX1" s="5" t="s">
        <v>3498</v>
      </c>
      <c r="DUY1" s="5" t="s">
        <v>3499</v>
      </c>
      <c r="DUZ1" s="5" t="s">
        <v>3500</v>
      </c>
      <c r="DVA1" s="5" t="s">
        <v>3501</v>
      </c>
      <c r="DVB1" s="5" t="s">
        <v>3502</v>
      </c>
      <c r="DVC1" s="5" t="s">
        <v>3503</v>
      </c>
      <c r="DVD1" s="5" t="s">
        <v>3504</v>
      </c>
      <c r="DVE1" s="5" t="s">
        <v>3505</v>
      </c>
      <c r="DVF1" s="5" t="s">
        <v>3506</v>
      </c>
      <c r="DVG1" s="5" t="s">
        <v>3507</v>
      </c>
      <c r="DVH1" s="5" t="s">
        <v>3508</v>
      </c>
      <c r="DVI1" s="5" t="s">
        <v>3509</v>
      </c>
      <c r="DVJ1" s="5" t="s">
        <v>3510</v>
      </c>
      <c r="DVK1" s="5" t="s">
        <v>3511</v>
      </c>
      <c r="DVL1" s="5" t="s">
        <v>3512</v>
      </c>
      <c r="DVM1" s="5" t="s">
        <v>3513</v>
      </c>
      <c r="DVN1" s="5" t="s">
        <v>3514</v>
      </c>
      <c r="DVO1" s="5" t="s">
        <v>3515</v>
      </c>
      <c r="DVP1" s="5" t="s">
        <v>3516</v>
      </c>
      <c r="DVQ1" s="5" t="s">
        <v>3517</v>
      </c>
      <c r="DVR1" s="5" t="s">
        <v>3518</v>
      </c>
      <c r="DVS1" s="5" t="s">
        <v>3519</v>
      </c>
      <c r="DVT1" s="5" t="s">
        <v>3520</v>
      </c>
      <c r="DVU1" s="5" t="s">
        <v>3521</v>
      </c>
      <c r="DVV1" s="5" t="s">
        <v>3522</v>
      </c>
      <c r="DVW1" s="5" t="s">
        <v>3523</v>
      </c>
      <c r="DVX1" s="5" t="s">
        <v>3524</v>
      </c>
      <c r="DVY1" s="5" t="s">
        <v>3525</v>
      </c>
      <c r="DVZ1" s="5" t="s">
        <v>3526</v>
      </c>
      <c r="DWA1" s="5" t="s">
        <v>3527</v>
      </c>
      <c r="DWB1" s="5" t="s">
        <v>3528</v>
      </c>
      <c r="DWC1" s="5" t="s">
        <v>3529</v>
      </c>
      <c r="DWD1" s="5" t="s">
        <v>3530</v>
      </c>
      <c r="DWE1" s="5" t="s">
        <v>3531</v>
      </c>
      <c r="DWF1" s="5" t="s">
        <v>3532</v>
      </c>
      <c r="DWG1" s="5" t="s">
        <v>3533</v>
      </c>
      <c r="DWH1" s="5" t="s">
        <v>3534</v>
      </c>
      <c r="DWI1" s="5" t="s">
        <v>3535</v>
      </c>
      <c r="DWJ1" s="5" t="s">
        <v>3536</v>
      </c>
      <c r="DWK1" s="5" t="s">
        <v>3537</v>
      </c>
      <c r="DWL1" s="5" t="s">
        <v>3538</v>
      </c>
      <c r="DWM1" s="5" t="s">
        <v>3539</v>
      </c>
      <c r="DWN1" s="5" t="s">
        <v>3540</v>
      </c>
      <c r="DWO1" s="5" t="s">
        <v>3541</v>
      </c>
      <c r="DWP1" s="5" t="s">
        <v>3542</v>
      </c>
      <c r="DWQ1" s="5" t="s">
        <v>3543</v>
      </c>
      <c r="DWR1" s="5" t="s">
        <v>3544</v>
      </c>
      <c r="DWS1" s="5" t="s">
        <v>3545</v>
      </c>
      <c r="DWT1" s="5" t="s">
        <v>3546</v>
      </c>
      <c r="DWU1" s="5" t="s">
        <v>3547</v>
      </c>
      <c r="DWV1" s="5" t="s">
        <v>3548</v>
      </c>
      <c r="DWW1" s="5" t="s">
        <v>3549</v>
      </c>
      <c r="DWX1" s="5" t="s">
        <v>3550</v>
      </c>
      <c r="DWY1" s="5" t="s">
        <v>3551</v>
      </c>
      <c r="DWZ1" s="5" t="s">
        <v>3552</v>
      </c>
      <c r="DXA1" s="5" t="s">
        <v>3553</v>
      </c>
      <c r="DXB1" s="5" t="s">
        <v>3554</v>
      </c>
      <c r="DXC1" s="5" t="s">
        <v>3555</v>
      </c>
      <c r="DXD1" s="5" t="s">
        <v>3556</v>
      </c>
      <c r="DXE1" s="5" t="s">
        <v>3557</v>
      </c>
      <c r="DXF1" s="5" t="s">
        <v>3558</v>
      </c>
      <c r="DXG1" s="5" t="s">
        <v>3559</v>
      </c>
      <c r="DXH1" s="5" t="s">
        <v>3560</v>
      </c>
      <c r="DXI1" s="5" t="s">
        <v>3561</v>
      </c>
      <c r="DXJ1" s="5" t="s">
        <v>3562</v>
      </c>
      <c r="DXK1" s="5" t="s">
        <v>3563</v>
      </c>
      <c r="DXL1" s="5" t="s">
        <v>3564</v>
      </c>
      <c r="DXM1" s="5" t="s">
        <v>3565</v>
      </c>
      <c r="DXN1" s="5" t="s">
        <v>3566</v>
      </c>
      <c r="DXO1" s="5" t="s">
        <v>3567</v>
      </c>
      <c r="DXP1" s="5" t="s">
        <v>3568</v>
      </c>
      <c r="DXQ1" s="5" t="s">
        <v>3569</v>
      </c>
      <c r="DXR1" s="5" t="s">
        <v>3570</v>
      </c>
      <c r="DXS1" s="5" t="s">
        <v>3571</v>
      </c>
      <c r="DXT1" s="5" t="s">
        <v>3572</v>
      </c>
      <c r="DXU1" s="5" t="s">
        <v>3573</v>
      </c>
      <c r="DXV1" s="5" t="s">
        <v>3574</v>
      </c>
      <c r="DXW1" s="5" t="s">
        <v>3575</v>
      </c>
      <c r="DXX1" s="5" t="s">
        <v>3576</v>
      </c>
      <c r="DXY1" s="5" t="s">
        <v>3577</v>
      </c>
      <c r="DXZ1" s="5" t="s">
        <v>3578</v>
      </c>
      <c r="DYA1" s="5" t="s">
        <v>3579</v>
      </c>
      <c r="DYB1" s="5" t="s">
        <v>3580</v>
      </c>
      <c r="DYC1" s="5" t="s">
        <v>3581</v>
      </c>
      <c r="DYD1" s="5" t="s">
        <v>3582</v>
      </c>
      <c r="DYE1" s="5" t="s">
        <v>3583</v>
      </c>
      <c r="DYF1" s="5" t="s">
        <v>3584</v>
      </c>
      <c r="DYG1" s="5" t="s">
        <v>3585</v>
      </c>
      <c r="DYH1" s="5" t="s">
        <v>3586</v>
      </c>
      <c r="DYI1" s="5" t="s">
        <v>3587</v>
      </c>
      <c r="DYJ1" s="5" t="s">
        <v>3588</v>
      </c>
      <c r="DYK1" s="5" t="s">
        <v>3589</v>
      </c>
      <c r="DYL1" s="5" t="s">
        <v>3590</v>
      </c>
      <c r="DYM1" s="5" t="s">
        <v>3591</v>
      </c>
      <c r="DYN1" s="5" t="s">
        <v>3592</v>
      </c>
      <c r="DYO1" s="5" t="s">
        <v>3593</v>
      </c>
      <c r="DYP1" s="5" t="s">
        <v>3594</v>
      </c>
      <c r="DYQ1" s="5" t="s">
        <v>3595</v>
      </c>
      <c r="DYR1" s="5" t="s">
        <v>3596</v>
      </c>
      <c r="DYS1" s="5" t="s">
        <v>3597</v>
      </c>
      <c r="DYT1" s="5" t="s">
        <v>3598</v>
      </c>
      <c r="DYU1" s="5" t="s">
        <v>3599</v>
      </c>
      <c r="DYV1" s="5" t="s">
        <v>3600</v>
      </c>
      <c r="DYW1" s="5" t="s">
        <v>3601</v>
      </c>
      <c r="DYX1" s="5" t="s">
        <v>3602</v>
      </c>
      <c r="DYY1" s="5" t="s">
        <v>3603</v>
      </c>
      <c r="DYZ1" s="5" t="s">
        <v>3604</v>
      </c>
      <c r="DZA1" s="5" t="s">
        <v>3605</v>
      </c>
      <c r="DZB1" s="5" t="s">
        <v>3606</v>
      </c>
      <c r="DZC1" s="5" t="s">
        <v>3607</v>
      </c>
      <c r="DZD1" s="5" t="s">
        <v>3608</v>
      </c>
      <c r="DZE1" s="5" t="s">
        <v>3609</v>
      </c>
      <c r="DZF1" s="5" t="s">
        <v>3610</v>
      </c>
      <c r="DZG1" s="5" t="s">
        <v>3611</v>
      </c>
      <c r="DZH1" s="5" t="s">
        <v>3612</v>
      </c>
      <c r="DZI1" s="5" t="s">
        <v>3613</v>
      </c>
      <c r="DZJ1" s="5" t="s">
        <v>3614</v>
      </c>
      <c r="DZK1" s="5" t="s">
        <v>3615</v>
      </c>
      <c r="DZL1" s="5" t="s">
        <v>3616</v>
      </c>
      <c r="DZM1" s="5" t="s">
        <v>3617</v>
      </c>
      <c r="DZN1" s="5" t="s">
        <v>3618</v>
      </c>
      <c r="DZO1" s="5" t="s">
        <v>3619</v>
      </c>
      <c r="DZP1" s="5" t="s">
        <v>3620</v>
      </c>
      <c r="DZQ1" s="5" t="s">
        <v>3621</v>
      </c>
      <c r="DZR1" s="5" t="s">
        <v>3622</v>
      </c>
      <c r="DZS1" s="5" t="s">
        <v>3623</v>
      </c>
      <c r="DZT1" s="5" t="s">
        <v>3624</v>
      </c>
      <c r="DZU1" s="5" t="s">
        <v>3625</v>
      </c>
      <c r="DZV1" s="5" t="s">
        <v>3626</v>
      </c>
      <c r="DZW1" s="5" t="s">
        <v>3627</v>
      </c>
      <c r="DZX1" s="5" t="s">
        <v>3628</v>
      </c>
      <c r="DZY1" s="5" t="s">
        <v>3629</v>
      </c>
      <c r="DZZ1" s="5" t="s">
        <v>3630</v>
      </c>
      <c r="EAA1" s="5" t="s">
        <v>3631</v>
      </c>
      <c r="EAB1" s="5" t="s">
        <v>3632</v>
      </c>
      <c r="EAC1" s="5" t="s">
        <v>3633</v>
      </c>
      <c r="EAD1" s="5" t="s">
        <v>3634</v>
      </c>
      <c r="EAE1" s="5" t="s">
        <v>3635</v>
      </c>
      <c r="EAF1" s="5" t="s">
        <v>3636</v>
      </c>
      <c r="EAG1" s="5" t="s">
        <v>3637</v>
      </c>
      <c r="EAH1" s="5" t="s">
        <v>3638</v>
      </c>
      <c r="EAI1" s="5" t="s">
        <v>3639</v>
      </c>
      <c r="EAJ1" s="5" t="s">
        <v>3640</v>
      </c>
      <c r="EAK1" s="5" t="s">
        <v>3641</v>
      </c>
      <c r="EAL1" s="5" t="s">
        <v>3642</v>
      </c>
      <c r="EAM1" s="5" t="s">
        <v>3643</v>
      </c>
      <c r="EAN1" s="5" t="s">
        <v>3644</v>
      </c>
      <c r="EAO1" s="5" t="s">
        <v>3645</v>
      </c>
      <c r="EAP1" s="5" t="s">
        <v>3646</v>
      </c>
      <c r="EAQ1" s="5" t="s">
        <v>3647</v>
      </c>
      <c r="EAR1" s="5" t="s">
        <v>3648</v>
      </c>
      <c r="EAS1" s="5" t="s">
        <v>3649</v>
      </c>
      <c r="EAT1" s="5" t="s">
        <v>3650</v>
      </c>
      <c r="EAU1" s="5" t="s">
        <v>3651</v>
      </c>
      <c r="EAV1" s="5" t="s">
        <v>3652</v>
      </c>
      <c r="EAW1" s="5" t="s">
        <v>3653</v>
      </c>
      <c r="EAX1" s="5" t="s">
        <v>3654</v>
      </c>
      <c r="EAY1" s="5" t="s">
        <v>3655</v>
      </c>
      <c r="EAZ1" s="5" t="s">
        <v>3656</v>
      </c>
      <c r="EBA1" s="5" t="s">
        <v>3657</v>
      </c>
      <c r="EBB1" s="5" t="s">
        <v>3658</v>
      </c>
      <c r="EBC1" s="5" t="s">
        <v>3659</v>
      </c>
      <c r="EBD1" s="5" t="s">
        <v>3660</v>
      </c>
      <c r="EBE1" s="5" t="s">
        <v>3661</v>
      </c>
      <c r="EBF1" s="5" t="s">
        <v>3662</v>
      </c>
      <c r="EBG1" s="5" t="s">
        <v>3663</v>
      </c>
      <c r="EBH1" s="5" t="s">
        <v>3664</v>
      </c>
      <c r="EBI1" s="5" t="s">
        <v>3665</v>
      </c>
      <c r="EBJ1" s="5" t="s">
        <v>3666</v>
      </c>
      <c r="EBK1" s="5" t="s">
        <v>3667</v>
      </c>
      <c r="EBL1" s="5" t="s">
        <v>3668</v>
      </c>
      <c r="EBM1" s="5" t="s">
        <v>3669</v>
      </c>
      <c r="EBN1" s="5" t="s">
        <v>3670</v>
      </c>
      <c r="EBO1" s="5" t="s">
        <v>3671</v>
      </c>
      <c r="EBP1" s="5" t="s">
        <v>3672</v>
      </c>
      <c r="EBQ1" s="5" t="s">
        <v>3673</v>
      </c>
      <c r="EBR1" s="5" t="s">
        <v>3674</v>
      </c>
      <c r="EBS1" s="5" t="s">
        <v>3675</v>
      </c>
      <c r="EBT1" s="5" t="s">
        <v>3676</v>
      </c>
      <c r="EBU1" s="5" t="s">
        <v>3677</v>
      </c>
      <c r="EBV1" s="5" t="s">
        <v>3678</v>
      </c>
      <c r="EBW1" s="5" t="s">
        <v>3679</v>
      </c>
      <c r="EBX1" s="5" t="s">
        <v>3680</v>
      </c>
      <c r="EBY1" s="5" t="s">
        <v>3681</v>
      </c>
      <c r="EBZ1" s="5" t="s">
        <v>3682</v>
      </c>
      <c r="ECA1" s="5" t="s">
        <v>3683</v>
      </c>
      <c r="ECB1" s="5" t="s">
        <v>3684</v>
      </c>
      <c r="ECC1" s="5" t="s">
        <v>3685</v>
      </c>
      <c r="ECD1" s="5" t="s">
        <v>3686</v>
      </c>
      <c r="ECE1" s="5" t="s">
        <v>3687</v>
      </c>
      <c r="ECF1" s="5" t="s">
        <v>3688</v>
      </c>
      <c r="ECG1" s="5" t="s">
        <v>3689</v>
      </c>
      <c r="ECH1" s="5" t="s">
        <v>3690</v>
      </c>
      <c r="ECI1" s="5" t="s">
        <v>3691</v>
      </c>
      <c r="ECJ1" s="5" t="s">
        <v>3692</v>
      </c>
      <c r="ECK1" s="5" t="s">
        <v>3693</v>
      </c>
      <c r="ECL1" s="5" t="s">
        <v>3694</v>
      </c>
      <c r="ECM1" s="5" t="s">
        <v>3695</v>
      </c>
      <c r="ECN1" s="5" t="s">
        <v>3696</v>
      </c>
      <c r="ECO1" s="5" t="s">
        <v>3697</v>
      </c>
      <c r="ECP1" s="5" t="s">
        <v>3698</v>
      </c>
      <c r="ECQ1" s="5" t="s">
        <v>3699</v>
      </c>
      <c r="ECR1" s="5" t="s">
        <v>3700</v>
      </c>
      <c r="ECS1" s="5" t="s">
        <v>3701</v>
      </c>
      <c r="ECT1" s="5" t="s">
        <v>3702</v>
      </c>
      <c r="ECU1" s="5" t="s">
        <v>3703</v>
      </c>
      <c r="ECV1" s="5" t="s">
        <v>3704</v>
      </c>
      <c r="ECW1" s="5" t="s">
        <v>3705</v>
      </c>
      <c r="ECX1" s="5" t="s">
        <v>3706</v>
      </c>
      <c r="ECY1" s="5" t="s">
        <v>3707</v>
      </c>
      <c r="ECZ1" s="5" t="s">
        <v>3708</v>
      </c>
      <c r="EDA1" s="5" t="s">
        <v>3709</v>
      </c>
      <c r="EDB1" s="5" t="s">
        <v>3710</v>
      </c>
      <c r="EDC1" s="5" t="s">
        <v>3711</v>
      </c>
      <c r="EDD1" s="5" t="s">
        <v>3712</v>
      </c>
      <c r="EDE1" s="5" t="s">
        <v>3713</v>
      </c>
      <c r="EDF1" s="5" t="s">
        <v>3714</v>
      </c>
      <c r="EDG1" s="5" t="s">
        <v>3715</v>
      </c>
      <c r="EDH1" s="5" t="s">
        <v>3716</v>
      </c>
      <c r="EDI1" s="5" t="s">
        <v>3717</v>
      </c>
      <c r="EDJ1" s="5" t="s">
        <v>3718</v>
      </c>
      <c r="EDK1" s="5" t="s">
        <v>3719</v>
      </c>
      <c r="EDL1" s="5" t="s">
        <v>3720</v>
      </c>
      <c r="EDM1" s="5" t="s">
        <v>3721</v>
      </c>
      <c r="EDN1" s="5" t="s">
        <v>3722</v>
      </c>
      <c r="EDO1" s="5" t="s">
        <v>3723</v>
      </c>
      <c r="EDP1" s="5" t="s">
        <v>3724</v>
      </c>
      <c r="EDQ1" s="5" t="s">
        <v>3725</v>
      </c>
      <c r="EDR1" s="5" t="s">
        <v>3726</v>
      </c>
      <c r="EDS1" s="5" t="s">
        <v>3727</v>
      </c>
      <c r="EDT1" s="5" t="s">
        <v>3728</v>
      </c>
      <c r="EDU1" s="5" t="s">
        <v>3729</v>
      </c>
      <c r="EDV1" s="5" t="s">
        <v>3730</v>
      </c>
      <c r="EDW1" s="5" t="s">
        <v>3731</v>
      </c>
      <c r="EDX1" s="5" t="s">
        <v>3732</v>
      </c>
      <c r="EDY1" s="5" t="s">
        <v>3733</v>
      </c>
      <c r="EDZ1" s="5" t="s">
        <v>3734</v>
      </c>
      <c r="EEA1" s="5" t="s">
        <v>3735</v>
      </c>
      <c r="EEB1" s="5" t="s">
        <v>3736</v>
      </c>
      <c r="EEC1" s="5" t="s">
        <v>3737</v>
      </c>
      <c r="EED1" s="5" t="s">
        <v>3738</v>
      </c>
      <c r="EEE1" s="5" t="s">
        <v>3739</v>
      </c>
      <c r="EEF1" s="5" t="s">
        <v>3740</v>
      </c>
      <c r="EEG1" s="5" t="s">
        <v>3741</v>
      </c>
      <c r="EEH1" s="5" t="s">
        <v>3742</v>
      </c>
      <c r="EEI1" s="5" t="s">
        <v>3743</v>
      </c>
      <c r="EEJ1" s="5" t="s">
        <v>3744</v>
      </c>
      <c r="EEK1" s="5" t="s">
        <v>3745</v>
      </c>
      <c r="EEL1" s="5" t="s">
        <v>3746</v>
      </c>
      <c r="EEM1" s="5" t="s">
        <v>3747</v>
      </c>
      <c r="EEN1" s="5" t="s">
        <v>3748</v>
      </c>
      <c r="EEO1" s="5" t="s">
        <v>3749</v>
      </c>
      <c r="EEP1" s="5" t="s">
        <v>3750</v>
      </c>
      <c r="EEQ1" s="5" t="s">
        <v>3751</v>
      </c>
      <c r="EER1" s="5" t="s">
        <v>3752</v>
      </c>
      <c r="EES1" s="5" t="s">
        <v>3753</v>
      </c>
      <c r="EET1" s="5" t="s">
        <v>3754</v>
      </c>
      <c r="EEU1" s="5" t="s">
        <v>3755</v>
      </c>
      <c r="EEV1" s="5" t="s">
        <v>3756</v>
      </c>
      <c r="EEW1" s="5" t="s">
        <v>3757</v>
      </c>
      <c r="EEX1" s="5" t="s">
        <v>3758</v>
      </c>
      <c r="EEY1" s="5" t="s">
        <v>3759</v>
      </c>
      <c r="EEZ1" s="5" t="s">
        <v>3760</v>
      </c>
      <c r="EFA1" s="5" t="s">
        <v>3761</v>
      </c>
      <c r="EFB1" s="5" t="s">
        <v>3762</v>
      </c>
      <c r="EFC1" s="5" t="s">
        <v>3763</v>
      </c>
      <c r="EFD1" s="5" t="s">
        <v>3764</v>
      </c>
      <c r="EFE1" s="5" t="s">
        <v>3765</v>
      </c>
      <c r="EFF1" s="5" t="s">
        <v>3766</v>
      </c>
      <c r="EFG1" s="5" t="s">
        <v>3767</v>
      </c>
      <c r="EFH1" s="5" t="s">
        <v>3768</v>
      </c>
      <c r="EFI1" s="5" t="s">
        <v>3769</v>
      </c>
      <c r="EFJ1" s="5" t="s">
        <v>3770</v>
      </c>
      <c r="EFK1" s="5" t="s">
        <v>3771</v>
      </c>
      <c r="EFL1" s="5" t="s">
        <v>3772</v>
      </c>
      <c r="EFM1" s="5" t="s">
        <v>3773</v>
      </c>
      <c r="EFN1" s="5" t="s">
        <v>3774</v>
      </c>
      <c r="EFO1" s="5" t="s">
        <v>3775</v>
      </c>
      <c r="EFP1" s="5" t="s">
        <v>3776</v>
      </c>
      <c r="EFQ1" s="5" t="s">
        <v>3777</v>
      </c>
      <c r="EFR1" s="5" t="s">
        <v>3778</v>
      </c>
      <c r="EFS1" s="5" t="s">
        <v>3779</v>
      </c>
      <c r="EFT1" s="5" t="s">
        <v>3780</v>
      </c>
      <c r="EFU1" s="5" t="s">
        <v>3781</v>
      </c>
      <c r="EFV1" s="5" t="s">
        <v>3782</v>
      </c>
      <c r="EFW1" s="5" t="s">
        <v>3783</v>
      </c>
      <c r="EFX1" s="5" t="s">
        <v>3784</v>
      </c>
      <c r="EFY1" s="5" t="s">
        <v>3785</v>
      </c>
      <c r="EFZ1" s="5" t="s">
        <v>3786</v>
      </c>
      <c r="EGA1" s="5" t="s">
        <v>3787</v>
      </c>
      <c r="EGB1" s="5" t="s">
        <v>3788</v>
      </c>
      <c r="EGC1" s="5" t="s">
        <v>3789</v>
      </c>
      <c r="EGD1" s="5" t="s">
        <v>3790</v>
      </c>
      <c r="EGE1" s="5" t="s">
        <v>3791</v>
      </c>
      <c r="EGF1" s="5" t="s">
        <v>3792</v>
      </c>
      <c r="EGG1" s="5" t="s">
        <v>3793</v>
      </c>
      <c r="EGH1" s="5" t="s">
        <v>3794</v>
      </c>
      <c r="EGI1" s="5" t="s">
        <v>3795</v>
      </c>
      <c r="EGJ1" s="5" t="s">
        <v>3796</v>
      </c>
      <c r="EGK1" s="5" t="s">
        <v>3797</v>
      </c>
      <c r="EGL1" s="5" t="s">
        <v>3798</v>
      </c>
      <c r="EGM1" s="5" t="s">
        <v>3799</v>
      </c>
      <c r="EGN1" s="5" t="s">
        <v>3800</v>
      </c>
      <c r="EGO1" s="5" t="s">
        <v>3801</v>
      </c>
      <c r="EGP1" s="5" t="s">
        <v>3802</v>
      </c>
      <c r="EGQ1" s="5" t="s">
        <v>3803</v>
      </c>
      <c r="EGR1" s="5" t="s">
        <v>3804</v>
      </c>
      <c r="EGS1" s="5" t="s">
        <v>3805</v>
      </c>
      <c r="EGT1" s="5" t="s">
        <v>3806</v>
      </c>
      <c r="EGU1" s="5" t="s">
        <v>3807</v>
      </c>
      <c r="EGV1" s="5" t="s">
        <v>3808</v>
      </c>
      <c r="EGW1" s="5" t="s">
        <v>3809</v>
      </c>
      <c r="EGX1" s="5" t="s">
        <v>3810</v>
      </c>
      <c r="EGY1" s="5" t="s">
        <v>3811</v>
      </c>
      <c r="EGZ1" s="5" t="s">
        <v>3812</v>
      </c>
      <c r="EHA1" s="5" t="s">
        <v>3813</v>
      </c>
      <c r="EHB1" s="5" t="s">
        <v>3814</v>
      </c>
      <c r="EHC1" s="5" t="s">
        <v>3815</v>
      </c>
      <c r="EHD1" s="5" t="s">
        <v>3816</v>
      </c>
      <c r="EHE1" s="5" t="s">
        <v>3817</v>
      </c>
      <c r="EHF1" s="5" t="s">
        <v>3818</v>
      </c>
      <c r="EHG1" s="5" t="s">
        <v>3819</v>
      </c>
      <c r="EHH1" s="5" t="s">
        <v>3820</v>
      </c>
      <c r="EHI1" s="5" t="s">
        <v>3821</v>
      </c>
      <c r="EHJ1" s="5" t="s">
        <v>3822</v>
      </c>
      <c r="EHK1" s="5" t="s">
        <v>3823</v>
      </c>
      <c r="EHL1" s="5" t="s">
        <v>3824</v>
      </c>
      <c r="EHM1" s="5" t="s">
        <v>3825</v>
      </c>
      <c r="EHN1" s="5" t="s">
        <v>3826</v>
      </c>
      <c r="EHO1" s="5" t="s">
        <v>3827</v>
      </c>
      <c r="EHP1" s="5" t="s">
        <v>3828</v>
      </c>
      <c r="EHQ1" s="5" t="s">
        <v>3829</v>
      </c>
      <c r="EHR1" s="5" t="s">
        <v>3830</v>
      </c>
      <c r="EHS1" s="5" t="s">
        <v>3831</v>
      </c>
      <c r="EHT1" s="5" t="s">
        <v>3832</v>
      </c>
      <c r="EHU1" s="5" t="s">
        <v>3833</v>
      </c>
      <c r="EHV1" s="5" t="s">
        <v>3834</v>
      </c>
      <c r="EHW1" s="5" t="s">
        <v>3835</v>
      </c>
      <c r="EHX1" s="5" t="s">
        <v>3836</v>
      </c>
      <c r="EHY1" s="5" t="s">
        <v>3837</v>
      </c>
      <c r="EHZ1" s="5" t="s">
        <v>3838</v>
      </c>
      <c r="EIA1" s="5" t="s">
        <v>3839</v>
      </c>
      <c r="EIB1" s="5" t="s">
        <v>3840</v>
      </c>
      <c r="EIC1" s="5" t="s">
        <v>3841</v>
      </c>
      <c r="EID1" s="5" t="s">
        <v>3842</v>
      </c>
      <c r="EIE1" s="5" t="s">
        <v>3843</v>
      </c>
      <c r="EIF1" s="5" t="s">
        <v>3844</v>
      </c>
      <c r="EIG1" s="5" t="s">
        <v>3845</v>
      </c>
      <c r="EIH1" s="5" t="s">
        <v>3846</v>
      </c>
      <c r="EII1" s="5" t="s">
        <v>3847</v>
      </c>
      <c r="EIJ1" s="5" t="s">
        <v>3848</v>
      </c>
      <c r="EIK1" s="5" t="s">
        <v>3849</v>
      </c>
      <c r="EIL1" s="5" t="s">
        <v>3850</v>
      </c>
      <c r="EIM1" s="5" t="s">
        <v>3851</v>
      </c>
      <c r="EIN1" s="5" t="s">
        <v>3852</v>
      </c>
      <c r="EIO1" s="5" t="s">
        <v>3853</v>
      </c>
      <c r="EIP1" s="5" t="s">
        <v>3854</v>
      </c>
      <c r="EIQ1" s="5" t="s">
        <v>3855</v>
      </c>
      <c r="EIR1" s="5" t="s">
        <v>3856</v>
      </c>
      <c r="EIS1" s="5" t="s">
        <v>3857</v>
      </c>
      <c r="EIT1" s="5" t="s">
        <v>3858</v>
      </c>
      <c r="EIU1" s="5" t="s">
        <v>3859</v>
      </c>
      <c r="EIV1" s="5" t="s">
        <v>3860</v>
      </c>
      <c r="EIW1" s="5" t="s">
        <v>3861</v>
      </c>
      <c r="EIX1" s="5" t="s">
        <v>3862</v>
      </c>
      <c r="EIY1" s="5" t="s">
        <v>3863</v>
      </c>
      <c r="EIZ1" s="5" t="s">
        <v>3864</v>
      </c>
      <c r="EJA1" s="5" t="s">
        <v>3865</v>
      </c>
      <c r="EJB1" s="5" t="s">
        <v>3866</v>
      </c>
      <c r="EJC1" s="5" t="s">
        <v>3867</v>
      </c>
      <c r="EJD1" s="5" t="s">
        <v>3868</v>
      </c>
      <c r="EJE1" s="5" t="s">
        <v>3869</v>
      </c>
      <c r="EJF1" s="5" t="s">
        <v>3870</v>
      </c>
      <c r="EJG1" s="5" t="s">
        <v>3871</v>
      </c>
      <c r="EJH1" s="5" t="s">
        <v>3872</v>
      </c>
      <c r="EJI1" s="5" t="s">
        <v>3873</v>
      </c>
      <c r="EJJ1" s="5" t="s">
        <v>3874</v>
      </c>
      <c r="EJK1" s="5" t="s">
        <v>3875</v>
      </c>
      <c r="EJL1" s="5" t="s">
        <v>3876</v>
      </c>
      <c r="EJM1" s="5" t="s">
        <v>3877</v>
      </c>
      <c r="EJN1" s="5" t="s">
        <v>3878</v>
      </c>
      <c r="EJO1" s="5" t="s">
        <v>3879</v>
      </c>
      <c r="EJP1" s="5" t="s">
        <v>3880</v>
      </c>
      <c r="EJQ1" s="5" t="s">
        <v>3881</v>
      </c>
      <c r="EJR1" s="5" t="s">
        <v>3882</v>
      </c>
      <c r="EJS1" s="5" t="s">
        <v>3883</v>
      </c>
      <c r="EJT1" s="5" t="s">
        <v>3884</v>
      </c>
      <c r="EJU1" s="5" t="s">
        <v>3885</v>
      </c>
      <c r="EJV1" s="5" t="s">
        <v>3886</v>
      </c>
      <c r="EJW1" s="5" t="s">
        <v>3887</v>
      </c>
      <c r="EJX1" s="5" t="s">
        <v>3888</v>
      </c>
      <c r="EJY1" s="5" t="s">
        <v>3889</v>
      </c>
      <c r="EJZ1" s="5" t="s">
        <v>3890</v>
      </c>
      <c r="EKA1" s="5" t="s">
        <v>3891</v>
      </c>
      <c r="EKB1" s="5" t="s">
        <v>3892</v>
      </c>
      <c r="EKC1" s="5" t="s">
        <v>3893</v>
      </c>
      <c r="EKD1" s="5" t="s">
        <v>3894</v>
      </c>
      <c r="EKE1" s="5" t="s">
        <v>3895</v>
      </c>
      <c r="EKF1" s="5" t="s">
        <v>3896</v>
      </c>
      <c r="EKG1" s="5" t="s">
        <v>3897</v>
      </c>
      <c r="EKH1" s="5" t="s">
        <v>3898</v>
      </c>
      <c r="EKI1" s="5" t="s">
        <v>3899</v>
      </c>
      <c r="EKJ1" s="5" t="s">
        <v>3900</v>
      </c>
      <c r="EKK1" s="5" t="s">
        <v>3901</v>
      </c>
      <c r="EKL1" s="5" t="s">
        <v>3902</v>
      </c>
      <c r="EKM1" s="5" t="s">
        <v>3903</v>
      </c>
      <c r="EKN1" s="5" t="s">
        <v>3904</v>
      </c>
      <c r="EKO1" s="5" t="s">
        <v>3905</v>
      </c>
      <c r="EKP1" s="5" t="s">
        <v>3906</v>
      </c>
      <c r="EKQ1" s="5" t="s">
        <v>3907</v>
      </c>
      <c r="EKR1" s="5" t="s">
        <v>3908</v>
      </c>
      <c r="EKS1" s="5" t="s">
        <v>3909</v>
      </c>
      <c r="EKT1" s="5" t="s">
        <v>3910</v>
      </c>
      <c r="EKU1" s="5" t="s">
        <v>3911</v>
      </c>
      <c r="EKV1" s="5" t="s">
        <v>3912</v>
      </c>
      <c r="EKW1" s="5" t="s">
        <v>3913</v>
      </c>
      <c r="EKX1" s="5" t="s">
        <v>3914</v>
      </c>
      <c r="EKY1" s="5" t="s">
        <v>3915</v>
      </c>
      <c r="EKZ1" s="5" t="s">
        <v>3916</v>
      </c>
      <c r="ELA1" s="5" t="s">
        <v>3917</v>
      </c>
      <c r="ELB1" s="5" t="s">
        <v>3918</v>
      </c>
      <c r="ELC1" s="5" t="s">
        <v>3919</v>
      </c>
      <c r="ELD1" s="5" t="s">
        <v>3920</v>
      </c>
      <c r="ELE1" s="5" t="s">
        <v>3921</v>
      </c>
      <c r="ELF1" s="5" t="s">
        <v>3922</v>
      </c>
      <c r="ELG1" s="5" t="s">
        <v>3923</v>
      </c>
      <c r="ELH1" s="5" t="s">
        <v>3924</v>
      </c>
      <c r="ELI1" s="5" t="s">
        <v>3925</v>
      </c>
      <c r="ELJ1" s="5" t="s">
        <v>3926</v>
      </c>
      <c r="ELK1" s="5" t="s">
        <v>3927</v>
      </c>
      <c r="ELL1" s="5" t="s">
        <v>3928</v>
      </c>
      <c r="ELM1" s="5" t="s">
        <v>3929</v>
      </c>
      <c r="ELN1" s="5" t="s">
        <v>3930</v>
      </c>
      <c r="ELO1" s="5" t="s">
        <v>3931</v>
      </c>
      <c r="ELP1" s="5" t="s">
        <v>3932</v>
      </c>
      <c r="ELQ1" s="5" t="s">
        <v>3933</v>
      </c>
      <c r="ELR1" s="5" t="s">
        <v>3934</v>
      </c>
      <c r="ELS1" s="5" t="s">
        <v>3935</v>
      </c>
      <c r="ELT1" s="5" t="s">
        <v>3936</v>
      </c>
      <c r="ELU1" s="5" t="s">
        <v>3937</v>
      </c>
      <c r="ELV1" s="5" t="s">
        <v>3938</v>
      </c>
      <c r="ELW1" s="5" t="s">
        <v>3939</v>
      </c>
      <c r="ELX1" s="5" t="s">
        <v>3940</v>
      </c>
      <c r="ELY1" s="5" t="s">
        <v>3941</v>
      </c>
      <c r="ELZ1" s="5" t="s">
        <v>3942</v>
      </c>
      <c r="EMA1" s="5" t="s">
        <v>3943</v>
      </c>
      <c r="EMB1" s="5" t="s">
        <v>3944</v>
      </c>
      <c r="EMC1" s="5" t="s">
        <v>3945</v>
      </c>
      <c r="EMD1" s="5" t="s">
        <v>3946</v>
      </c>
      <c r="EME1" s="5" t="s">
        <v>3947</v>
      </c>
      <c r="EMF1" s="5" t="s">
        <v>3948</v>
      </c>
      <c r="EMG1" s="5" t="s">
        <v>3949</v>
      </c>
      <c r="EMH1" s="5" t="s">
        <v>3950</v>
      </c>
      <c r="EMI1" s="5" t="s">
        <v>3951</v>
      </c>
      <c r="EMJ1" s="5" t="s">
        <v>3952</v>
      </c>
      <c r="EMK1" s="5" t="s">
        <v>3953</v>
      </c>
      <c r="EML1" s="5" t="s">
        <v>3954</v>
      </c>
      <c r="EMM1" s="5" t="s">
        <v>3955</v>
      </c>
      <c r="EMN1" s="5" t="s">
        <v>3956</v>
      </c>
      <c r="EMO1" s="5" t="s">
        <v>3957</v>
      </c>
      <c r="EMP1" s="5" t="s">
        <v>3958</v>
      </c>
      <c r="EMQ1" s="5" t="s">
        <v>3959</v>
      </c>
      <c r="EMR1" s="5" t="s">
        <v>3960</v>
      </c>
      <c r="EMS1" s="5" t="s">
        <v>3961</v>
      </c>
      <c r="EMT1" s="5" t="s">
        <v>3962</v>
      </c>
      <c r="EMU1" s="5" t="s">
        <v>3963</v>
      </c>
      <c r="EMV1" s="5" t="s">
        <v>3964</v>
      </c>
      <c r="EMW1" s="5" t="s">
        <v>3965</v>
      </c>
      <c r="EMX1" s="5" t="s">
        <v>3966</v>
      </c>
      <c r="EMY1" s="5" t="s">
        <v>3967</v>
      </c>
      <c r="EMZ1" s="5" t="s">
        <v>3968</v>
      </c>
      <c r="ENA1" s="5" t="s">
        <v>3969</v>
      </c>
      <c r="ENB1" s="5" t="s">
        <v>3970</v>
      </c>
      <c r="ENC1" s="5" t="s">
        <v>3971</v>
      </c>
      <c r="END1" s="5" t="s">
        <v>3972</v>
      </c>
      <c r="ENE1" s="5" t="s">
        <v>3973</v>
      </c>
      <c r="ENF1" s="5" t="s">
        <v>3974</v>
      </c>
      <c r="ENG1" s="5" t="s">
        <v>3975</v>
      </c>
      <c r="ENH1" s="5" t="s">
        <v>3976</v>
      </c>
      <c r="ENI1" s="5" t="s">
        <v>3977</v>
      </c>
      <c r="ENJ1" s="5" t="s">
        <v>3978</v>
      </c>
      <c r="ENK1" s="5" t="s">
        <v>3979</v>
      </c>
      <c r="ENL1" s="5" t="s">
        <v>3980</v>
      </c>
      <c r="ENM1" s="5" t="s">
        <v>3981</v>
      </c>
      <c r="ENN1" s="5" t="s">
        <v>3982</v>
      </c>
      <c r="ENO1" s="5" t="s">
        <v>3983</v>
      </c>
      <c r="ENP1" s="5" t="s">
        <v>3984</v>
      </c>
      <c r="ENQ1" s="5" t="s">
        <v>3985</v>
      </c>
      <c r="ENR1" s="5" t="s">
        <v>3986</v>
      </c>
      <c r="ENS1" s="5" t="s">
        <v>3987</v>
      </c>
      <c r="ENT1" s="5" t="s">
        <v>3988</v>
      </c>
      <c r="ENU1" s="5" t="s">
        <v>3989</v>
      </c>
      <c r="ENV1" s="5" t="s">
        <v>3990</v>
      </c>
      <c r="ENW1" s="5" t="s">
        <v>3991</v>
      </c>
      <c r="ENX1" s="5" t="s">
        <v>3992</v>
      </c>
      <c r="ENY1" s="5" t="s">
        <v>3993</v>
      </c>
      <c r="ENZ1" s="5" t="s">
        <v>3994</v>
      </c>
      <c r="EOA1" s="5" t="s">
        <v>3995</v>
      </c>
      <c r="EOB1" s="5" t="s">
        <v>3996</v>
      </c>
      <c r="EOC1" s="5" t="s">
        <v>3997</v>
      </c>
      <c r="EOD1" s="5" t="s">
        <v>3998</v>
      </c>
      <c r="EOE1" s="5" t="s">
        <v>3999</v>
      </c>
      <c r="EOF1" s="5" t="s">
        <v>4000</v>
      </c>
      <c r="EOG1" s="5" t="s">
        <v>4001</v>
      </c>
      <c r="EOH1" s="5" t="s">
        <v>4002</v>
      </c>
      <c r="EOI1" s="5" t="s">
        <v>4003</v>
      </c>
      <c r="EOJ1" s="5" t="s">
        <v>4004</v>
      </c>
      <c r="EOK1" s="5" t="s">
        <v>4005</v>
      </c>
      <c r="EOL1" s="5" t="s">
        <v>4006</v>
      </c>
      <c r="EOM1" s="5" t="s">
        <v>4007</v>
      </c>
      <c r="EON1" s="5" t="s">
        <v>4008</v>
      </c>
      <c r="EOO1" s="5" t="s">
        <v>4009</v>
      </c>
      <c r="EOP1" s="5" t="s">
        <v>4010</v>
      </c>
      <c r="EOQ1" s="5" t="s">
        <v>4011</v>
      </c>
      <c r="EOR1" s="5" t="s">
        <v>4012</v>
      </c>
      <c r="EOS1" s="5" t="s">
        <v>4013</v>
      </c>
      <c r="EOT1" s="5" t="s">
        <v>4014</v>
      </c>
      <c r="EOU1" s="5" t="s">
        <v>4015</v>
      </c>
      <c r="EOV1" s="5" t="s">
        <v>4016</v>
      </c>
      <c r="EOW1" s="5" t="s">
        <v>4017</v>
      </c>
      <c r="EOX1" s="5" t="s">
        <v>4018</v>
      </c>
      <c r="EOY1" s="5" t="s">
        <v>4019</v>
      </c>
      <c r="EOZ1" s="5" t="s">
        <v>4020</v>
      </c>
      <c r="EPA1" s="5" t="s">
        <v>4021</v>
      </c>
      <c r="EPB1" s="5" t="s">
        <v>4022</v>
      </c>
      <c r="EPC1" s="5" t="s">
        <v>4023</v>
      </c>
      <c r="EPD1" s="5" t="s">
        <v>4024</v>
      </c>
      <c r="EPE1" s="5" t="s">
        <v>4025</v>
      </c>
      <c r="EPF1" s="5" t="s">
        <v>4026</v>
      </c>
      <c r="EPG1" s="5" t="s">
        <v>4027</v>
      </c>
      <c r="EPH1" s="5" t="s">
        <v>4028</v>
      </c>
      <c r="EPI1" s="5" t="s">
        <v>4029</v>
      </c>
      <c r="EPJ1" s="5" t="s">
        <v>4030</v>
      </c>
      <c r="EPK1" s="5" t="s">
        <v>4031</v>
      </c>
      <c r="EPL1" s="5" t="s">
        <v>4032</v>
      </c>
      <c r="EPM1" s="5" t="s">
        <v>4033</v>
      </c>
      <c r="EPN1" s="5" t="s">
        <v>4034</v>
      </c>
      <c r="EPO1" s="5" t="s">
        <v>4035</v>
      </c>
      <c r="EPP1" s="5" t="s">
        <v>4036</v>
      </c>
      <c r="EPQ1" s="5" t="s">
        <v>4037</v>
      </c>
      <c r="EPR1" s="5" t="s">
        <v>4038</v>
      </c>
      <c r="EPS1" s="5" t="s">
        <v>4039</v>
      </c>
      <c r="EPT1" s="5" t="s">
        <v>4040</v>
      </c>
      <c r="EPU1" s="5" t="s">
        <v>4041</v>
      </c>
      <c r="EPV1" s="5" t="s">
        <v>4042</v>
      </c>
      <c r="EPW1" s="5" t="s">
        <v>4043</v>
      </c>
      <c r="EPX1" s="5" t="s">
        <v>4044</v>
      </c>
      <c r="EPY1" s="5" t="s">
        <v>4045</v>
      </c>
      <c r="EPZ1" s="5" t="s">
        <v>4046</v>
      </c>
      <c r="EQA1" s="5" t="s">
        <v>4047</v>
      </c>
      <c r="EQB1" s="5" t="s">
        <v>4048</v>
      </c>
      <c r="EQC1" s="5" t="s">
        <v>4049</v>
      </c>
      <c r="EQD1" s="5" t="s">
        <v>4050</v>
      </c>
      <c r="EQE1" s="5" t="s">
        <v>4051</v>
      </c>
      <c r="EQF1" s="5" t="s">
        <v>4052</v>
      </c>
      <c r="EQG1" s="5" t="s">
        <v>4053</v>
      </c>
      <c r="EQH1" s="5" t="s">
        <v>4054</v>
      </c>
      <c r="EQI1" s="5" t="s">
        <v>4055</v>
      </c>
      <c r="EQJ1" s="5" t="s">
        <v>4056</v>
      </c>
      <c r="EQK1" s="5" t="s">
        <v>4057</v>
      </c>
      <c r="EQL1" s="5" t="s">
        <v>4058</v>
      </c>
      <c r="EQM1" s="5" t="s">
        <v>4059</v>
      </c>
      <c r="EQN1" s="5" t="s">
        <v>4060</v>
      </c>
      <c r="EQO1" s="5" t="s">
        <v>4061</v>
      </c>
      <c r="EQP1" s="5" t="s">
        <v>4062</v>
      </c>
      <c r="EQQ1" s="5" t="s">
        <v>4063</v>
      </c>
      <c r="EQR1" s="5" t="s">
        <v>4064</v>
      </c>
      <c r="EQS1" s="5" t="s">
        <v>4065</v>
      </c>
      <c r="EQT1" s="5" t="s">
        <v>4066</v>
      </c>
      <c r="EQU1" s="5" t="s">
        <v>4067</v>
      </c>
      <c r="EQV1" s="5" t="s">
        <v>4068</v>
      </c>
      <c r="EQW1" s="5" t="s">
        <v>4069</v>
      </c>
      <c r="EQX1" s="5" t="s">
        <v>4070</v>
      </c>
      <c r="EQY1" s="5" t="s">
        <v>4071</v>
      </c>
      <c r="EQZ1" s="5" t="s">
        <v>4072</v>
      </c>
      <c r="ERA1" s="5" t="s">
        <v>4073</v>
      </c>
      <c r="ERB1" s="5" t="s">
        <v>4074</v>
      </c>
      <c r="ERC1" s="5" t="s">
        <v>4075</v>
      </c>
      <c r="ERD1" s="5" t="s">
        <v>4076</v>
      </c>
      <c r="ERE1" s="5" t="s">
        <v>4077</v>
      </c>
      <c r="ERF1" s="5" t="s">
        <v>4078</v>
      </c>
      <c r="ERG1" s="5" t="s">
        <v>4079</v>
      </c>
      <c r="ERH1" s="5" t="s">
        <v>4080</v>
      </c>
      <c r="ERI1" s="5" t="s">
        <v>4081</v>
      </c>
      <c r="ERJ1" s="5" t="s">
        <v>4082</v>
      </c>
      <c r="ERK1" s="5" t="s">
        <v>4083</v>
      </c>
      <c r="ERL1" s="5" t="s">
        <v>4084</v>
      </c>
      <c r="ERM1" s="5" t="s">
        <v>4085</v>
      </c>
      <c r="ERN1" s="5" t="s">
        <v>4086</v>
      </c>
      <c r="ERO1" s="5" t="s">
        <v>4087</v>
      </c>
      <c r="ERP1" s="5" t="s">
        <v>4088</v>
      </c>
      <c r="ERQ1" s="5" t="s">
        <v>4089</v>
      </c>
      <c r="ERR1" s="5" t="s">
        <v>4090</v>
      </c>
      <c r="ERS1" s="5" t="s">
        <v>4091</v>
      </c>
      <c r="ERT1" s="5" t="s">
        <v>4092</v>
      </c>
      <c r="ERU1" s="5" t="s">
        <v>4093</v>
      </c>
      <c r="ERV1" s="5" t="s">
        <v>4094</v>
      </c>
      <c r="ERW1" s="5" t="s">
        <v>4095</v>
      </c>
      <c r="ERX1" s="5" t="s">
        <v>4096</v>
      </c>
      <c r="ERY1" s="5" t="s">
        <v>4097</v>
      </c>
      <c r="ERZ1" s="5" t="s">
        <v>4098</v>
      </c>
      <c r="ESA1" s="5" t="s">
        <v>4099</v>
      </c>
      <c r="ESB1" s="5" t="s">
        <v>4100</v>
      </c>
      <c r="ESC1" s="5" t="s">
        <v>4101</v>
      </c>
      <c r="ESD1" s="5" t="s">
        <v>4102</v>
      </c>
      <c r="ESE1" s="5" t="s">
        <v>4103</v>
      </c>
      <c r="ESF1" s="5" t="s">
        <v>4104</v>
      </c>
      <c r="ESG1" s="5" t="s">
        <v>4105</v>
      </c>
      <c r="ESH1" s="5" t="s">
        <v>4106</v>
      </c>
      <c r="ESI1" s="5" t="s">
        <v>4107</v>
      </c>
      <c r="ESJ1" s="5" t="s">
        <v>4108</v>
      </c>
      <c r="ESK1" s="5" t="s">
        <v>4109</v>
      </c>
      <c r="ESL1" s="5" t="s">
        <v>4110</v>
      </c>
      <c r="ESM1" s="5" t="s">
        <v>4111</v>
      </c>
      <c r="ESN1" s="5" t="s">
        <v>4112</v>
      </c>
      <c r="ESO1" s="5" t="s">
        <v>4113</v>
      </c>
      <c r="ESP1" s="5" t="s">
        <v>4114</v>
      </c>
      <c r="ESQ1" s="5" t="s">
        <v>4115</v>
      </c>
      <c r="ESR1" s="5" t="s">
        <v>4116</v>
      </c>
      <c r="ESS1" s="5" t="s">
        <v>4117</v>
      </c>
      <c r="EST1" s="5" t="s">
        <v>4118</v>
      </c>
      <c r="ESU1" s="5" t="s">
        <v>4119</v>
      </c>
      <c r="ESV1" s="5" t="s">
        <v>4120</v>
      </c>
      <c r="ESW1" s="5" t="s">
        <v>4121</v>
      </c>
      <c r="ESX1" s="5" t="s">
        <v>4122</v>
      </c>
      <c r="ESY1" s="5" t="s">
        <v>4123</v>
      </c>
      <c r="ESZ1" s="5" t="s">
        <v>4124</v>
      </c>
      <c r="ETA1" s="5" t="s">
        <v>4125</v>
      </c>
      <c r="ETB1" s="5" t="s">
        <v>4126</v>
      </c>
      <c r="ETC1" s="5" t="s">
        <v>4127</v>
      </c>
      <c r="ETD1" s="5" t="s">
        <v>4128</v>
      </c>
      <c r="ETE1" s="5" t="s">
        <v>4129</v>
      </c>
      <c r="ETF1" s="5" t="s">
        <v>4130</v>
      </c>
      <c r="ETG1" s="5" t="s">
        <v>4131</v>
      </c>
      <c r="ETH1" s="5" t="s">
        <v>4132</v>
      </c>
      <c r="ETI1" s="5" t="s">
        <v>4133</v>
      </c>
      <c r="ETJ1" s="5" t="s">
        <v>4134</v>
      </c>
      <c r="ETK1" s="5" t="s">
        <v>4135</v>
      </c>
      <c r="ETL1" s="5" t="s">
        <v>4136</v>
      </c>
      <c r="ETM1" s="5" t="s">
        <v>4137</v>
      </c>
      <c r="ETN1" s="5" t="s">
        <v>4138</v>
      </c>
      <c r="ETO1" s="5" t="s">
        <v>4139</v>
      </c>
      <c r="ETP1" s="5" t="s">
        <v>4140</v>
      </c>
      <c r="ETQ1" s="5" t="s">
        <v>4141</v>
      </c>
      <c r="ETR1" s="5" t="s">
        <v>4142</v>
      </c>
      <c r="ETS1" s="5" t="s">
        <v>4143</v>
      </c>
      <c r="ETT1" s="5" t="s">
        <v>4144</v>
      </c>
      <c r="ETU1" s="5" t="s">
        <v>4145</v>
      </c>
      <c r="ETV1" s="5" t="s">
        <v>4146</v>
      </c>
      <c r="ETW1" s="5" t="s">
        <v>4147</v>
      </c>
      <c r="ETX1" s="5" t="s">
        <v>4148</v>
      </c>
      <c r="ETY1" s="5" t="s">
        <v>4149</v>
      </c>
      <c r="ETZ1" s="5" t="s">
        <v>4150</v>
      </c>
      <c r="EUA1" s="5" t="s">
        <v>4151</v>
      </c>
      <c r="EUB1" s="5" t="s">
        <v>4152</v>
      </c>
      <c r="EUC1" s="5" t="s">
        <v>4153</v>
      </c>
      <c r="EUD1" s="5" t="s">
        <v>4154</v>
      </c>
      <c r="EUE1" s="5" t="s">
        <v>4155</v>
      </c>
      <c r="EUF1" s="5" t="s">
        <v>4156</v>
      </c>
      <c r="EUG1" s="5" t="s">
        <v>4157</v>
      </c>
      <c r="EUH1" s="5" t="s">
        <v>4158</v>
      </c>
      <c r="EUI1" s="5" t="s">
        <v>4159</v>
      </c>
      <c r="EUJ1" s="5" t="s">
        <v>4160</v>
      </c>
      <c r="EUK1" s="5" t="s">
        <v>4161</v>
      </c>
      <c r="EUL1" s="5" t="s">
        <v>4162</v>
      </c>
      <c r="EUM1" s="5" t="s">
        <v>4163</v>
      </c>
      <c r="EUN1" s="5" t="s">
        <v>4164</v>
      </c>
      <c r="EUO1" s="5" t="s">
        <v>4165</v>
      </c>
      <c r="EUP1" s="5" t="s">
        <v>4166</v>
      </c>
      <c r="EUQ1" s="5" t="s">
        <v>4167</v>
      </c>
      <c r="EUR1" s="5" t="s">
        <v>4168</v>
      </c>
      <c r="EUS1" s="5" t="s">
        <v>4169</v>
      </c>
      <c r="EUT1" s="5" t="s">
        <v>4170</v>
      </c>
      <c r="EUU1" s="5" t="s">
        <v>4171</v>
      </c>
      <c r="EUV1" s="5" t="s">
        <v>4172</v>
      </c>
      <c r="EUW1" s="5" t="s">
        <v>4173</v>
      </c>
      <c r="EUX1" s="5" t="s">
        <v>4174</v>
      </c>
      <c r="EUY1" s="5" t="s">
        <v>4175</v>
      </c>
      <c r="EUZ1" s="5" t="s">
        <v>4176</v>
      </c>
      <c r="EVA1" s="5" t="s">
        <v>4177</v>
      </c>
      <c r="EVB1" s="5" t="s">
        <v>4178</v>
      </c>
      <c r="EVC1" s="5" t="s">
        <v>4179</v>
      </c>
      <c r="EVD1" s="5" t="s">
        <v>4180</v>
      </c>
      <c r="EVE1" s="5" t="s">
        <v>4181</v>
      </c>
      <c r="EVF1" s="5" t="s">
        <v>4182</v>
      </c>
      <c r="EVG1" s="5" t="s">
        <v>4183</v>
      </c>
      <c r="EVH1" s="5" t="s">
        <v>4184</v>
      </c>
      <c r="EVI1" s="5" t="s">
        <v>4185</v>
      </c>
      <c r="EVJ1" s="5" t="s">
        <v>4186</v>
      </c>
      <c r="EVK1" s="5" t="s">
        <v>4187</v>
      </c>
      <c r="EVL1" s="5" t="s">
        <v>4188</v>
      </c>
      <c r="EVM1" s="5" t="s">
        <v>4189</v>
      </c>
      <c r="EVN1" s="5" t="s">
        <v>4190</v>
      </c>
      <c r="EVO1" s="5" t="s">
        <v>4191</v>
      </c>
      <c r="EVP1" s="5" t="s">
        <v>4192</v>
      </c>
      <c r="EVQ1" s="5" t="s">
        <v>4193</v>
      </c>
      <c r="EVR1" s="5" t="s">
        <v>4194</v>
      </c>
      <c r="EVS1" s="5" t="s">
        <v>4195</v>
      </c>
      <c r="EVT1" s="5" t="s">
        <v>4196</v>
      </c>
      <c r="EVU1" s="5" t="s">
        <v>4197</v>
      </c>
      <c r="EVV1" s="5" t="s">
        <v>4198</v>
      </c>
      <c r="EVW1" s="5" t="s">
        <v>4199</v>
      </c>
      <c r="EVX1" s="5" t="s">
        <v>4200</v>
      </c>
      <c r="EVY1" s="5" t="s">
        <v>4201</v>
      </c>
      <c r="EVZ1" s="5" t="s">
        <v>4202</v>
      </c>
      <c r="EWA1" s="5" t="s">
        <v>4203</v>
      </c>
      <c r="EWB1" s="5" t="s">
        <v>4204</v>
      </c>
      <c r="EWC1" s="5" t="s">
        <v>4205</v>
      </c>
      <c r="EWD1" s="5" t="s">
        <v>4206</v>
      </c>
      <c r="EWE1" s="5" t="s">
        <v>4207</v>
      </c>
      <c r="EWF1" s="5" t="s">
        <v>4208</v>
      </c>
      <c r="EWG1" s="5" t="s">
        <v>4209</v>
      </c>
      <c r="EWH1" s="5" t="s">
        <v>4210</v>
      </c>
      <c r="EWI1" s="5" t="s">
        <v>4211</v>
      </c>
      <c r="EWJ1" s="5" t="s">
        <v>4212</v>
      </c>
      <c r="EWK1" s="5" t="s">
        <v>4213</v>
      </c>
      <c r="EWL1" s="5" t="s">
        <v>4214</v>
      </c>
      <c r="EWM1" s="5" t="s">
        <v>4215</v>
      </c>
      <c r="EWN1" s="5" t="s">
        <v>4216</v>
      </c>
      <c r="EWO1" s="5" t="s">
        <v>4217</v>
      </c>
      <c r="EWP1" s="5" t="s">
        <v>4218</v>
      </c>
      <c r="EWQ1" s="5" t="s">
        <v>4219</v>
      </c>
      <c r="EWR1" s="5" t="s">
        <v>4220</v>
      </c>
      <c r="EWS1" s="5" t="s">
        <v>4221</v>
      </c>
      <c r="EWT1" s="5" t="s">
        <v>4222</v>
      </c>
      <c r="EWU1" s="5" t="s">
        <v>4223</v>
      </c>
      <c r="EWV1" s="5" t="s">
        <v>4224</v>
      </c>
      <c r="EWW1" s="5" t="s">
        <v>4225</v>
      </c>
      <c r="EWX1" s="5" t="s">
        <v>4226</v>
      </c>
      <c r="EWY1" s="5" t="s">
        <v>4227</v>
      </c>
      <c r="EWZ1" s="5" t="s">
        <v>4228</v>
      </c>
      <c r="EXA1" s="5" t="s">
        <v>4229</v>
      </c>
      <c r="EXB1" s="5" t="s">
        <v>4230</v>
      </c>
      <c r="EXC1" s="5" t="s">
        <v>4231</v>
      </c>
      <c r="EXD1" s="5" t="s">
        <v>4232</v>
      </c>
      <c r="EXE1" s="5" t="s">
        <v>4233</v>
      </c>
      <c r="EXF1" s="5" t="s">
        <v>4234</v>
      </c>
      <c r="EXG1" s="5" t="s">
        <v>4235</v>
      </c>
      <c r="EXH1" s="5" t="s">
        <v>4236</v>
      </c>
      <c r="EXI1" s="5" t="s">
        <v>4237</v>
      </c>
      <c r="EXJ1" s="5" t="s">
        <v>4238</v>
      </c>
      <c r="EXK1" s="5" t="s">
        <v>4239</v>
      </c>
      <c r="EXL1" s="5" t="s">
        <v>4240</v>
      </c>
      <c r="EXM1" s="5" t="s">
        <v>4241</v>
      </c>
      <c r="EXN1" s="5" t="s">
        <v>4242</v>
      </c>
      <c r="EXO1" s="5" t="s">
        <v>4243</v>
      </c>
      <c r="EXP1" s="5" t="s">
        <v>4244</v>
      </c>
      <c r="EXQ1" s="5" t="s">
        <v>4245</v>
      </c>
      <c r="EXR1" s="5" t="s">
        <v>4246</v>
      </c>
      <c r="EXS1" s="5" t="s">
        <v>4247</v>
      </c>
      <c r="EXT1" s="5" t="s">
        <v>4248</v>
      </c>
      <c r="EXU1" s="5" t="s">
        <v>4249</v>
      </c>
      <c r="EXV1" s="5" t="s">
        <v>4250</v>
      </c>
      <c r="EXW1" s="5" t="s">
        <v>4251</v>
      </c>
      <c r="EXX1" s="5" t="s">
        <v>4252</v>
      </c>
      <c r="EXY1" s="5" t="s">
        <v>4253</v>
      </c>
      <c r="EXZ1" s="5" t="s">
        <v>4254</v>
      </c>
      <c r="EYA1" s="5" t="s">
        <v>4255</v>
      </c>
      <c r="EYB1" s="5" t="s">
        <v>4256</v>
      </c>
      <c r="EYC1" s="5" t="s">
        <v>4257</v>
      </c>
      <c r="EYD1" s="5" t="s">
        <v>4258</v>
      </c>
      <c r="EYE1" s="5" t="s">
        <v>4259</v>
      </c>
      <c r="EYF1" s="5" t="s">
        <v>4260</v>
      </c>
      <c r="EYG1" s="5" t="s">
        <v>4261</v>
      </c>
      <c r="EYH1" s="5" t="s">
        <v>4262</v>
      </c>
      <c r="EYI1" s="5" t="s">
        <v>4263</v>
      </c>
      <c r="EYJ1" s="5" t="s">
        <v>4264</v>
      </c>
      <c r="EYK1" s="5" t="s">
        <v>4265</v>
      </c>
      <c r="EYL1" s="5" t="s">
        <v>4266</v>
      </c>
      <c r="EYM1" s="5" t="s">
        <v>4267</v>
      </c>
      <c r="EYN1" s="5" t="s">
        <v>4268</v>
      </c>
      <c r="EYO1" s="5" t="s">
        <v>4269</v>
      </c>
      <c r="EYP1" s="5" t="s">
        <v>4270</v>
      </c>
      <c r="EYQ1" s="5" t="s">
        <v>4271</v>
      </c>
      <c r="EYR1" s="5" t="s">
        <v>4272</v>
      </c>
      <c r="EYS1" s="5" t="s">
        <v>4273</v>
      </c>
      <c r="EYT1" s="5" t="s">
        <v>4274</v>
      </c>
      <c r="EYU1" s="5" t="s">
        <v>4275</v>
      </c>
      <c r="EYV1" s="5" t="s">
        <v>4276</v>
      </c>
      <c r="EYW1" s="5" t="s">
        <v>4277</v>
      </c>
      <c r="EYX1" s="5" t="s">
        <v>4278</v>
      </c>
      <c r="EYY1" s="5" t="s">
        <v>4279</v>
      </c>
      <c r="EYZ1" s="5" t="s">
        <v>4280</v>
      </c>
      <c r="EZA1" s="5" t="s">
        <v>4281</v>
      </c>
      <c r="EZB1" s="5" t="s">
        <v>4282</v>
      </c>
      <c r="EZC1" s="5" t="s">
        <v>4283</v>
      </c>
      <c r="EZD1" s="5" t="s">
        <v>4284</v>
      </c>
      <c r="EZE1" s="5" t="s">
        <v>4285</v>
      </c>
      <c r="EZF1" s="5" t="s">
        <v>4286</v>
      </c>
      <c r="EZG1" s="5" t="s">
        <v>4287</v>
      </c>
      <c r="EZH1" s="5" t="s">
        <v>4288</v>
      </c>
      <c r="EZI1" s="5" t="s">
        <v>4289</v>
      </c>
      <c r="EZJ1" s="5" t="s">
        <v>4290</v>
      </c>
      <c r="EZK1" s="5" t="s">
        <v>4291</v>
      </c>
      <c r="EZL1" s="5" t="s">
        <v>4292</v>
      </c>
      <c r="EZM1" s="5" t="s">
        <v>4293</v>
      </c>
      <c r="EZN1" s="5" t="s">
        <v>4294</v>
      </c>
      <c r="EZO1" s="5" t="s">
        <v>4295</v>
      </c>
      <c r="EZP1" s="5" t="s">
        <v>4296</v>
      </c>
      <c r="EZQ1" s="5" t="s">
        <v>4297</v>
      </c>
      <c r="EZR1" s="5" t="s">
        <v>4298</v>
      </c>
      <c r="EZS1" s="5" t="s">
        <v>4299</v>
      </c>
      <c r="EZT1" s="5" t="s">
        <v>4300</v>
      </c>
      <c r="EZU1" s="5" t="s">
        <v>4301</v>
      </c>
      <c r="EZV1" s="5" t="s">
        <v>4302</v>
      </c>
      <c r="EZW1" s="5" t="s">
        <v>4303</v>
      </c>
      <c r="EZX1" s="5" t="s">
        <v>4304</v>
      </c>
      <c r="EZY1" s="5" t="s">
        <v>4305</v>
      </c>
      <c r="EZZ1" s="5" t="s">
        <v>4306</v>
      </c>
      <c r="FAA1" s="5" t="s">
        <v>4307</v>
      </c>
      <c r="FAB1" s="5" t="s">
        <v>4308</v>
      </c>
      <c r="FAC1" s="5" t="s">
        <v>4309</v>
      </c>
      <c r="FAD1" s="5" t="s">
        <v>4310</v>
      </c>
      <c r="FAE1" s="5" t="s">
        <v>4311</v>
      </c>
      <c r="FAF1" s="5" t="s">
        <v>4312</v>
      </c>
      <c r="FAG1" s="5" t="s">
        <v>4313</v>
      </c>
      <c r="FAH1" s="5" t="s">
        <v>4314</v>
      </c>
      <c r="FAI1" s="5" t="s">
        <v>4315</v>
      </c>
      <c r="FAJ1" s="5" t="s">
        <v>4316</v>
      </c>
      <c r="FAK1" s="5" t="s">
        <v>4317</v>
      </c>
      <c r="FAL1" s="5" t="s">
        <v>4318</v>
      </c>
      <c r="FAM1" s="5" t="s">
        <v>4319</v>
      </c>
      <c r="FAN1" s="5" t="s">
        <v>4320</v>
      </c>
      <c r="FAO1" s="5" t="s">
        <v>4321</v>
      </c>
      <c r="FAP1" s="5" t="s">
        <v>4322</v>
      </c>
      <c r="FAQ1" s="5" t="s">
        <v>4323</v>
      </c>
      <c r="FAR1" s="5" t="s">
        <v>4324</v>
      </c>
      <c r="FAS1" s="5" t="s">
        <v>4325</v>
      </c>
      <c r="FAT1" s="5" t="s">
        <v>4326</v>
      </c>
      <c r="FAU1" s="5" t="s">
        <v>4327</v>
      </c>
      <c r="FAV1" s="5" t="s">
        <v>4328</v>
      </c>
      <c r="FAW1" s="5" t="s">
        <v>4329</v>
      </c>
      <c r="FAX1" s="5" t="s">
        <v>4330</v>
      </c>
      <c r="FAY1" s="5" t="s">
        <v>4331</v>
      </c>
      <c r="FAZ1" s="5" t="s">
        <v>4332</v>
      </c>
      <c r="FBA1" s="5" t="s">
        <v>4333</v>
      </c>
      <c r="FBB1" s="5" t="s">
        <v>4334</v>
      </c>
      <c r="FBC1" s="5" t="s">
        <v>4335</v>
      </c>
      <c r="FBD1" s="5" t="s">
        <v>4336</v>
      </c>
      <c r="FBE1" s="5" t="s">
        <v>4337</v>
      </c>
      <c r="FBF1" s="5" t="s">
        <v>4338</v>
      </c>
      <c r="FBG1" s="5" t="s">
        <v>4339</v>
      </c>
      <c r="FBH1" s="5" t="s">
        <v>4340</v>
      </c>
      <c r="FBI1" s="5" t="s">
        <v>4341</v>
      </c>
      <c r="FBJ1" s="5" t="s">
        <v>4342</v>
      </c>
      <c r="FBK1" s="5" t="s">
        <v>4343</v>
      </c>
      <c r="FBL1" s="5" t="s">
        <v>4344</v>
      </c>
      <c r="FBM1" s="5" t="s">
        <v>4345</v>
      </c>
      <c r="FBN1" s="5" t="s">
        <v>4346</v>
      </c>
      <c r="FBO1" s="5" t="s">
        <v>4347</v>
      </c>
      <c r="FBP1" s="5" t="s">
        <v>4348</v>
      </c>
      <c r="FBQ1" s="5" t="s">
        <v>4349</v>
      </c>
      <c r="FBR1" s="5" t="s">
        <v>4350</v>
      </c>
      <c r="FBS1" s="5" t="s">
        <v>4351</v>
      </c>
      <c r="FBT1" s="5" t="s">
        <v>4352</v>
      </c>
      <c r="FBU1" s="5" t="s">
        <v>4353</v>
      </c>
      <c r="FBV1" s="5" t="s">
        <v>4354</v>
      </c>
      <c r="FBW1" s="5" t="s">
        <v>4355</v>
      </c>
      <c r="FBX1" s="5" t="s">
        <v>4356</v>
      </c>
      <c r="FBY1" s="5" t="s">
        <v>4357</v>
      </c>
      <c r="FBZ1" s="5" t="s">
        <v>4358</v>
      </c>
      <c r="FCA1" s="5" t="s">
        <v>4359</v>
      </c>
      <c r="FCB1" s="5" t="s">
        <v>4360</v>
      </c>
      <c r="FCC1" s="5" t="s">
        <v>4361</v>
      </c>
      <c r="FCD1" s="5" t="s">
        <v>4362</v>
      </c>
      <c r="FCE1" s="5" t="s">
        <v>4363</v>
      </c>
      <c r="FCF1" s="5" t="s">
        <v>4364</v>
      </c>
      <c r="FCG1" s="5" t="s">
        <v>4365</v>
      </c>
      <c r="FCH1" s="5" t="s">
        <v>4366</v>
      </c>
      <c r="FCI1" s="5" t="s">
        <v>4367</v>
      </c>
      <c r="FCJ1" s="5" t="s">
        <v>4368</v>
      </c>
      <c r="FCK1" s="5" t="s">
        <v>4369</v>
      </c>
      <c r="FCL1" s="5" t="s">
        <v>4370</v>
      </c>
      <c r="FCM1" s="5" t="s">
        <v>4371</v>
      </c>
      <c r="FCN1" s="5" t="s">
        <v>4372</v>
      </c>
      <c r="FCO1" s="5" t="s">
        <v>4373</v>
      </c>
      <c r="FCP1" s="5" t="s">
        <v>4374</v>
      </c>
      <c r="FCQ1" s="5" t="s">
        <v>4375</v>
      </c>
      <c r="FCR1" s="5" t="s">
        <v>4376</v>
      </c>
      <c r="FCS1" s="5" t="s">
        <v>4377</v>
      </c>
      <c r="FCT1" s="5" t="s">
        <v>4378</v>
      </c>
      <c r="FCU1" s="5" t="s">
        <v>4379</v>
      </c>
      <c r="FCV1" s="5" t="s">
        <v>4380</v>
      </c>
      <c r="FCW1" s="5" t="s">
        <v>4381</v>
      </c>
      <c r="FCX1" s="5" t="s">
        <v>4382</v>
      </c>
      <c r="FCY1" s="5" t="s">
        <v>4383</v>
      </c>
      <c r="FCZ1" s="5" t="s">
        <v>4384</v>
      </c>
      <c r="FDA1" s="5" t="s">
        <v>4385</v>
      </c>
      <c r="FDB1" s="5" t="s">
        <v>4386</v>
      </c>
      <c r="FDC1" s="5" t="s">
        <v>4387</v>
      </c>
      <c r="FDD1" s="5" t="s">
        <v>4388</v>
      </c>
      <c r="FDE1" s="5" t="s">
        <v>4389</v>
      </c>
      <c r="FDF1" s="5" t="s">
        <v>4390</v>
      </c>
      <c r="FDG1" s="5" t="s">
        <v>4391</v>
      </c>
      <c r="FDH1" s="5" t="s">
        <v>4392</v>
      </c>
      <c r="FDI1" s="5" t="s">
        <v>4393</v>
      </c>
      <c r="FDJ1" s="5" t="s">
        <v>4394</v>
      </c>
      <c r="FDK1" s="5" t="s">
        <v>4395</v>
      </c>
      <c r="FDL1" s="5" t="s">
        <v>4396</v>
      </c>
      <c r="FDM1" s="5" t="s">
        <v>4397</v>
      </c>
      <c r="FDN1" s="5" t="s">
        <v>4398</v>
      </c>
      <c r="FDO1" s="5" t="s">
        <v>4399</v>
      </c>
      <c r="FDP1" s="5" t="s">
        <v>4400</v>
      </c>
      <c r="FDQ1" s="5" t="s">
        <v>4401</v>
      </c>
      <c r="FDR1" s="5" t="s">
        <v>4402</v>
      </c>
      <c r="FDS1" s="5" t="s">
        <v>4403</v>
      </c>
      <c r="FDT1" s="5" t="s">
        <v>4404</v>
      </c>
      <c r="FDU1" s="5" t="s">
        <v>4405</v>
      </c>
      <c r="FDV1" s="5" t="s">
        <v>4406</v>
      </c>
      <c r="FDW1" s="5" t="s">
        <v>4407</v>
      </c>
      <c r="FDX1" s="5" t="s">
        <v>4408</v>
      </c>
      <c r="FDY1" s="5" t="s">
        <v>4409</v>
      </c>
      <c r="FDZ1" s="5" t="s">
        <v>4410</v>
      </c>
      <c r="FEA1" s="5" t="s">
        <v>4411</v>
      </c>
      <c r="FEB1" s="5" t="s">
        <v>4412</v>
      </c>
      <c r="FEC1" s="5" t="s">
        <v>4413</v>
      </c>
      <c r="FED1" s="5" t="s">
        <v>4414</v>
      </c>
      <c r="FEE1" s="5" t="s">
        <v>4415</v>
      </c>
      <c r="FEF1" s="5" t="s">
        <v>4416</v>
      </c>
      <c r="FEG1" s="5" t="s">
        <v>4417</v>
      </c>
      <c r="FEH1" s="5" t="s">
        <v>4418</v>
      </c>
      <c r="FEI1" s="5" t="s">
        <v>4419</v>
      </c>
      <c r="FEJ1" s="5" t="s">
        <v>4420</v>
      </c>
      <c r="FEK1" s="5" t="s">
        <v>4421</v>
      </c>
      <c r="FEL1" s="5" t="s">
        <v>4422</v>
      </c>
      <c r="FEM1" s="5" t="s">
        <v>4423</v>
      </c>
      <c r="FEN1" s="5" t="s">
        <v>4424</v>
      </c>
      <c r="FEO1" s="5" t="s">
        <v>4425</v>
      </c>
      <c r="FEP1" s="5" t="s">
        <v>4426</v>
      </c>
      <c r="FEQ1" s="5" t="s">
        <v>4427</v>
      </c>
      <c r="FER1" s="5" t="s">
        <v>4428</v>
      </c>
      <c r="FES1" s="5" t="s">
        <v>4429</v>
      </c>
      <c r="FET1" s="5" t="s">
        <v>4430</v>
      </c>
      <c r="FEU1" s="5" t="s">
        <v>4431</v>
      </c>
      <c r="FEV1" s="5" t="s">
        <v>4432</v>
      </c>
      <c r="FEW1" s="5" t="s">
        <v>4433</v>
      </c>
      <c r="FEX1" s="5" t="s">
        <v>4434</v>
      </c>
      <c r="FEY1" s="5" t="s">
        <v>4435</v>
      </c>
      <c r="FEZ1" s="5" t="s">
        <v>4436</v>
      </c>
      <c r="FFA1" s="5" t="s">
        <v>4437</v>
      </c>
      <c r="FFB1" s="5" t="s">
        <v>4438</v>
      </c>
      <c r="FFC1" s="5" t="s">
        <v>4439</v>
      </c>
      <c r="FFD1" s="5" t="s">
        <v>4440</v>
      </c>
      <c r="FFE1" s="5" t="s">
        <v>4441</v>
      </c>
      <c r="FFF1" s="5" t="s">
        <v>4442</v>
      </c>
      <c r="FFG1" s="5" t="s">
        <v>4443</v>
      </c>
      <c r="FFH1" s="5" t="s">
        <v>4444</v>
      </c>
      <c r="FFI1" s="5" t="s">
        <v>4445</v>
      </c>
      <c r="FFJ1" s="5" t="s">
        <v>4446</v>
      </c>
      <c r="FFK1" s="5" t="s">
        <v>4447</v>
      </c>
      <c r="FFL1" s="5" t="s">
        <v>4448</v>
      </c>
      <c r="FFM1" s="5" t="s">
        <v>4449</v>
      </c>
      <c r="FFN1" s="5" t="s">
        <v>4450</v>
      </c>
      <c r="FFO1" s="5" t="s">
        <v>4451</v>
      </c>
      <c r="FFP1" s="5" t="s">
        <v>4452</v>
      </c>
      <c r="FFQ1" s="5" t="s">
        <v>4453</v>
      </c>
      <c r="FFR1" s="5" t="s">
        <v>4454</v>
      </c>
      <c r="FFS1" s="5" t="s">
        <v>4455</v>
      </c>
      <c r="FFT1" s="5" t="s">
        <v>4456</v>
      </c>
      <c r="FFU1" s="5" t="s">
        <v>4457</v>
      </c>
      <c r="FFV1" s="5" t="s">
        <v>4458</v>
      </c>
      <c r="FFW1" s="5" t="s">
        <v>4459</v>
      </c>
      <c r="FFX1" s="5" t="s">
        <v>4460</v>
      </c>
      <c r="FFY1" s="5" t="s">
        <v>4461</v>
      </c>
      <c r="FFZ1" s="5" t="s">
        <v>4462</v>
      </c>
      <c r="FGA1" s="5" t="s">
        <v>4463</v>
      </c>
      <c r="FGB1" s="5" t="s">
        <v>4464</v>
      </c>
      <c r="FGC1" s="5" t="s">
        <v>4465</v>
      </c>
      <c r="FGD1" s="5" t="s">
        <v>4466</v>
      </c>
      <c r="FGE1" s="5" t="s">
        <v>4467</v>
      </c>
      <c r="FGF1" s="5" t="s">
        <v>4468</v>
      </c>
      <c r="FGG1" s="5" t="s">
        <v>4469</v>
      </c>
      <c r="FGH1" s="5" t="s">
        <v>4470</v>
      </c>
      <c r="FGI1" s="5" t="s">
        <v>4471</v>
      </c>
      <c r="FGJ1" s="5" t="s">
        <v>4472</v>
      </c>
      <c r="FGK1" s="5" t="s">
        <v>4473</v>
      </c>
      <c r="FGL1" s="5" t="s">
        <v>4474</v>
      </c>
      <c r="FGM1" s="5" t="s">
        <v>4475</v>
      </c>
      <c r="FGN1" s="5" t="s">
        <v>4476</v>
      </c>
      <c r="FGO1" s="5" t="s">
        <v>4477</v>
      </c>
      <c r="FGP1" s="5" t="s">
        <v>4478</v>
      </c>
      <c r="FGQ1" s="5" t="s">
        <v>4479</v>
      </c>
      <c r="FGR1" s="5" t="s">
        <v>4480</v>
      </c>
      <c r="FGS1" s="5" t="s">
        <v>4481</v>
      </c>
      <c r="FGT1" s="5" t="s">
        <v>4482</v>
      </c>
      <c r="FGU1" s="5" t="s">
        <v>4483</v>
      </c>
      <c r="FGV1" s="5" t="s">
        <v>4484</v>
      </c>
      <c r="FGW1" s="5" t="s">
        <v>4485</v>
      </c>
      <c r="FGX1" s="5" t="s">
        <v>4486</v>
      </c>
      <c r="FGY1" s="5" t="s">
        <v>4487</v>
      </c>
      <c r="FGZ1" s="5" t="s">
        <v>4488</v>
      </c>
      <c r="FHA1" s="5" t="s">
        <v>4489</v>
      </c>
      <c r="FHB1" s="5" t="s">
        <v>4490</v>
      </c>
      <c r="FHC1" s="5" t="s">
        <v>4491</v>
      </c>
      <c r="FHD1" s="5" t="s">
        <v>4492</v>
      </c>
      <c r="FHE1" s="5" t="s">
        <v>4493</v>
      </c>
      <c r="FHF1" s="5" t="s">
        <v>4494</v>
      </c>
      <c r="FHG1" s="5" t="s">
        <v>4495</v>
      </c>
      <c r="FHH1" s="5" t="s">
        <v>4496</v>
      </c>
      <c r="FHI1" s="5" t="s">
        <v>4497</v>
      </c>
      <c r="FHJ1" s="5" t="s">
        <v>4498</v>
      </c>
      <c r="FHK1" s="5" t="s">
        <v>4499</v>
      </c>
      <c r="FHL1" s="5" t="s">
        <v>4500</v>
      </c>
      <c r="FHM1" s="5" t="s">
        <v>4501</v>
      </c>
      <c r="FHN1" s="5" t="s">
        <v>4502</v>
      </c>
      <c r="FHO1" s="5" t="s">
        <v>4503</v>
      </c>
      <c r="FHP1" s="5" t="s">
        <v>4504</v>
      </c>
      <c r="FHQ1" s="5" t="s">
        <v>4505</v>
      </c>
      <c r="FHR1" s="5" t="s">
        <v>4506</v>
      </c>
      <c r="FHS1" s="5" t="s">
        <v>4507</v>
      </c>
      <c r="FHT1" s="5" t="s">
        <v>4508</v>
      </c>
      <c r="FHU1" s="5" t="s">
        <v>4509</v>
      </c>
      <c r="FHV1" s="5" t="s">
        <v>4510</v>
      </c>
      <c r="FHW1" s="5" t="s">
        <v>4511</v>
      </c>
      <c r="FHX1" s="5" t="s">
        <v>4512</v>
      </c>
      <c r="FHY1" s="5" t="s">
        <v>4513</v>
      </c>
      <c r="FHZ1" s="5" t="s">
        <v>4514</v>
      </c>
      <c r="FIA1" s="5" t="s">
        <v>4515</v>
      </c>
      <c r="FIB1" s="5" t="s">
        <v>4516</v>
      </c>
      <c r="FIC1" s="5" t="s">
        <v>4517</v>
      </c>
      <c r="FID1" s="5" t="s">
        <v>4518</v>
      </c>
      <c r="FIE1" s="5" t="s">
        <v>4519</v>
      </c>
      <c r="FIF1" s="5" t="s">
        <v>4520</v>
      </c>
      <c r="FIG1" s="5" t="s">
        <v>4521</v>
      </c>
      <c r="FIH1" s="5" t="s">
        <v>4522</v>
      </c>
      <c r="FII1" s="5" t="s">
        <v>4523</v>
      </c>
      <c r="FIJ1" s="5" t="s">
        <v>4524</v>
      </c>
      <c r="FIK1" s="5" t="s">
        <v>4525</v>
      </c>
      <c r="FIL1" s="5" t="s">
        <v>4526</v>
      </c>
      <c r="FIM1" s="5" t="s">
        <v>4527</v>
      </c>
      <c r="FIN1" s="5" t="s">
        <v>4528</v>
      </c>
      <c r="FIO1" s="5" t="s">
        <v>4529</v>
      </c>
      <c r="FIP1" s="5" t="s">
        <v>4530</v>
      </c>
      <c r="FIQ1" s="5" t="s">
        <v>4531</v>
      </c>
      <c r="FIR1" s="5" t="s">
        <v>4532</v>
      </c>
      <c r="FIS1" s="5" t="s">
        <v>4533</v>
      </c>
      <c r="FIT1" s="5" t="s">
        <v>4534</v>
      </c>
      <c r="FIU1" s="5" t="s">
        <v>4535</v>
      </c>
      <c r="FIV1" s="5" t="s">
        <v>4536</v>
      </c>
      <c r="FIW1" s="5" t="s">
        <v>4537</v>
      </c>
      <c r="FIX1" s="5" t="s">
        <v>4538</v>
      </c>
      <c r="FIY1" s="5" t="s">
        <v>4539</v>
      </c>
      <c r="FIZ1" s="5" t="s">
        <v>4540</v>
      </c>
      <c r="FJA1" s="5" t="s">
        <v>4541</v>
      </c>
      <c r="FJB1" s="5" t="s">
        <v>4542</v>
      </c>
      <c r="FJC1" s="5" t="s">
        <v>4543</v>
      </c>
      <c r="FJD1" s="5" t="s">
        <v>4544</v>
      </c>
      <c r="FJE1" s="5" t="s">
        <v>4545</v>
      </c>
      <c r="FJF1" s="5" t="s">
        <v>4546</v>
      </c>
      <c r="FJG1" s="5" t="s">
        <v>4547</v>
      </c>
      <c r="FJH1" s="5" t="s">
        <v>4548</v>
      </c>
      <c r="FJI1" s="5" t="s">
        <v>4549</v>
      </c>
      <c r="FJJ1" s="5" t="s">
        <v>4550</v>
      </c>
      <c r="FJK1" s="5" t="s">
        <v>4551</v>
      </c>
      <c r="FJL1" s="5" t="s">
        <v>4552</v>
      </c>
      <c r="FJM1" s="5" t="s">
        <v>4553</v>
      </c>
      <c r="FJN1" s="5" t="s">
        <v>4554</v>
      </c>
      <c r="FJO1" s="5" t="s">
        <v>4555</v>
      </c>
      <c r="FJP1" s="5" t="s">
        <v>4556</v>
      </c>
      <c r="FJQ1" s="5" t="s">
        <v>4557</v>
      </c>
      <c r="FJR1" s="5" t="s">
        <v>4558</v>
      </c>
      <c r="FJS1" s="5" t="s">
        <v>4559</v>
      </c>
      <c r="FJT1" s="5" t="s">
        <v>4560</v>
      </c>
      <c r="FJU1" s="5" t="s">
        <v>4561</v>
      </c>
      <c r="FJV1" s="5" t="s">
        <v>4562</v>
      </c>
      <c r="FJW1" s="5" t="s">
        <v>4563</v>
      </c>
      <c r="FJX1" s="5" t="s">
        <v>4564</v>
      </c>
      <c r="FJY1" s="5" t="s">
        <v>4565</v>
      </c>
      <c r="FJZ1" s="5" t="s">
        <v>4566</v>
      </c>
      <c r="FKA1" s="5" t="s">
        <v>4567</v>
      </c>
      <c r="FKB1" s="5" t="s">
        <v>4568</v>
      </c>
      <c r="FKC1" s="5" t="s">
        <v>4569</v>
      </c>
      <c r="FKD1" s="5" t="s">
        <v>4570</v>
      </c>
      <c r="FKE1" s="5" t="s">
        <v>4571</v>
      </c>
      <c r="FKF1" s="5" t="s">
        <v>4572</v>
      </c>
      <c r="FKG1" s="5" t="s">
        <v>4573</v>
      </c>
      <c r="FKH1" s="5" t="s">
        <v>4574</v>
      </c>
      <c r="FKI1" s="5" t="s">
        <v>4575</v>
      </c>
      <c r="FKJ1" s="5" t="s">
        <v>4576</v>
      </c>
      <c r="FKK1" s="5" t="s">
        <v>4577</v>
      </c>
      <c r="FKL1" s="5" t="s">
        <v>4578</v>
      </c>
      <c r="FKM1" s="5" t="s">
        <v>4579</v>
      </c>
      <c r="FKN1" s="5" t="s">
        <v>4580</v>
      </c>
      <c r="FKO1" s="5" t="s">
        <v>4581</v>
      </c>
      <c r="FKP1" s="5" t="s">
        <v>4582</v>
      </c>
      <c r="FKQ1" s="5" t="s">
        <v>4583</v>
      </c>
      <c r="FKR1" s="5" t="s">
        <v>4584</v>
      </c>
      <c r="FKS1" s="5" t="s">
        <v>4585</v>
      </c>
      <c r="FKT1" s="5" t="s">
        <v>4586</v>
      </c>
      <c r="FKU1" s="5" t="s">
        <v>4587</v>
      </c>
      <c r="FKV1" s="5" t="s">
        <v>4588</v>
      </c>
      <c r="FKW1" s="5" t="s">
        <v>4589</v>
      </c>
      <c r="FKX1" s="5" t="s">
        <v>4590</v>
      </c>
      <c r="FKY1" s="5" t="s">
        <v>4591</v>
      </c>
      <c r="FKZ1" s="5" t="s">
        <v>4592</v>
      </c>
      <c r="FLA1" s="5" t="s">
        <v>4593</v>
      </c>
      <c r="FLB1" s="5" t="s">
        <v>4594</v>
      </c>
      <c r="FLC1" s="5" t="s">
        <v>4595</v>
      </c>
      <c r="FLD1" s="5" t="s">
        <v>4596</v>
      </c>
      <c r="FLE1" s="5" t="s">
        <v>4597</v>
      </c>
      <c r="FLF1" s="5" t="s">
        <v>4598</v>
      </c>
      <c r="FLG1" s="5" t="s">
        <v>4599</v>
      </c>
      <c r="FLH1" s="5" t="s">
        <v>4600</v>
      </c>
      <c r="FLI1" s="5" t="s">
        <v>4601</v>
      </c>
      <c r="FLJ1" s="5" t="s">
        <v>4602</v>
      </c>
      <c r="FLK1" s="5" t="s">
        <v>4603</v>
      </c>
      <c r="FLL1" s="5" t="s">
        <v>4604</v>
      </c>
      <c r="FLM1" s="5" t="s">
        <v>4605</v>
      </c>
      <c r="FLN1" s="5" t="s">
        <v>4606</v>
      </c>
      <c r="FLO1" s="5" t="s">
        <v>4607</v>
      </c>
      <c r="FLP1" s="5" t="s">
        <v>4608</v>
      </c>
      <c r="FLQ1" s="5" t="s">
        <v>4609</v>
      </c>
      <c r="FLR1" s="5" t="s">
        <v>4610</v>
      </c>
      <c r="FLS1" s="5" t="s">
        <v>4611</v>
      </c>
      <c r="FLT1" s="5" t="s">
        <v>4612</v>
      </c>
      <c r="FLU1" s="5" t="s">
        <v>4613</v>
      </c>
      <c r="FLV1" s="5" t="s">
        <v>4614</v>
      </c>
      <c r="FLW1" s="5" t="s">
        <v>4615</v>
      </c>
      <c r="FLX1" s="5" t="s">
        <v>4616</v>
      </c>
      <c r="FLY1" s="5" t="s">
        <v>4617</v>
      </c>
      <c r="FLZ1" s="5" t="s">
        <v>4618</v>
      </c>
      <c r="FMA1" s="5" t="s">
        <v>4619</v>
      </c>
      <c r="FMB1" s="5" t="s">
        <v>4620</v>
      </c>
      <c r="FMC1" s="5" t="s">
        <v>4621</v>
      </c>
      <c r="FMD1" s="5" t="s">
        <v>4622</v>
      </c>
      <c r="FME1" s="5" t="s">
        <v>4623</v>
      </c>
      <c r="FMF1" s="5" t="s">
        <v>4624</v>
      </c>
      <c r="FMG1" s="5" t="s">
        <v>4625</v>
      </c>
      <c r="FMH1" s="5" t="s">
        <v>4626</v>
      </c>
      <c r="FMI1" s="5" t="s">
        <v>4627</v>
      </c>
      <c r="FMJ1" s="5" t="s">
        <v>4628</v>
      </c>
      <c r="FMK1" s="5" t="s">
        <v>4629</v>
      </c>
      <c r="FML1" s="5" t="s">
        <v>4630</v>
      </c>
      <c r="FMM1" s="5" t="s">
        <v>4631</v>
      </c>
      <c r="FMN1" s="5" t="s">
        <v>4632</v>
      </c>
      <c r="FMO1" s="5" t="s">
        <v>4633</v>
      </c>
      <c r="FMP1" s="5" t="s">
        <v>4634</v>
      </c>
      <c r="FMQ1" s="5" t="s">
        <v>4635</v>
      </c>
      <c r="FMR1" s="5" t="s">
        <v>4636</v>
      </c>
      <c r="FMS1" s="5" t="s">
        <v>4637</v>
      </c>
      <c r="FMT1" s="5" t="s">
        <v>4638</v>
      </c>
      <c r="FMU1" s="5" t="s">
        <v>4639</v>
      </c>
      <c r="FMV1" s="5" t="s">
        <v>4640</v>
      </c>
      <c r="FMW1" s="5" t="s">
        <v>4641</v>
      </c>
      <c r="FMX1" s="5" t="s">
        <v>4642</v>
      </c>
      <c r="FMY1" s="5" t="s">
        <v>4643</v>
      </c>
      <c r="FMZ1" s="5" t="s">
        <v>4644</v>
      </c>
      <c r="FNA1" s="5" t="s">
        <v>4645</v>
      </c>
      <c r="FNB1" s="5" t="s">
        <v>4646</v>
      </c>
      <c r="FNC1" s="5" t="s">
        <v>4647</v>
      </c>
      <c r="FND1" s="5" t="s">
        <v>4648</v>
      </c>
      <c r="FNE1" s="5" t="s">
        <v>4649</v>
      </c>
      <c r="FNF1" s="5" t="s">
        <v>4650</v>
      </c>
      <c r="FNG1" s="5" t="s">
        <v>4651</v>
      </c>
      <c r="FNH1" s="5" t="s">
        <v>4652</v>
      </c>
      <c r="FNI1" s="5" t="s">
        <v>4653</v>
      </c>
      <c r="FNJ1" s="5" t="s">
        <v>4654</v>
      </c>
      <c r="FNK1" s="5" t="s">
        <v>4655</v>
      </c>
      <c r="FNL1" s="5" t="s">
        <v>4656</v>
      </c>
      <c r="FNM1" s="5" t="s">
        <v>4657</v>
      </c>
      <c r="FNN1" s="5" t="s">
        <v>4658</v>
      </c>
      <c r="FNO1" s="5" t="s">
        <v>4659</v>
      </c>
      <c r="FNP1" s="5" t="s">
        <v>4660</v>
      </c>
      <c r="FNQ1" s="5" t="s">
        <v>4661</v>
      </c>
      <c r="FNR1" s="5" t="s">
        <v>4662</v>
      </c>
      <c r="FNS1" s="5" t="s">
        <v>4663</v>
      </c>
      <c r="FNT1" s="5" t="s">
        <v>4664</v>
      </c>
      <c r="FNU1" s="5" t="s">
        <v>4665</v>
      </c>
      <c r="FNV1" s="5" t="s">
        <v>4666</v>
      </c>
      <c r="FNW1" s="5" t="s">
        <v>4667</v>
      </c>
      <c r="FNX1" s="5" t="s">
        <v>4668</v>
      </c>
      <c r="FNY1" s="5" t="s">
        <v>4669</v>
      </c>
      <c r="FNZ1" s="5" t="s">
        <v>4670</v>
      </c>
      <c r="FOA1" s="5" t="s">
        <v>4671</v>
      </c>
      <c r="FOB1" s="5" t="s">
        <v>4672</v>
      </c>
      <c r="FOC1" s="5" t="s">
        <v>4673</v>
      </c>
      <c r="FOD1" s="5" t="s">
        <v>4674</v>
      </c>
      <c r="FOE1" s="5" t="s">
        <v>4675</v>
      </c>
      <c r="FOF1" s="5" t="s">
        <v>4676</v>
      </c>
      <c r="FOG1" s="5" t="s">
        <v>4677</v>
      </c>
      <c r="FOH1" s="5" t="s">
        <v>4678</v>
      </c>
      <c r="FOI1" s="5" t="s">
        <v>4679</v>
      </c>
      <c r="FOJ1" s="5" t="s">
        <v>4680</v>
      </c>
      <c r="FOK1" s="5" t="s">
        <v>4681</v>
      </c>
      <c r="FOL1" s="5" t="s">
        <v>4682</v>
      </c>
      <c r="FOM1" s="5" t="s">
        <v>4683</v>
      </c>
      <c r="FON1" s="5" t="s">
        <v>4684</v>
      </c>
      <c r="FOO1" s="5" t="s">
        <v>4685</v>
      </c>
      <c r="FOP1" s="5" t="s">
        <v>4686</v>
      </c>
      <c r="FOQ1" s="5" t="s">
        <v>4687</v>
      </c>
      <c r="FOR1" s="5" t="s">
        <v>4688</v>
      </c>
      <c r="FOS1" s="5" t="s">
        <v>4689</v>
      </c>
      <c r="FOT1" s="5" t="s">
        <v>4690</v>
      </c>
      <c r="FOU1" s="5" t="s">
        <v>4691</v>
      </c>
      <c r="FOV1" s="5" t="s">
        <v>4692</v>
      </c>
      <c r="FOW1" s="5" t="s">
        <v>4693</v>
      </c>
      <c r="FOX1" s="5" t="s">
        <v>4694</v>
      </c>
      <c r="FOY1" s="5" t="s">
        <v>4695</v>
      </c>
      <c r="FOZ1" s="5" t="s">
        <v>4696</v>
      </c>
      <c r="FPA1" s="5" t="s">
        <v>4697</v>
      </c>
      <c r="FPB1" s="5" t="s">
        <v>4698</v>
      </c>
      <c r="FPC1" s="5" t="s">
        <v>4699</v>
      </c>
      <c r="FPD1" s="5" t="s">
        <v>4700</v>
      </c>
      <c r="FPE1" s="5" t="s">
        <v>4701</v>
      </c>
      <c r="FPF1" s="5" t="s">
        <v>4702</v>
      </c>
      <c r="FPG1" s="5" t="s">
        <v>4703</v>
      </c>
      <c r="FPH1" s="5" t="s">
        <v>4704</v>
      </c>
      <c r="FPI1" s="5" t="s">
        <v>4705</v>
      </c>
      <c r="FPJ1" s="5" t="s">
        <v>4706</v>
      </c>
      <c r="FPK1" s="5" t="s">
        <v>4707</v>
      </c>
      <c r="FPL1" s="5" t="s">
        <v>4708</v>
      </c>
      <c r="FPM1" s="5" t="s">
        <v>4709</v>
      </c>
      <c r="FPN1" s="5" t="s">
        <v>4710</v>
      </c>
      <c r="FPO1" s="5" t="s">
        <v>4711</v>
      </c>
      <c r="FPP1" s="5" t="s">
        <v>4712</v>
      </c>
      <c r="FPQ1" s="5" t="s">
        <v>4713</v>
      </c>
      <c r="FPR1" s="5" t="s">
        <v>4714</v>
      </c>
      <c r="FPS1" s="5" t="s">
        <v>4715</v>
      </c>
      <c r="FPT1" s="5" t="s">
        <v>4716</v>
      </c>
      <c r="FPU1" s="5" t="s">
        <v>4717</v>
      </c>
      <c r="FPV1" s="5" t="s">
        <v>4718</v>
      </c>
      <c r="FPW1" s="5" t="s">
        <v>4719</v>
      </c>
      <c r="FPX1" s="5" t="s">
        <v>4720</v>
      </c>
      <c r="FPY1" s="5" t="s">
        <v>4721</v>
      </c>
      <c r="FPZ1" s="5" t="s">
        <v>4722</v>
      </c>
      <c r="FQA1" s="5" t="s">
        <v>4723</v>
      </c>
      <c r="FQB1" s="5" t="s">
        <v>4724</v>
      </c>
      <c r="FQC1" s="5" t="s">
        <v>4725</v>
      </c>
      <c r="FQD1" s="5" t="s">
        <v>4726</v>
      </c>
      <c r="FQE1" s="5" t="s">
        <v>4727</v>
      </c>
      <c r="FQF1" s="5" t="s">
        <v>4728</v>
      </c>
      <c r="FQG1" s="5" t="s">
        <v>4729</v>
      </c>
      <c r="FQH1" s="5" t="s">
        <v>4730</v>
      </c>
      <c r="FQI1" s="5" t="s">
        <v>4731</v>
      </c>
      <c r="FQJ1" s="5" t="s">
        <v>4732</v>
      </c>
      <c r="FQK1" s="5" t="s">
        <v>4733</v>
      </c>
      <c r="FQL1" s="5" t="s">
        <v>4734</v>
      </c>
      <c r="FQM1" s="5" t="s">
        <v>4735</v>
      </c>
      <c r="FQN1" s="5" t="s">
        <v>4736</v>
      </c>
      <c r="FQO1" s="5" t="s">
        <v>4737</v>
      </c>
      <c r="FQP1" s="5" t="s">
        <v>4738</v>
      </c>
      <c r="FQQ1" s="5" t="s">
        <v>4739</v>
      </c>
      <c r="FQR1" s="5" t="s">
        <v>4740</v>
      </c>
      <c r="FQS1" s="5" t="s">
        <v>4741</v>
      </c>
      <c r="FQT1" s="5" t="s">
        <v>4742</v>
      </c>
      <c r="FQU1" s="5" t="s">
        <v>4743</v>
      </c>
      <c r="FQV1" s="5" t="s">
        <v>4744</v>
      </c>
      <c r="FQW1" s="5" t="s">
        <v>4745</v>
      </c>
      <c r="FQX1" s="5" t="s">
        <v>4746</v>
      </c>
      <c r="FQY1" s="5" t="s">
        <v>4747</v>
      </c>
      <c r="FQZ1" s="5" t="s">
        <v>4748</v>
      </c>
      <c r="FRA1" s="5" t="s">
        <v>4749</v>
      </c>
      <c r="FRB1" s="5" t="s">
        <v>4750</v>
      </c>
      <c r="FRC1" s="5" t="s">
        <v>4751</v>
      </c>
      <c r="FRD1" s="5" t="s">
        <v>4752</v>
      </c>
      <c r="FRE1" s="5" t="s">
        <v>4753</v>
      </c>
      <c r="FRF1" s="5" t="s">
        <v>4754</v>
      </c>
      <c r="FRG1" s="5" t="s">
        <v>4755</v>
      </c>
      <c r="FRH1" s="5" t="s">
        <v>4756</v>
      </c>
      <c r="FRI1" s="5" t="s">
        <v>4757</v>
      </c>
      <c r="FRJ1" s="5" t="s">
        <v>4758</v>
      </c>
      <c r="FRK1" s="5" t="s">
        <v>4759</v>
      </c>
      <c r="FRL1" s="5" t="s">
        <v>4760</v>
      </c>
      <c r="FRM1" s="5" t="s">
        <v>4761</v>
      </c>
      <c r="FRN1" s="5" t="s">
        <v>4762</v>
      </c>
      <c r="FRO1" s="5" t="s">
        <v>4763</v>
      </c>
      <c r="FRP1" s="5" t="s">
        <v>4764</v>
      </c>
      <c r="FRQ1" s="5" t="s">
        <v>4765</v>
      </c>
      <c r="FRR1" s="5" t="s">
        <v>4766</v>
      </c>
      <c r="FRS1" s="5" t="s">
        <v>4767</v>
      </c>
      <c r="FRT1" s="5" t="s">
        <v>4768</v>
      </c>
      <c r="FRU1" s="5" t="s">
        <v>4769</v>
      </c>
      <c r="FRV1" s="5" t="s">
        <v>4770</v>
      </c>
      <c r="FRW1" s="5" t="s">
        <v>4771</v>
      </c>
      <c r="FRX1" s="5" t="s">
        <v>4772</v>
      </c>
      <c r="FRY1" s="5" t="s">
        <v>4773</v>
      </c>
      <c r="FRZ1" s="5" t="s">
        <v>4774</v>
      </c>
      <c r="FSA1" s="5" t="s">
        <v>4775</v>
      </c>
      <c r="FSB1" s="5" t="s">
        <v>4776</v>
      </c>
      <c r="FSC1" s="5" t="s">
        <v>4777</v>
      </c>
      <c r="FSD1" s="5" t="s">
        <v>4778</v>
      </c>
      <c r="FSE1" s="5" t="s">
        <v>4779</v>
      </c>
      <c r="FSF1" s="5" t="s">
        <v>4780</v>
      </c>
      <c r="FSG1" s="5" t="s">
        <v>4781</v>
      </c>
      <c r="FSH1" s="5" t="s">
        <v>4782</v>
      </c>
      <c r="FSI1" s="5" t="s">
        <v>4783</v>
      </c>
      <c r="FSJ1" s="5" t="s">
        <v>4784</v>
      </c>
      <c r="FSK1" s="5" t="s">
        <v>4785</v>
      </c>
      <c r="FSL1" s="5" t="s">
        <v>4786</v>
      </c>
      <c r="FSM1" s="5" t="s">
        <v>4787</v>
      </c>
      <c r="FSN1" s="5" t="s">
        <v>4788</v>
      </c>
      <c r="FSO1" s="5" t="s">
        <v>4789</v>
      </c>
      <c r="FSP1" s="5" t="s">
        <v>4790</v>
      </c>
      <c r="FSQ1" s="5" t="s">
        <v>4791</v>
      </c>
      <c r="FSR1" s="5" t="s">
        <v>4792</v>
      </c>
      <c r="FSS1" s="5" t="s">
        <v>4793</v>
      </c>
      <c r="FST1" s="5" t="s">
        <v>4794</v>
      </c>
      <c r="FSU1" s="5" t="s">
        <v>4795</v>
      </c>
      <c r="FSV1" s="5" t="s">
        <v>4796</v>
      </c>
      <c r="FSW1" s="5" t="s">
        <v>4797</v>
      </c>
      <c r="FSX1" s="5" t="s">
        <v>4798</v>
      </c>
      <c r="FSY1" s="5" t="s">
        <v>4799</v>
      </c>
      <c r="FSZ1" s="5" t="s">
        <v>4800</v>
      </c>
      <c r="FTA1" s="5" t="s">
        <v>4801</v>
      </c>
      <c r="FTB1" s="5" t="s">
        <v>4802</v>
      </c>
      <c r="FTC1" s="5" t="s">
        <v>4803</v>
      </c>
      <c r="FTD1" s="5" t="s">
        <v>4804</v>
      </c>
      <c r="FTE1" s="5" t="s">
        <v>4805</v>
      </c>
      <c r="FTF1" s="5" t="s">
        <v>4806</v>
      </c>
      <c r="FTG1" s="5" t="s">
        <v>4807</v>
      </c>
      <c r="FTH1" s="5" t="s">
        <v>4808</v>
      </c>
      <c r="FTI1" s="5" t="s">
        <v>4809</v>
      </c>
      <c r="FTJ1" s="5" t="s">
        <v>4810</v>
      </c>
      <c r="FTK1" s="5" t="s">
        <v>4811</v>
      </c>
      <c r="FTL1" s="5" t="s">
        <v>4812</v>
      </c>
      <c r="FTM1" s="5" t="s">
        <v>4813</v>
      </c>
      <c r="FTN1" s="5" t="s">
        <v>4814</v>
      </c>
      <c r="FTO1" s="5" t="s">
        <v>4815</v>
      </c>
      <c r="FTP1" s="5" t="s">
        <v>4816</v>
      </c>
      <c r="FTQ1" s="5" t="s">
        <v>4817</v>
      </c>
      <c r="FTR1" s="5" t="s">
        <v>4818</v>
      </c>
      <c r="FTS1" s="5" t="s">
        <v>4819</v>
      </c>
      <c r="FTT1" s="5" t="s">
        <v>4820</v>
      </c>
      <c r="FTU1" s="5" t="s">
        <v>4821</v>
      </c>
      <c r="FTV1" s="5" t="s">
        <v>4822</v>
      </c>
      <c r="FTW1" s="5" t="s">
        <v>4823</v>
      </c>
      <c r="FTX1" s="5" t="s">
        <v>4824</v>
      </c>
      <c r="FTY1" s="5" t="s">
        <v>4825</v>
      </c>
      <c r="FTZ1" s="5" t="s">
        <v>4826</v>
      </c>
      <c r="FUA1" s="5" t="s">
        <v>4827</v>
      </c>
      <c r="FUB1" s="5" t="s">
        <v>4828</v>
      </c>
      <c r="FUC1" s="5" t="s">
        <v>4829</v>
      </c>
      <c r="FUD1" s="5" t="s">
        <v>4830</v>
      </c>
      <c r="FUE1" s="5" t="s">
        <v>4831</v>
      </c>
      <c r="FUF1" s="5" t="s">
        <v>4832</v>
      </c>
      <c r="FUG1" s="5" t="s">
        <v>4833</v>
      </c>
      <c r="FUH1" s="5" t="s">
        <v>4834</v>
      </c>
      <c r="FUI1" s="5" t="s">
        <v>4835</v>
      </c>
      <c r="FUJ1" s="5" t="s">
        <v>4836</v>
      </c>
      <c r="FUK1" s="5" t="s">
        <v>4837</v>
      </c>
      <c r="FUL1" s="5" t="s">
        <v>4838</v>
      </c>
      <c r="FUM1" s="5" t="s">
        <v>4839</v>
      </c>
      <c r="FUN1" s="5" t="s">
        <v>4840</v>
      </c>
      <c r="FUO1" s="5" t="s">
        <v>4841</v>
      </c>
      <c r="FUP1" s="5" t="s">
        <v>4842</v>
      </c>
      <c r="FUQ1" s="5" t="s">
        <v>4843</v>
      </c>
      <c r="FUR1" s="5" t="s">
        <v>4844</v>
      </c>
      <c r="FUS1" s="5" t="s">
        <v>4845</v>
      </c>
      <c r="FUT1" s="5" t="s">
        <v>4846</v>
      </c>
      <c r="FUU1" s="5" t="s">
        <v>4847</v>
      </c>
      <c r="FUV1" s="5" t="s">
        <v>4848</v>
      </c>
      <c r="FUW1" s="5" t="s">
        <v>4849</v>
      </c>
      <c r="FUX1" s="5" t="s">
        <v>4850</v>
      </c>
      <c r="FUY1" s="5" t="s">
        <v>4851</v>
      </c>
      <c r="FUZ1" s="5" t="s">
        <v>4852</v>
      </c>
      <c r="FVA1" s="5" t="s">
        <v>4853</v>
      </c>
      <c r="FVB1" s="5" t="s">
        <v>4854</v>
      </c>
      <c r="FVC1" s="5" t="s">
        <v>4855</v>
      </c>
      <c r="FVD1" s="5" t="s">
        <v>4856</v>
      </c>
      <c r="FVE1" s="5" t="s">
        <v>4857</v>
      </c>
      <c r="FVF1" s="5" t="s">
        <v>4858</v>
      </c>
      <c r="FVG1" s="5" t="s">
        <v>4859</v>
      </c>
      <c r="FVH1" s="5" t="s">
        <v>4860</v>
      </c>
      <c r="FVI1" s="5" t="s">
        <v>4861</v>
      </c>
      <c r="FVJ1" s="5" t="s">
        <v>4862</v>
      </c>
      <c r="FVK1" s="5" t="s">
        <v>4863</v>
      </c>
      <c r="FVL1" s="5" t="s">
        <v>4864</v>
      </c>
      <c r="FVM1" s="5" t="s">
        <v>4865</v>
      </c>
      <c r="FVN1" s="5" t="s">
        <v>4866</v>
      </c>
      <c r="FVO1" s="5" t="s">
        <v>4867</v>
      </c>
      <c r="FVP1" s="5" t="s">
        <v>4868</v>
      </c>
      <c r="FVQ1" s="5" t="s">
        <v>4869</v>
      </c>
      <c r="FVR1" s="5" t="s">
        <v>4870</v>
      </c>
      <c r="FVS1" s="5" t="s">
        <v>4871</v>
      </c>
      <c r="FVT1" s="5" t="s">
        <v>4872</v>
      </c>
      <c r="FVU1" s="5" t="s">
        <v>4873</v>
      </c>
      <c r="FVV1" s="5" t="s">
        <v>4874</v>
      </c>
      <c r="FVW1" s="5" t="s">
        <v>4875</v>
      </c>
      <c r="FVX1" s="5" t="s">
        <v>4876</v>
      </c>
      <c r="FVY1" s="5" t="s">
        <v>4877</v>
      </c>
      <c r="FVZ1" s="5" t="s">
        <v>4878</v>
      </c>
      <c r="FWA1" s="5" t="s">
        <v>4879</v>
      </c>
      <c r="FWB1" s="5" t="s">
        <v>4880</v>
      </c>
      <c r="FWC1" s="5" t="s">
        <v>4881</v>
      </c>
      <c r="FWD1" s="5" t="s">
        <v>4882</v>
      </c>
      <c r="FWE1" s="5" t="s">
        <v>4883</v>
      </c>
      <c r="FWF1" s="5" t="s">
        <v>4884</v>
      </c>
      <c r="FWG1" s="5" t="s">
        <v>4885</v>
      </c>
      <c r="FWH1" s="5" t="s">
        <v>4886</v>
      </c>
      <c r="FWI1" s="5" t="s">
        <v>4887</v>
      </c>
      <c r="FWJ1" s="5" t="s">
        <v>4888</v>
      </c>
      <c r="FWK1" s="5" t="s">
        <v>4889</v>
      </c>
      <c r="FWL1" s="5" t="s">
        <v>4890</v>
      </c>
      <c r="FWM1" s="5" t="s">
        <v>4891</v>
      </c>
      <c r="FWN1" s="5" t="s">
        <v>4892</v>
      </c>
      <c r="FWO1" s="5" t="s">
        <v>4893</v>
      </c>
      <c r="FWP1" s="5" t="s">
        <v>4894</v>
      </c>
      <c r="FWQ1" s="5" t="s">
        <v>4895</v>
      </c>
      <c r="FWR1" s="5" t="s">
        <v>4896</v>
      </c>
      <c r="FWS1" s="5" t="s">
        <v>4897</v>
      </c>
      <c r="FWT1" s="5" t="s">
        <v>4898</v>
      </c>
      <c r="FWU1" s="5" t="s">
        <v>4899</v>
      </c>
      <c r="FWV1" s="5" t="s">
        <v>4900</v>
      </c>
      <c r="FWW1" s="5" t="s">
        <v>4901</v>
      </c>
      <c r="FWX1" s="5" t="s">
        <v>4902</v>
      </c>
      <c r="FWY1" s="5" t="s">
        <v>4903</v>
      </c>
      <c r="FWZ1" s="5" t="s">
        <v>4904</v>
      </c>
      <c r="FXA1" s="5" t="s">
        <v>4905</v>
      </c>
      <c r="FXB1" s="5" t="s">
        <v>4906</v>
      </c>
      <c r="FXC1" s="5" t="s">
        <v>4907</v>
      </c>
      <c r="FXD1" s="5" t="s">
        <v>4908</v>
      </c>
      <c r="FXE1" s="5" t="s">
        <v>4909</v>
      </c>
      <c r="FXF1" s="5" t="s">
        <v>4910</v>
      </c>
      <c r="FXG1" s="5" t="s">
        <v>4911</v>
      </c>
      <c r="FXH1" s="5" t="s">
        <v>4912</v>
      </c>
      <c r="FXI1" s="5" t="s">
        <v>4913</v>
      </c>
      <c r="FXJ1" s="5" t="s">
        <v>4914</v>
      </c>
      <c r="FXK1" s="5" t="s">
        <v>4915</v>
      </c>
      <c r="FXL1" s="5" t="s">
        <v>4916</v>
      </c>
      <c r="FXM1" s="5" t="s">
        <v>4917</v>
      </c>
      <c r="FXN1" s="5" t="s">
        <v>4918</v>
      </c>
      <c r="FXO1" s="5" t="s">
        <v>4919</v>
      </c>
      <c r="FXP1" s="5" t="s">
        <v>4920</v>
      </c>
      <c r="FXQ1" s="5" t="s">
        <v>4921</v>
      </c>
      <c r="FXR1" s="5" t="s">
        <v>4922</v>
      </c>
      <c r="FXS1" s="5" t="s">
        <v>4923</v>
      </c>
      <c r="FXT1" s="5" t="s">
        <v>4924</v>
      </c>
      <c r="FXU1" s="5" t="s">
        <v>4925</v>
      </c>
      <c r="FXV1" s="5" t="s">
        <v>4926</v>
      </c>
      <c r="FXW1" s="5" t="s">
        <v>4927</v>
      </c>
      <c r="FXX1" s="5" t="s">
        <v>4928</v>
      </c>
      <c r="FXY1" s="5" t="s">
        <v>4929</v>
      </c>
      <c r="FXZ1" s="5" t="s">
        <v>4930</v>
      </c>
      <c r="FYA1" s="5" t="s">
        <v>4931</v>
      </c>
      <c r="FYB1" s="5" t="s">
        <v>4932</v>
      </c>
      <c r="FYC1" s="5" t="s">
        <v>4933</v>
      </c>
      <c r="FYD1" s="5" t="s">
        <v>4934</v>
      </c>
      <c r="FYE1" s="5" t="s">
        <v>4935</v>
      </c>
      <c r="FYF1" s="5" t="s">
        <v>4936</v>
      </c>
      <c r="FYG1" s="5" t="s">
        <v>4937</v>
      </c>
      <c r="FYH1" s="5" t="s">
        <v>4938</v>
      </c>
      <c r="FYI1" s="5" t="s">
        <v>4939</v>
      </c>
      <c r="FYJ1" s="5" t="s">
        <v>4940</v>
      </c>
      <c r="FYK1" s="5" t="s">
        <v>4941</v>
      </c>
      <c r="FYL1" s="5" t="s">
        <v>4942</v>
      </c>
      <c r="FYM1" s="5" t="s">
        <v>4943</v>
      </c>
      <c r="FYN1" s="5" t="s">
        <v>4944</v>
      </c>
      <c r="FYO1" s="5" t="s">
        <v>4945</v>
      </c>
      <c r="FYP1" s="5" t="s">
        <v>4946</v>
      </c>
      <c r="FYQ1" s="5" t="s">
        <v>4947</v>
      </c>
      <c r="FYR1" s="5" t="s">
        <v>4948</v>
      </c>
      <c r="FYS1" s="5" t="s">
        <v>4949</v>
      </c>
      <c r="FYT1" s="5" t="s">
        <v>4950</v>
      </c>
      <c r="FYU1" s="5" t="s">
        <v>4951</v>
      </c>
      <c r="FYV1" s="5" t="s">
        <v>4952</v>
      </c>
      <c r="FYW1" s="5" t="s">
        <v>4953</v>
      </c>
      <c r="FYX1" s="5" t="s">
        <v>4954</v>
      </c>
      <c r="FYY1" s="5" t="s">
        <v>4955</v>
      </c>
      <c r="FYZ1" s="5" t="s">
        <v>4956</v>
      </c>
      <c r="FZA1" s="5" t="s">
        <v>4957</v>
      </c>
      <c r="FZB1" s="5" t="s">
        <v>4958</v>
      </c>
      <c r="FZC1" s="5" t="s">
        <v>4959</v>
      </c>
      <c r="FZD1" s="5" t="s">
        <v>4960</v>
      </c>
      <c r="FZE1" s="5" t="s">
        <v>4961</v>
      </c>
      <c r="FZF1" s="5" t="s">
        <v>4962</v>
      </c>
      <c r="FZG1" s="5" t="s">
        <v>4963</v>
      </c>
      <c r="FZH1" s="5" t="s">
        <v>4964</v>
      </c>
      <c r="FZI1" s="5" t="s">
        <v>4965</v>
      </c>
      <c r="FZJ1" s="5" t="s">
        <v>4966</v>
      </c>
      <c r="FZK1" s="5" t="s">
        <v>4967</v>
      </c>
      <c r="FZL1" s="5" t="s">
        <v>4968</v>
      </c>
      <c r="FZM1" s="5" t="s">
        <v>4969</v>
      </c>
      <c r="FZN1" s="5" t="s">
        <v>4970</v>
      </c>
      <c r="FZO1" s="5" t="s">
        <v>4971</v>
      </c>
      <c r="FZP1" s="5" t="s">
        <v>4972</v>
      </c>
      <c r="FZQ1" s="5" t="s">
        <v>4973</v>
      </c>
      <c r="FZR1" s="5" t="s">
        <v>4974</v>
      </c>
      <c r="FZS1" s="5" t="s">
        <v>4975</v>
      </c>
      <c r="FZT1" s="5" t="s">
        <v>4976</v>
      </c>
      <c r="FZU1" s="5" t="s">
        <v>4977</v>
      </c>
      <c r="FZV1" s="5" t="s">
        <v>4978</v>
      </c>
      <c r="FZW1" s="5" t="s">
        <v>4979</v>
      </c>
      <c r="FZX1" s="5" t="s">
        <v>4980</v>
      </c>
      <c r="FZY1" s="5" t="s">
        <v>4981</v>
      </c>
      <c r="FZZ1" s="5" t="s">
        <v>4982</v>
      </c>
      <c r="GAA1" s="5" t="s">
        <v>4983</v>
      </c>
      <c r="GAB1" s="5" t="s">
        <v>4984</v>
      </c>
      <c r="GAC1" s="5" t="s">
        <v>4985</v>
      </c>
      <c r="GAD1" s="5" t="s">
        <v>4986</v>
      </c>
      <c r="GAE1" s="5" t="s">
        <v>4987</v>
      </c>
      <c r="GAF1" s="5" t="s">
        <v>4988</v>
      </c>
      <c r="GAG1" s="5" t="s">
        <v>4989</v>
      </c>
      <c r="GAH1" s="5" t="s">
        <v>4990</v>
      </c>
      <c r="GAI1" s="5" t="s">
        <v>4991</v>
      </c>
      <c r="GAJ1" s="5" t="s">
        <v>4992</v>
      </c>
      <c r="GAK1" s="5" t="s">
        <v>4993</v>
      </c>
      <c r="GAL1" s="5" t="s">
        <v>4994</v>
      </c>
      <c r="GAM1" s="5" t="s">
        <v>4995</v>
      </c>
      <c r="GAN1" s="5" t="s">
        <v>4996</v>
      </c>
      <c r="GAO1" s="5" t="s">
        <v>4997</v>
      </c>
      <c r="GAP1" s="5" t="s">
        <v>4998</v>
      </c>
      <c r="GAQ1" s="5" t="s">
        <v>4999</v>
      </c>
      <c r="GAR1" s="5" t="s">
        <v>5000</v>
      </c>
      <c r="GAS1" s="5" t="s">
        <v>5001</v>
      </c>
      <c r="GAT1" s="5" t="s">
        <v>5002</v>
      </c>
      <c r="GAU1" s="5" t="s">
        <v>5003</v>
      </c>
      <c r="GAV1" s="5" t="s">
        <v>5004</v>
      </c>
      <c r="GAW1" s="5" t="s">
        <v>5005</v>
      </c>
      <c r="GAX1" s="5" t="s">
        <v>5006</v>
      </c>
      <c r="GAY1" s="5" t="s">
        <v>5007</v>
      </c>
      <c r="GAZ1" s="5" t="s">
        <v>5008</v>
      </c>
      <c r="GBA1" s="5" t="s">
        <v>5009</v>
      </c>
      <c r="GBB1" s="5" t="s">
        <v>5010</v>
      </c>
      <c r="GBC1" s="5" t="s">
        <v>5011</v>
      </c>
      <c r="GBD1" s="5" t="s">
        <v>5012</v>
      </c>
      <c r="GBE1" s="5" t="s">
        <v>5013</v>
      </c>
      <c r="GBF1" s="5" t="s">
        <v>5014</v>
      </c>
      <c r="GBG1" s="5" t="s">
        <v>5015</v>
      </c>
      <c r="GBH1" s="5" t="s">
        <v>5016</v>
      </c>
      <c r="GBI1" s="5" t="s">
        <v>5017</v>
      </c>
      <c r="GBJ1" s="5" t="s">
        <v>5018</v>
      </c>
      <c r="GBK1" s="5" t="s">
        <v>5019</v>
      </c>
      <c r="GBL1" s="5" t="s">
        <v>5020</v>
      </c>
      <c r="GBM1" s="5" t="s">
        <v>5021</v>
      </c>
      <c r="GBN1" s="5" t="s">
        <v>5022</v>
      </c>
      <c r="GBO1" s="5" t="s">
        <v>5023</v>
      </c>
      <c r="GBP1" s="5" t="s">
        <v>5024</v>
      </c>
      <c r="GBQ1" s="5" t="s">
        <v>5025</v>
      </c>
      <c r="GBR1" s="5" t="s">
        <v>5026</v>
      </c>
      <c r="GBS1" s="5" t="s">
        <v>5027</v>
      </c>
      <c r="GBT1" s="5" t="s">
        <v>5028</v>
      </c>
      <c r="GBU1" s="5" t="s">
        <v>5029</v>
      </c>
      <c r="GBV1" s="5" t="s">
        <v>5030</v>
      </c>
      <c r="GBW1" s="5" t="s">
        <v>5031</v>
      </c>
      <c r="GBX1" s="5" t="s">
        <v>5032</v>
      </c>
      <c r="GBY1" s="5" t="s">
        <v>5033</v>
      </c>
      <c r="GBZ1" s="5" t="s">
        <v>5034</v>
      </c>
      <c r="GCA1" s="5" t="s">
        <v>5035</v>
      </c>
      <c r="GCB1" s="5" t="s">
        <v>5036</v>
      </c>
      <c r="GCC1" s="5" t="s">
        <v>5037</v>
      </c>
      <c r="GCD1" s="5" t="s">
        <v>5038</v>
      </c>
      <c r="GCE1" s="5" t="s">
        <v>5039</v>
      </c>
      <c r="GCF1" s="5" t="s">
        <v>5040</v>
      </c>
      <c r="GCG1" s="5" t="s">
        <v>5041</v>
      </c>
      <c r="GCH1" s="5" t="s">
        <v>5042</v>
      </c>
      <c r="GCI1" s="5" t="s">
        <v>5043</v>
      </c>
      <c r="GCJ1" s="5" t="s">
        <v>5044</v>
      </c>
      <c r="GCK1" s="5" t="s">
        <v>5045</v>
      </c>
      <c r="GCL1" s="5" t="s">
        <v>5046</v>
      </c>
      <c r="GCM1" s="5" t="s">
        <v>5047</v>
      </c>
      <c r="GCN1" s="5" t="s">
        <v>5048</v>
      </c>
      <c r="GCO1" s="5" t="s">
        <v>5049</v>
      </c>
      <c r="GCP1" s="5" t="s">
        <v>5050</v>
      </c>
      <c r="GCQ1" s="5" t="s">
        <v>5051</v>
      </c>
      <c r="GCR1" s="5" t="s">
        <v>5052</v>
      </c>
      <c r="GCS1" s="5" t="s">
        <v>5053</v>
      </c>
      <c r="GCT1" s="5" t="s">
        <v>5054</v>
      </c>
      <c r="GCU1" s="5" t="s">
        <v>5055</v>
      </c>
      <c r="GCV1" s="5" t="s">
        <v>5056</v>
      </c>
      <c r="GCW1" s="5" t="s">
        <v>5057</v>
      </c>
      <c r="GCX1" s="5" t="s">
        <v>5058</v>
      </c>
      <c r="GCY1" s="5" t="s">
        <v>5059</v>
      </c>
      <c r="GCZ1" s="5" t="s">
        <v>5060</v>
      </c>
      <c r="GDA1" s="5" t="s">
        <v>5061</v>
      </c>
      <c r="GDB1" s="5" t="s">
        <v>5062</v>
      </c>
      <c r="GDC1" s="5" t="s">
        <v>5063</v>
      </c>
      <c r="GDD1" s="5" t="s">
        <v>5064</v>
      </c>
      <c r="GDE1" s="5" t="s">
        <v>5065</v>
      </c>
      <c r="GDF1" s="5" t="s">
        <v>5066</v>
      </c>
      <c r="GDG1" s="5" t="s">
        <v>5067</v>
      </c>
      <c r="GDH1" s="5" t="s">
        <v>5068</v>
      </c>
      <c r="GDI1" s="5" t="s">
        <v>5069</v>
      </c>
      <c r="GDJ1" s="5" t="s">
        <v>5070</v>
      </c>
      <c r="GDK1" s="5" t="s">
        <v>5071</v>
      </c>
      <c r="GDL1" s="5" t="s">
        <v>5072</v>
      </c>
      <c r="GDM1" s="5" t="s">
        <v>5073</v>
      </c>
      <c r="GDN1" s="5" t="s">
        <v>5074</v>
      </c>
      <c r="GDO1" s="5" t="s">
        <v>5075</v>
      </c>
      <c r="GDP1" s="5" t="s">
        <v>5076</v>
      </c>
      <c r="GDQ1" s="5" t="s">
        <v>5077</v>
      </c>
      <c r="GDR1" s="5" t="s">
        <v>5078</v>
      </c>
      <c r="GDS1" s="5" t="s">
        <v>5079</v>
      </c>
      <c r="GDT1" s="5" t="s">
        <v>5080</v>
      </c>
      <c r="GDU1" s="5" t="s">
        <v>5081</v>
      </c>
      <c r="GDV1" s="5" t="s">
        <v>5082</v>
      </c>
      <c r="GDW1" s="5" t="s">
        <v>5083</v>
      </c>
      <c r="GDX1" s="5" t="s">
        <v>5084</v>
      </c>
      <c r="GDY1" s="5" t="s">
        <v>5085</v>
      </c>
      <c r="GDZ1" s="5" t="s">
        <v>5086</v>
      </c>
      <c r="GEA1" s="5" t="s">
        <v>5087</v>
      </c>
      <c r="GEB1" s="5" t="s">
        <v>5088</v>
      </c>
      <c r="GEC1" s="5" t="s">
        <v>5089</v>
      </c>
      <c r="GED1" s="5" t="s">
        <v>5090</v>
      </c>
      <c r="GEE1" s="5" t="s">
        <v>5091</v>
      </c>
      <c r="GEF1" s="5" t="s">
        <v>5092</v>
      </c>
      <c r="GEG1" s="5" t="s">
        <v>5093</v>
      </c>
      <c r="GEH1" s="5" t="s">
        <v>5094</v>
      </c>
      <c r="GEI1" s="5" t="s">
        <v>5095</v>
      </c>
      <c r="GEJ1" s="5" t="s">
        <v>5096</v>
      </c>
      <c r="GEK1" s="5" t="s">
        <v>5097</v>
      </c>
      <c r="GEL1" s="5" t="s">
        <v>5098</v>
      </c>
      <c r="GEM1" s="5" t="s">
        <v>5099</v>
      </c>
      <c r="GEN1" s="5" t="s">
        <v>5100</v>
      </c>
      <c r="GEO1" s="5" t="s">
        <v>5101</v>
      </c>
      <c r="GEP1" s="5" t="s">
        <v>5102</v>
      </c>
      <c r="GEQ1" s="5" t="s">
        <v>5103</v>
      </c>
      <c r="GER1" s="5" t="s">
        <v>5104</v>
      </c>
      <c r="GES1" s="5" t="s">
        <v>5105</v>
      </c>
      <c r="GET1" s="5" t="s">
        <v>5106</v>
      </c>
      <c r="GEU1" s="5" t="s">
        <v>5107</v>
      </c>
      <c r="GEV1" s="5" t="s">
        <v>5108</v>
      </c>
      <c r="GEW1" s="5" t="s">
        <v>5109</v>
      </c>
      <c r="GEX1" s="5" t="s">
        <v>5110</v>
      </c>
      <c r="GEY1" s="5" t="s">
        <v>5111</v>
      </c>
      <c r="GEZ1" s="5" t="s">
        <v>5112</v>
      </c>
      <c r="GFA1" s="5" t="s">
        <v>5113</v>
      </c>
      <c r="GFB1" s="5" t="s">
        <v>5114</v>
      </c>
      <c r="GFC1" s="5" t="s">
        <v>5115</v>
      </c>
      <c r="GFD1" s="5" t="s">
        <v>5116</v>
      </c>
      <c r="GFE1" s="5" t="s">
        <v>5117</v>
      </c>
      <c r="GFF1" s="5" t="s">
        <v>5118</v>
      </c>
      <c r="GFG1" s="5" t="s">
        <v>5119</v>
      </c>
      <c r="GFH1" s="5" t="s">
        <v>5120</v>
      </c>
      <c r="GFI1" s="5" t="s">
        <v>5121</v>
      </c>
      <c r="GFJ1" s="5" t="s">
        <v>5122</v>
      </c>
      <c r="GFK1" s="5" t="s">
        <v>5123</v>
      </c>
      <c r="GFL1" s="5" t="s">
        <v>5124</v>
      </c>
      <c r="GFM1" s="5" t="s">
        <v>5125</v>
      </c>
      <c r="GFN1" s="5" t="s">
        <v>5126</v>
      </c>
      <c r="GFO1" s="5" t="s">
        <v>5127</v>
      </c>
      <c r="GFP1" s="5" t="s">
        <v>5128</v>
      </c>
      <c r="GFQ1" s="5" t="s">
        <v>5129</v>
      </c>
      <c r="GFR1" s="5" t="s">
        <v>5130</v>
      </c>
      <c r="GFS1" s="5" t="s">
        <v>5131</v>
      </c>
      <c r="GFT1" s="5" t="s">
        <v>5132</v>
      </c>
      <c r="GFU1" s="5" t="s">
        <v>5133</v>
      </c>
      <c r="GFV1" s="5" t="s">
        <v>5134</v>
      </c>
      <c r="GFW1" s="5" t="s">
        <v>5135</v>
      </c>
      <c r="GFX1" s="5" t="s">
        <v>5136</v>
      </c>
      <c r="GFY1" s="5" t="s">
        <v>5137</v>
      </c>
      <c r="GFZ1" s="5" t="s">
        <v>5138</v>
      </c>
      <c r="GGA1" s="5" t="s">
        <v>5139</v>
      </c>
      <c r="GGB1" s="5" t="s">
        <v>5140</v>
      </c>
      <c r="GGC1" s="5" t="s">
        <v>5141</v>
      </c>
      <c r="GGD1" s="5" t="s">
        <v>5142</v>
      </c>
      <c r="GGE1" s="5" t="s">
        <v>5143</v>
      </c>
      <c r="GGF1" s="5" t="s">
        <v>5144</v>
      </c>
      <c r="GGG1" s="5" t="s">
        <v>5145</v>
      </c>
      <c r="GGH1" s="5" t="s">
        <v>5146</v>
      </c>
      <c r="GGI1" s="5" t="s">
        <v>5147</v>
      </c>
      <c r="GGJ1" s="5" t="s">
        <v>5148</v>
      </c>
      <c r="GGK1" s="5" t="s">
        <v>5149</v>
      </c>
      <c r="GGL1" s="5" t="s">
        <v>5150</v>
      </c>
      <c r="GGM1" s="5" t="s">
        <v>5151</v>
      </c>
      <c r="GGN1" s="5" t="s">
        <v>5152</v>
      </c>
      <c r="GGO1" s="5" t="s">
        <v>5153</v>
      </c>
      <c r="GGP1" s="5" t="s">
        <v>5154</v>
      </c>
      <c r="GGQ1" s="5" t="s">
        <v>5155</v>
      </c>
      <c r="GGR1" s="5" t="s">
        <v>5156</v>
      </c>
      <c r="GGS1" s="5" t="s">
        <v>5157</v>
      </c>
      <c r="GGT1" s="5" t="s">
        <v>5158</v>
      </c>
      <c r="GGU1" s="5" t="s">
        <v>5159</v>
      </c>
      <c r="GGV1" s="5" t="s">
        <v>5160</v>
      </c>
      <c r="GGW1" s="5" t="s">
        <v>5161</v>
      </c>
      <c r="GGX1" s="5" t="s">
        <v>5162</v>
      </c>
      <c r="GGY1" s="5" t="s">
        <v>5163</v>
      </c>
      <c r="GGZ1" s="5" t="s">
        <v>5164</v>
      </c>
      <c r="GHA1" s="5" t="s">
        <v>5165</v>
      </c>
      <c r="GHB1" s="5" t="s">
        <v>5166</v>
      </c>
      <c r="GHC1" s="5" t="s">
        <v>5167</v>
      </c>
      <c r="GHD1" s="5" t="s">
        <v>5168</v>
      </c>
      <c r="GHE1" s="5" t="s">
        <v>5169</v>
      </c>
      <c r="GHF1" s="5" t="s">
        <v>5170</v>
      </c>
      <c r="GHG1" s="5" t="s">
        <v>5171</v>
      </c>
      <c r="GHH1" s="5" t="s">
        <v>5172</v>
      </c>
      <c r="GHI1" s="5" t="s">
        <v>5173</v>
      </c>
      <c r="GHJ1" s="5" t="s">
        <v>5174</v>
      </c>
      <c r="GHK1" s="5" t="s">
        <v>5175</v>
      </c>
      <c r="GHL1" s="5" t="s">
        <v>5176</v>
      </c>
      <c r="GHM1" s="5" t="s">
        <v>5177</v>
      </c>
      <c r="GHN1" s="5" t="s">
        <v>5178</v>
      </c>
      <c r="GHO1" s="5" t="s">
        <v>5179</v>
      </c>
      <c r="GHP1" s="5" t="s">
        <v>5180</v>
      </c>
      <c r="GHQ1" s="5" t="s">
        <v>5181</v>
      </c>
      <c r="GHR1" s="5" t="s">
        <v>5182</v>
      </c>
      <c r="GHS1" s="5" t="s">
        <v>5183</v>
      </c>
      <c r="GHT1" s="5" t="s">
        <v>5184</v>
      </c>
      <c r="GHU1" s="5" t="s">
        <v>5185</v>
      </c>
      <c r="GHV1" s="5" t="s">
        <v>5186</v>
      </c>
      <c r="GHW1" s="5" t="s">
        <v>5187</v>
      </c>
      <c r="GHX1" s="5" t="s">
        <v>5188</v>
      </c>
      <c r="GHY1" s="5" t="s">
        <v>5189</v>
      </c>
      <c r="GHZ1" s="5" t="s">
        <v>5190</v>
      </c>
      <c r="GIA1" s="5" t="s">
        <v>5191</v>
      </c>
      <c r="GIB1" s="5" t="s">
        <v>5192</v>
      </c>
      <c r="GIC1" s="5" t="s">
        <v>5193</v>
      </c>
      <c r="GID1" s="5" t="s">
        <v>5194</v>
      </c>
      <c r="GIE1" s="5" t="s">
        <v>5195</v>
      </c>
      <c r="GIF1" s="5" t="s">
        <v>5196</v>
      </c>
      <c r="GIG1" s="5" t="s">
        <v>5197</v>
      </c>
      <c r="GIH1" s="5" t="s">
        <v>5198</v>
      </c>
      <c r="GII1" s="5" t="s">
        <v>5199</v>
      </c>
      <c r="GIJ1" s="5" t="s">
        <v>5200</v>
      </c>
      <c r="GIK1" s="5" t="s">
        <v>5201</v>
      </c>
      <c r="GIL1" s="5" t="s">
        <v>5202</v>
      </c>
      <c r="GIM1" s="5" t="s">
        <v>5203</v>
      </c>
      <c r="GIN1" s="5" t="s">
        <v>5204</v>
      </c>
      <c r="GIO1" s="5" t="s">
        <v>5205</v>
      </c>
      <c r="GIP1" s="5" t="s">
        <v>5206</v>
      </c>
      <c r="GIQ1" s="5" t="s">
        <v>5207</v>
      </c>
      <c r="GIR1" s="5" t="s">
        <v>5208</v>
      </c>
      <c r="GIS1" s="5" t="s">
        <v>5209</v>
      </c>
      <c r="GIT1" s="5" t="s">
        <v>5210</v>
      </c>
      <c r="GIU1" s="5" t="s">
        <v>5211</v>
      </c>
      <c r="GIV1" s="5" t="s">
        <v>5212</v>
      </c>
      <c r="GIW1" s="5" t="s">
        <v>5213</v>
      </c>
      <c r="GIX1" s="5" t="s">
        <v>5214</v>
      </c>
      <c r="GIY1" s="5" t="s">
        <v>5215</v>
      </c>
      <c r="GIZ1" s="5" t="s">
        <v>5216</v>
      </c>
      <c r="GJA1" s="5" t="s">
        <v>5217</v>
      </c>
      <c r="GJB1" s="5" t="s">
        <v>5218</v>
      </c>
      <c r="GJC1" s="5" t="s">
        <v>5219</v>
      </c>
      <c r="GJD1" s="5" t="s">
        <v>5220</v>
      </c>
      <c r="GJE1" s="5" t="s">
        <v>5221</v>
      </c>
      <c r="GJF1" s="5" t="s">
        <v>5222</v>
      </c>
      <c r="GJG1" s="5" t="s">
        <v>5223</v>
      </c>
      <c r="GJH1" s="5" t="s">
        <v>5224</v>
      </c>
      <c r="GJI1" s="5" t="s">
        <v>5225</v>
      </c>
      <c r="GJJ1" s="5" t="s">
        <v>5226</v>
      </c>
      <c r="GJK1" s="5" t="s">
        <v>5227</v>
      </c>
      <c r="GJL1" s="5" t="s">
        <v>5228</v>
      </c>
      <c r="GJM1" s="5" t="s">
        <v>5229</v>
      </c>
      <c r="GJN1" s="5" t="s">
        <v>5230</v>
      </c>
      <c r="GJO1" s="5" t="s">
        <v>5231</v>
      </c>
      <c r="GJP1" s="5" t="s">
        <v>5232</v>
      </c>
      <c r="GJQ1" s="5" t="s">
        <v>5233</v>
      </c>
      <c r="GJR1" s="5" t="s">
        <v>5234</v>
      </c>
      <c r="GJS1" s="5" t="s">
        <v>5235</v>
      </c>
      <c r="GJT1" s="5" t="s">
        <v>5236</v>
      </c>
      <c r="GJU1" s="5" t="s">
        <v>5237</v>
      </c>
      <c r="GJV1" s="5" t="s">
        <v>5238</v>
      </c>
      <c r="GJW1" s="5" t="s">
        <v>5239</v>
      </c>
      <c r="GJX1" s="5" t="s">
        <v>5240</v>
      </c>
      <c r="GJY1" s="5" t="s">
        <v>5241</v>
      </c>
      <c r="GJZ1" s="5" t="s">
        <v>5242</v>
      </c>
      <c r="GKA1" s="5" t="s">
        <v>5243</v>
      </c>
      <c r="GKB1" s="5" t="s">
        <v>5244</v>
      </c>
      <c r="GKC1" s="5" t="s">
        <v>5245</v>
      </c>
      <c r="GKD1" s="5" t="s">
        <v>5246</v>
      </c>
      <c r="GKE1" s="5" t="s">
        <v>5247</v>
      </c>
      <c r="GKF1" s="5" t="s">
        <v>5248</v>
      </c>
      <c r="GKG1" s="5" t="s">
        <v>5249</v>
      </c>
      <c r="GKH1" s="5" t="s">
        <v>5250</v>
      </c>
      <c r="GKI1" s="5" t="s">
        <v>5251</v>
      </c>
      <c r="GKJ1" s="5" t="s">
        <v>5252</v>
      </c>
      <c r="GKK1" s="5" t="s">
        <v>5253</v>
      </c>
      <c r="GKL1" s="5" t="s">
        <v>5254</v>
      </c>
      <c r="GKM1" s="5" t="s">
        <v>5255</v>
      </c>
      <c r="GKN1" s="5" t="s">
        <v>5256</v>
      </c>
      <c r="GKO1" s="5" t="s">
        <v>5257</v>
      </c>
      <c r="GKP1" s="5" t="s">
        <v>5258</v>
      </c>
      <c r="GKQ1" s="5" t="s">
        <v>5259</v>
      </c>
      <c r="GKR1" s="5" t="s">
        <v>5260</v>
      </c>
      <c r="GKS1" s="5" t="s">
        <v>5261</v>
      </c>
      <c r="GKT1" s="5" t="s">
        <v>5262</v>
      </c>
      <c r="GKU1" s="5" t="s">
        <v>5263</v>
      </c>
      <c r="GKV1" s="5" t="s">
        <v>5264</v>
      </c>
      <c r="GKW1" s="5" t="s">
        <v>5265</v>
      </c>
      <c r="GKX1" s="5" t="s">
        <v>5266</v>
      </c>
      <c r="GKY1" s="5" t="s">
        <v>5267</v>
      </c>
      <c r="GKZ1" s="5" t="s">
        <v>5268</v>
      </c>
      <c r="GLA1" s="5" t="s">
        <v>5269</v>
      </c>
      <c r="GLB1" s="5" t="s">
        <v>5270</v>
      </c>
      <c r="GLC1" s="5" t="s">
        <v>5271</v>
      </c>
      <c r="GLD1" s="5" t="s">
        <v>5272</v>
      </c>
      <c r="GLE1" s="5" t="s">
        <v>5273</v>
      </c>
      <c r="GLF1" s="5" t="s">
        <v>5274</v>
      </c>
      <c r="GLG1" s="5" t="s">
        <v>5275</v>
      </c>
      <c r="GLH1" s="5" t="s">
        <v>5276</v>
      </c>
      <c r="GLI1" s="5" t="s">
        <v>5277</v>
      </c>
      <c r="GLJ1" s="5" t="s">
        <v>5278</v>
      </c>
      <c r="GLK1" s="5" t="s">
        <v>5279</v>
      </c>
      <c r="GLL1" s="5" t="s">
        <v>5280</v>
      </c>
      <c r="GLM1" s="5" t="s">
        <v>5281</v>
      </c>
      <c r="GLN1" s="5" t="s">
        <v>5282</v>
      </c>
      <c r="GLO1" s="5" t="s">
        <v>5283</v>
      </c>
      <c r="GLP1" s="5" t="s">
        <v>5284</v>
      </c>
      <c r="GLQ1" s="5" t="s">
        <v>5285</v>
      </c>
      <c r="GLR1" s="5" t="s">
        <v>5286</v>
      </c>
      <c r="GLS1" s="5" t="s">
        <v>5287</v>
      </c>
      <c r="GLT1" s="5" t="s">
        <v>5288</v>
      </c>
      <c r="GLU1" s="5" t="s">
        <v>5289</v>
      </c>
      <c r="GLV1" s="5" t="s">
        <v>5290</v>
      </c>
      <c r="GLW1" s="5" t="s">
        <v>5291</v>
      </c>
      <c r="GLX1" s="5" t="s">
        <v>5292</v>
      </c>
      <c r="GLY1" s="5" t="s">
        <v>5293</v>
      </c>
      <c r="GLZ1" s="5" t="s">
        <v>5294</v>
      </c>
      <c r="GMA1" s="5" t="s">
        <v>5295</v>
      </c>
      <c r="GMB1" s="5" t="s">
        <v>5296</v>
      </c>
      <c r="GMC1" s="5" t="s">
        <v>5297</v>
      </c>
      <c r="GMD1" s="5" t="s">
        <v>5298</v>
      </c>
      <c r="GME1" s="5" t="s">
        <v>5299</v>
      </c>
      <c r="GMF1" s="5" t="s">
        <v>5300</v>
      </c>
      <c r="GMG1" s="5" t="s">
        <v>5301</v>
      </c>
      <c r="GMH1" s="5" t="s">
        <v>5302</v>
      </c>
      <c r="GMI1" s="5" t="s">
        <v>5303</v>
      </c>
      <c r="GMJ1" s="5" t="s">
        <v>5304</v>
      </c>
      <c r="GMK1" s="5" t="s">
        <v>5305</v>
      </c>
      <c r="GML1" s="5" t="s">
        <v>5306</v>
      </c>
      <c r="GMM1" s="5" t="s">
        <v>5307</v>
      </c>
      <c r="GMN1" s="5" t="s">
        <v>5308</v>
      </c>
      <c r="GMO1" s="5" t="s">
        <v>5309</v>
      </c>
      <c r="GMP1" s="5" t="s">
        <v>5310</v>
      </c>
      <c r="GMQ1" s="5" t="s">
        <v>5311</v>
      </c>
      <c r="GMR1" s="5" t="s">
        <v>5312</v>
      </c>
      <c r="GMS1" s="5" t="s">
        <v>5313</v>
      </c>
      <c r="GMT1" s="5" t="s">
        <v>5314</v>
      </c>
      <c r="GMU1" s="5" t="s">
        <v>5315</v>
      </c>
      <c r="GMV1" s="5" t="s">
        <v>5316</v>
      </c>
      <c r="GMW1" s="5" t="s">
        <v>5317</v>
      </c>
      <c r="GMX1" s="5" t="s">
        <v>5318</v>
      </c>
      <c r="GMY1" s="5" t="s">
        <v>5319</v>
      </c>
      <c r="GMZ1" s="5" t="s">
        <v>5320</v>
      </c>
      <c r="GNA1" s="5" t="s">
        <v>5321</v>
      </c>
      <c r="GNB1" s="5" t="s">
        <v>5322</v>
      </c>
      <c r="GNC1" s="5" t="s">
        <v>5323</v>
      </c>
      <c r="GND1" s="5" t="s">
        <v>5324</v>
      </c>
      <c r="GNE1" s="5" t="s">
        <v>5325</v>
      </c>
      <c r="GNF1" s="5" t="s">
        <v>5326</v>
      </c>
      <c r="GNG1" s="5" t="s">
        <v>5327</v>
      </c>
      <c r="GNH1" s="5" t="s">
        <v>5328</v>
      </c>
      <c r="GNI1" s="5" t="s">
        <v>5329</v>
      </c>
      <c r="GNJ1" s="5" t="s">
        <v>5330</v>
      </c>
      <c r="GNK1" s="5" t="s">
        <v>5331</v>
      </c>
      <c r="GNL1" s="5" t="s">
        <v>5332</v>
      </c>
      <c r="GNM1" s="5" t="s">
        <v>5333</v>
      </c>
      <c r="GNN1" s="5" t="s">
        <v>5334</v>
      </c>
      <c r="GNO1" s="5" t="s">
        <v>5335</v>
      </c>
      <c r="GNP1" s="5" t="s">
        <v>5336</v>
      </c>
      <c r="GNQ1" s="5" t="s">
        <v>5337</v>
      </c>
      <c r="GNR1" s="5" t="s">
        <v>5338</v>
      </c>
      <c r="GNS1" s="5" t="s">
        <v>5339</v>
      </c>
      <c r="GNT1" s="5" t="s">
        <v>5340</v>
      </c>
      <c r="GNU1" s="5" t="s">
        <v>5341</v>
      </c>
      <c r="GNV1" s="5" t="s">
        <v>5342</v>
      </c>
      <c r="GNW1" s="5" t="s">
        <v>5343</v>
      </c>
      <c r="GNX1" s="5" t="s">
        <v>5344</v>
      </c>
      <c r="GNY1" s="5" t="s">
        <v>5345</v>
      </c>
      <c r="GNZ1" s="5" t="s">
        <v>5346</v>
      </c>
      <c r="GOA1" s="5" t="s">
        <v>5347</v>
      </c>
      <c r="GOB1" s="5" t="s">
        <v>5348</v>
      </c>
      <c r="GOC1" s="5" t="s">
        <v>5349</v>
      </c>
      <c r="GOD1" s="5" t="s">
        <v>5350</v>
      </c>
      <c r="GOE1" s="5" t="s">
        <v>5351</v>
      </c>
      <c r="GOF1" s="5" t="s">
        <v>5352</v>
      </c>
      <c r="GOG1" s="5" t="s">
        <v>5353</v>
      </c>
      <c r="GOH1" s="5" t="s">
        <v>5354</v>
      </c>
      <c r="GOI1" s="5" t="s">
        <v>5355</v>
      </c>
      <c r="GOJ1" s="5" t="s">
        <v>5356</v>
      </c>
      <c r="GOK1" s="5" t="s">
        <v>5357</v>
      </c>
      <c r="GOL1" s="5" t="s">
        <v>5358</v>
      </c>
      <c r="GOM1" s="5" t="s">
        <v>5359</v>
      </c>
      <c r="GON1" s="5" t="s">
        <v>5360</v>
      </c>
      <c r="GOO1" s="5" t="s">
        <v>5361</v>
      </c>
      <c r="GOP1" s="5" t="s">
        <v>5362</v>
      </c>
      <c r="GOQ1" s="5" t="s">
        <v>5363</v>
      </c>
      <c r="GOR1" s="5" t="s">
        <v>5364</v>
      </c>
      <c r="GOS1" s="5" t="s">
        <v>5365</v>
      </c>
      <c r="GOT1" s="5" t="s">
        <v>5366</v>
      </c>
      <c r="GOU1" s="5" t="s">
        <v>5367</v>
      </c>
      <c r="GOV1" s="5" t="s">
        <v>5368</v>
      </c>
      <c r="GOW1" s="5" t="s">
        <v>5369</v>
      </c>
      <c r="GOX1" s="5" t="s">
        <v>5370</v>
      </c>
      <c r="GOY1" s="5" t="s">
        <v>5371</v>
      </c>
      <c r="GOZ1" s="5" t="s">
        <v>5372</v>
      </c>
      <c r="GPA1" s="5" t="s">
        <v>5373</v>
      </c>
      <c r="GPB1" s="5" t="s">
        <v>5374</v>
      </c>
      <c r="GPC1" s="5" t="s">
        <v>5375</v>
      </c>
      <c r="GPD1" s="5" t="s">
        <v>5376</v>
      </c>
      <c r="GPE1" s="5" t="s">
        <v>5377</v>
      </c>
      <c r="GPF1" s="5" t="s">
        <v>5378</v>
      </c>
      <c r="GPG1" s="5" t="s">
        <v>5379</v>
      </c>
      <c r="GPH1" s="5" t="s">
        <v>5380</v>
      </c>
      <c r="GPI1" s="5" t="s">
        <v>5381</v>
      </c>
      <c r="GPJ1" s="5" t="s">
        <v>5382</v>
      </c>
      <c r="GPK1" s="5" t="s">
        <v>5383</v>
      </c>
      <c r="GPL1" s="5" t="s">
        <v>5384</v>
      </c>
      <c r="GPM1" s="5" t="s">
        <v>5385</v>
      </c>
      <c r="GPN1" s="5" t="s">
        <v>5386</v>
      </c>
      <c r="GPO1" s="5" t="s">
        <v>5387</v>
      </c>
      <c r="GPP1" s="5" t="s">
        <v>5388</v>
      </c>
      <c r="GPQ1" s="5" t="s">
        <v>5389</v>
      </c>
      <c r="GPR1" s="5" t="s">
        <v>5390</v>
      </c>
      <c r="GPS1" s="5" t="s">
        <v>5391</v>
      </c>
      <c r="GPT1" s="5" t="s">
        <v>5392</v>
      </c>
      <c r="GPU1" s="5" t="s">
        <v>5393</v>
      </c>
      <c r="GPV1" s="5" t="s">
        <v>5394</v>
      </c>
      <c r="GPW1" s="5" t="s">
        <v>5395</v>
      </c>
      <c r="GPX1" s="5" t="s">
        <v>5396</v>
      </c>
      <c r="GPY1" s="5" t="s">
        <v>5397</v>
      </c>
      <c r="GPZ1" s="5" t="s">
        <v>5398</v>
      </c>
      <c r="GQA1" s="5" t="s">
        <v>5399</v>
      </c>
      <c r="GQB1" s="5" t="s">
        <v>5400</v>
      </c>
      <c r="GQC1" s="5" t="s">
        <v>5401</v>
      </c>
      <c r="GQD1" s="5" t="s">
        <v>5402</v>
      </c>
      <c r="GQE1" s="5" t="s">
        <v>5403</v>
      </c>
      <c r="GQF1" s="5" t="s">
        <v>5404</v>
      </c>
      <c r="GQG1" s="5" t="s">
        <v>5405</v>
      </c>
      <c r="GQH1" s="5" t="s">
        <v>5406</v>
      </c>
      <c r="GQI1" s="5" t="s">
        <v>5407</v>
      </c>
      <c r="GQJ1" s="5" t="s">
        <v>5408</v>
      </c>
      <c r="GQK1" s="5" t="s">
        <v>5409</v>
      </c>
      <c r="GQL1" s="5" t="s">
        <v>5410</v>
      </c>
      <c r="GQM1" s="5" t="s">
        <v>5411</v>
      </c>
      <c r="GQN1" s="5" t="s">
        <v>5412</v>
      </c>
      <c r="GQO1" s="5" t="s">
        <v>5413</v>
      </c>
      <c r="GQP1" s="5" t="s">
        <v>5414</v>
      </c>
      <c r="GQQ1" s="5" t="s">
        <v>5415</v>
      </c>
      <c r="GQR1" s="5" t="s">
        <v>5416</v>
      </c>
      <c r="GQS1" s="5" t="s">
        <v>5417</v>
      </c>
      <c r="GQT1" s="5" t="s">
        <v>5418</v>
      </c>
      <c r="GQU1" s="5" t="s">
        <v>5419</v>
      </c>
      <c r="GQV1" s="5" t="s">
        <v>5420</v>
      </c>
      <c r="GQW1" s="5" t="s">
        <v>5421</v>
      </c>
      <c r="GQX1" s="5" t="s">
        <v>5422</v>
      </c>
      <c r="GQY1" s="5" t="s">
        <v>5423</v>
      </c>
      <c r="GQZ1" s="5" t="s">
        <v>5424</v>
      </c>
      <c r="GRA1" s="5" t="s">
        <v>5425</v>
      </c>
      <c r="GRB1" s="5" t="s">
        <v>5426</v>
      </c>
      <c r="GRC1" s="5" t="s">
        <v>5427</v>
      </c>
      <c r="GRD1" s="5" t="s">
        <v>5428</v>
      </c>
      <c r="GRE1" s="5" t="s">
        <v>5429</v>
      </c>
      <c r="GRF1" s="5" t="s">
        <v>5430</v>
      </c>
      <c r="GRG1" s="5" t="s">
        <v>5431</v>
      </c>
      <c r="GRH1" s="5" t="s">
        <v>5432</v>
      </c>
      <c r="GRI1" s="5" t="s">
        <v>5433</v>
      </c>
      <c r="GRJ1" s="5" t="s">
        <v>5434</v>
      </c>
      <c r="GRK1" s="5" t="s">
        <v>5435</v>
      </c>
      <c r="GRL1" s="5" t="s">
        <v>5436</v>
      </c>
      <c r="GRM1" s="5" t="s">
        <v>5437</v>
      </c>
      <c r="GRN1" s="5" t="s">
        <v>5438</v>
      </c>
      <c r="GRO1" s="5" t="s">
        <v>5439</v>
      </c>
      <c r="GRP1" s="5" t="s">
        <v>5440</v>
      </c>
      <c r="GRQ1" s="5" t="s">
        <v>5441</v>
      </c>
      <c r="GRR1" s="5" t="s">
        <v>5442</v>
      </c>
      <c r="GRS1" s="5" t="s">
        <v>5443</v>
      </c>
      <c r="GRT1" s="5" t="s">
        <v>5444</v>
      </c>
      <c r="GRU1" s="5" t="s">
        <v>5445</v>
      </c>
      <c r="GRV1" s="5" t="s">
        <v>5446</v>
      </c>
      <c r="GRW1" s="5" t="s">
        <v>5447</v>
      </c>
      <c r="GRX1" s="5" t="s">
        <v>5448</v>
      </c>
      <c r="GRY1" s="5" t="s">
        <v>5449</v>
      </c>
      <c r="GRZ1" s="5" t="s">
        <v>5450</v>
      </c>
      <c r="GSA1" s="5" t="s">
        <v>5451</v>
      </c>
      <c r="GSB1" s="5" t="s">
        <v>5452</v>
      </c>
      <c r="GSC1" s="5" t="s">
        <v>5453</v>
      </c>
      <c r="GSD1" s="5" t="s">
        <v>5454</v>
      </c>
      <c r="GSE1" s="5" t="s">
        <v>5455</v>
      </c>
      <c r="GSF1" s="5" t="s">
        <v>5456</v>
      </c>
      <c r="GSG1" s="5" t="s">
        <v>5457</v>
      </c>
      <c r="GSH1" s="5" t="s">
        <v>5458</v>
      </c>
      <c r="GSI1" s="5" t="s">
        <v>5459</v>
      </c>
      <c r="GSJ1" s="5" t="s">
        <v>5460</v>
      </c>
      <c r="GSK1" s="5" t="s">
        <v>5461</v>
      </c>
      <c r="GSL1" s="5" t="s">
        <v>5462</v>
      </c>
      <c r="GSM1" s="5" t="s">
        <v>5463</v>
      </c>
      <c r="GSN1" s="5" t="s">
        <v>5464</v>
      </c>
      <c r="GSO1" s="5" t="s">
        <v>5465</v>
      </c>
      <c r="GSP1" s="5" t="s">
        <v>5466</v>
      </c>
      <c r="GSQ1" s="5" t="s">
        <v>5467</v>
      </c>
      <c r="GSR1" s="5" t="s">
        <v>5468</v>
      </c>
      <c r="GSS1" s="5" t="s">
        <v>5469</v>
      </c>
      <c r="GST1" s="5" t="s">
        <v>5470</v>
      </c>
      <c r="GSU1" s="5" t="s">
        <v>5471</v>
      </c>
      <c r="GSV1" s="5" t="s">
        <v>5472</v>
      </c>
      <c r="GSW1" s="5" t="s">
        <v>5473</v>
      </c>
      <c r="GSX1" s="5" t="s">
        <v>5474</v>
      </c>
      <c r="GSY1" s="5" t="s">
        <v>5475</v>
      </c>
      <c r="GSZ1" s="5" t="s">
        <v>5476</v>
      </c>
      <c r="GTA1" s="5" t="s">
        <v>5477</v>
      </c>
      <c r="GTB1" s="5" t="s">
        <v>5478</v>
      </c>
      <c r="GTC1" s="5" t="s">
        <v>5479</v>
      </c>
      <c r="GTD1" s="5" t="s">
        <v>5480</v>
      </c>
      <c r="GTE1" s="5" t="s">
        <v>5481</v>
      </c>
      <c r="GTF1" s="5" t="s">
        <v>5482</v>
      </c>
      <c r="GTG1" s="5" t="s">
        <v>5483</v>
      </c>
      <c r="GTH1" s="5" t="s">
        <v>5484</v>
      </c>
      <c r="GTI1" s="5" t="s">
        <v>5485</v>
      </c>
      <c r="GTJ1" s="5" t="s">
        <v>5486</v>
      </c>
      <c r="GTK1" s="5" t="s">
        <v>5487</v>
      </c>
      <c r="GTL1" s="5" t="s">
        <v>5488</v>
      </c>
      <c r="GTM1" s="5" t="s">
        <v>5489</v>
      </c>
      <c r="GTN1" s="5" t="s">
        <v>5490</v>
      </c>
      <c r="GTO1" s="5" t="s">
        <v>5491</v>
      </c>
      <c r="GTP1" s="5" t="s">
        <v>5492</v>
      </c>
      <c r="GTQ1" s="5" t="s">
        <v>5493</v>
      </c>
      <c r="GTR1" s="5" t="s">
        <v>5494</v>
      </c>
      <c r="GTS1" s="5" t="s">
        <v>5495</v>
      </c>
      <c r="GTT1" s="5" t="s">
        <v>5496</v>
      </c>
      <c r="GTU1" s="5" t="s">
        <v>5497</v>
      </c>
      <c r="GTV1" s="5" t="s">
        <v>5498</v>
      </c>
      <c r="GTW1" s="5" t="s">
        <v>5499</v>
      </c>
      <c r="GTX1" s="5" t="s">
        <v>5500</v>
      </c>
      <c r="GTY1" s="5" t="s">
        <v>5501</v>
      </c>
      <c r="GTZ1" s="5" t="s">
        <v>5502</v>
      </c>
      <c r="GUA1" s="5" t="s">
        <v>5503</v>
      </c>
      <c r="GUB1" s="5" t="s">
        <v>5504</v>
      </c>
      <c r="GUC1" s="5" t="s">
        <v>5505</v>
      </c>
      <c r="GUD1" s="5" t="s">
        <v>5506</v>
      </c>
      <c r="GUE1" s="5" t="s">
        <v>5507</v>
      </c>
      <c r="GUF1" s="5" t="s">
        <v>5508</v>
      </c>
      <c r="GUG1" s="5" t="s">
        <v>5509</v>
      </c>
      <c r="GUH1" s="5" t="s">
        <v>5510</v>
      </c>
      <c r="GUI1" s="5" t="s">
        <v>5511</v>
      </c>
      <c r="GUJ1" s="5" t="s">
        <v>5512</v>
      </c>
      <c r="GUK1" s="5" t="s">
        <v>5513</v>
      </c>
      <c r="GUL1" s="5" t="s">
        <v>5514</v>
      </c>
      <c r="GUM1" s="5" t="s">
        <v>5515</v>
      </c>
      <c r="GUN1" s="5" t="s">
        <v>5516</v>
      </c>
      <c r="GUO1" s="5" t="s">
        <v>5517</v>
      </c>
      <c r="GUP1" s="5" t="s">
        <v>5518</v>
      </c>
      <c r="GUQ1" s="5" t="s">
        <v>5519</v>
      </c>
      <c r="GUR1" s="5" t="s">
        <v>5520</v>
      </c>
      <c r="GUS1" s="5" t="s">
        <v>5521</v>
      </c>
      <c r="GUT1" s="5" t="s">
        <v>5522</v>
      </c>
      <c r="GUU1" s="5" t="s">
        <v>5523</v>
      </c>
      <c r="GUV1" s="5" t="s">
        <v>5524</v>
      </c>
      <c r="GUW1" s="5" t="s">
        <v>5525</v>
      </c>
      <c r="GUX1" s="5" t="s">
        <v>5526</v>
      </c>
      <c r="GUY1" s="5" t="s">
        <v>5527</v>
      </c>
      <c r="GUZ1" s="5" t="s">
        <v>5528</v>
      </c>
      <c r="GVA1" s="5" t="s">
        <v>5529</v>
      </c>
      <c r="GVB1" s="5" t="s">
        <v>5530</v>
      </c>
      <c r="GVC1" s="5" t="s">
        <v>5531</v>
      </c>
      <c r="GVD1" s="5" t="s">
        <v>5532</v>
      </c>
      <c r="GVE1" s="5" t="s">
        <v>5533</v>
      </c>
      <c r="GVF1" s="5" t="s">
        <v>5534</v>
      </c>
      <c r="GVG1" s="5" t="s">
        <v>5535</v>
      </c>
      <c r="GVH1" s="5" t="s">
        <v>5536</v>
      </c>
      <c r="GVI1" s="5" t="s">
        <v>5537</v>
      </c>
      <c r="GVJ1" s="5" t="s">
        <v>5538</v>
      </c>
      <c r="GVK1" s="5" t="s">
        <v>5539</v>
      </c>
      <c r="GVL1" s="5" t="s">
        <v>5540</v>
      </c>
      <c r="GVM1" s="5" t="s">
        <v>5541</v>
      </c>
      <c r="GVN1" s="5" t="s">
        <v>5542</v>
      </c>
      <c r="GVO1" s="5" t="s">
        <v>5543</v>
      </c>
      <c r="GVP1" s="5" t="s">
        <v>5544</v>
      </c>
      <c r="GVQ1" s="5" t="s">
        <v>5545</v>
      </c>
      <c r="GVR1" s="5" t="s">
        <v>5546</v>
      </c>
      <c r="GVS1" s="5" t="s">
        <v>5547</v>
      </c>
      <c r="GVT1" s="5" t="s">
        <v>5548</v>
      </c>
      <c r="GVU1" s="5" t="s">
        <v>5549</v>
      </c>
      <c r="GVV1" s="5" t="s">
        <v>5550</v>
      </c>
      <c r="GVW1" s="5" t="s">
        <v>5551</v>
      </c>
      <c r="GVX1" s="5" t="s">
        <v>5552</v>
      </c>
      <c r="GVY1" s="5" t="s">
        <v>5553</v>
      </c>
      <c r="GVZ1" s="5" t="s">
        <v>5554</v>
      </c>
      <c r="GWA1" s="5" t="s">
        <v>5555</v>
      </c>
      <c r="GWB1" s="5" t="s">
        <v>5556</v>
      </c>
      <c r="GWC1" s="5" t="s">
        <v>5557</v>
      </c>
      <c r="GWD1" s="5" t="s">
        <v>5558</v>
      </c>
      <c r="GWE1" s="5" t="s">
        <v>5559</v>
      </c>
      <c r="GWF1" s="5" t="s">
        <v>5560</v>
      </c>
      <c r="GWG1" s="5" t="s">
        <v>5561</v>
      </c>
      <c r="GWH1" s="5" t="s">
        <v>5562</v>
      </c>
      <c r="GWI1" s="5" t="s">
        <v>5563</v>
      </c>
      <c r="GWJ1" s="5" t="s">
        <v>5564</v>
      </c>
      <c r="GWK1" s="5" t="s">
        <v>5565</v>
      </c>
      <c r="GWL1" s="5" t="s">
        <v>5566</v>
      </c>
      <c r="GWM1" s="5" t="s">
        <v>5567</v>
      </c>
      <c r="GWN1" s="5" t="s">
        <v>5568</v>
      </c>
      <c r="GWO1" s="5" t="s">
        <v>5569</v>
      </c>
      <c r="GWP1" s="5" t="s">
        <v>5570</v>
      </c>
      <c r="GWQ1" s="5" t="s">
        <v>5571</v>
      </c>
      <c r="GWR1" s="5" t="s">
        <v>5572</v>
      </c>
      <c r="GWS1" s="5" t="s">
        <v>5573</v>
      </c>
      <c r="GWT1" s="5" t="s">
        <v>5574</v>
      </c>
      <c r="GWU1" s="5" t="s">
        <v>5575</v>
      </c>
      <c r="GWV1" s="5" t="s">
        <v>5576</v>
      </c>
      <c r="GWW1" s="5" t="s">
        <v>5577</v>
      </c>
      <c r="GWX1" s="5" t="s">
        <v>5578</v>
      </c>
      <c r="GWY1" s="5" t="s">
        <v>5579</v>
      </c>
      <c r="GWZ1" s="5" t="s">
        <v>5580</v>
      </c>
      <c r="GXA1" s="5" t="s">
        <v>5581</v>
      </c>
      <c r="GXB1" s="5" t="s">
        <v>5582</v>
      </c>
      <c r="GXC1" s="5" t="s">
        <v>5583</v>
      </c>
      <c r="GXD1" s="5" t="s">
        <v>5584</v>
      </c>
      <c r="GXE1" s="5" t="s">
        <v>5585</v>
      </c>
      <c r="GXF1" s="5" t="s">
        <v>5586</v>
      </c>
      <c r="GXG1" s="5" t="s">
        <v>5587</v>
      </c>
      <c r="GXH1" s="5" t="s">
        <v>5588</v>
      </c>
      <c r="GXI1" s="5" t="s">
        <v>5589</v>
      </c>
      <c r="GXJ1" s="5" t="s">
        <v>5590</v>
      </c>
      <c r="GXK1" s="5" t="s">
        <v>5591</v>
      </c>
      <c r="GXL1" s="5" t="s">
        <v>5592</v>
      </c>
      <c r="GXM1" s="5" t="s">
        <v>5593</v>
      </c>
      <c r="GXN1" s="5" t="s">
        <v>5594</v>
      </c>
      <c r="GXO1" s="5" t="s">
        <v>5595</v>
      </c>
      <c r="GXP1" s="5" t="s">
        <v>5596</v>
      </c>
      <c r="GXQ1" s="5" t="s">
        <v>5597</v>
      </c>
      <c r="GXR1" s="5" t="s">
        <v>5598</v>
      </c>
      <c r="GXS1" s="5" t="s">
        <v>5599</v>
      </c>
      <c r="GXT1" s="5" t="s">
        <v>5600</v>
      </c>
      <c r="GXU1" s="5" t="s">
        <v>5601</v>
      </c>
      <c r="GXV1" s="5" t="s">
        <v>5602</v>
      </c>
      <c r="GXW1" s="5" t="s">
        <v>5603</v>
      </c>
      <c r="GXX1" s="5" t="s">
        <v>5604</v>
      </c>
      <c r="GXY1" s="5" t="s">
        <v>5605</v>
      </c>
      <c r="GXZ1" s="5" t="s">
        <v>5606</v>
      </c>
      <c r="GYA1" s="5" t="s">
        <v>5607</v>
      </c>
      <c r="GYB1" s="5" t="s">
        <v>5608</v>
      </c>
      <c r="GYC1" s="5" t="s">
        <v>5609</v>
      </c>
      <c r="GYD1" s="5" t="s">
        <v>5610</v>
      </c>
      <c r="GYE1" s="5" t="s">
        <v>5611</v>
      </c>
      <c r="GYF1" s="5" t="s">
        <v>5612</v>
      </c>
      <c r="GYG1" s="5" t="s">
        <v>5613</v>
      </c>
      <c r="GYH1" s="5" t="s">
        <v>5614</v>
      </c>
      <c r="GYI1" s="5" t="s">
        <v>5615</v>
      </c>
      <c r="GYJ1" s="5" t="s">
        <v>5616</v>
      </c>
      <c r="GYK1" s="5" t="s">
        <v>5617</v>
      </c>
      <c r="GYL1" s="5" t="s">
        <v>5618</v>
      </c>
      <c r="GYM1" s="5" t="s">
        <v>5619</v>
      </c>
      <c r="GYN1" s="5" t="s">
        <v>5620</v>
      </c>
      <c r="GYO1" s="5" t="s">
        <v>5621</v>
      </c>
      <c r="GYP1" s="5" t="s">
        <v>5622</v>
      </c>
      <c r="GYQ1" s="5" t="s">
        <v>5623</v>
      </c>
      <c r="GYR1" s="5" t="s">
        <v>5624</v>
      </c>
      <c r="GYS1" s="5" t="s">
        <v>5625</v>
      </c>
      <c r="GYT1" s="5" t="s">
        <v>5626</v>
      </c>
      <c r="GYU1" s="5" t="s">
        <v>5627</v>
      </c>
      <c r="GYV1" s="5" t="s">
        <v>5628</v>
      </c>
      <c r="GYW1" s="5" t="s">
        <v>5629</v>
      </c>
      <c r="GYX1" s="5" t="s">
        <v>5630</v>
      </c>
      <c r="GYY1" s="5" t="s">
        <v>5631</v>
      </c>
      <c r="GYZ1" s="5" t="s">
        <v>5632</v>
      </c>
      <c r="GZA1" s="5" t="s">
        <v>5633</v>
      </c>
      <c r="GZB1" s="5" t="s">
        <v>5634</v>
      </c>
      <c r="GZC1" s="5" t="s">
        <v>5635</v>
      </c>
      <c r="GZD1" s="5" t="s">
        <v>5636</v>
      </c>
      <c r="GZE1" s="5" t="s">
        <v>5637</v>
      </c>
      <c r="GZF1" s="5" t="s">
        <v>5638</v>
      </c>
      <c r="GZG1" s="5" t="s">
        <v>5639</v>
      </c>
      <c r="GZH1" s="5" t="s">
        <v>5640</v>
      </c>
      <c r="GZI1" s="5" t="s">
        <v>5641</v>
      </c>
      <c r="GZJ1" s="5" t="s">
        <v>5642</v>
      </c>
      <c r="GZK1" s="5" t="s">
        <v>5643</v>
      </c>
      <c r="GZL1" s="5" t="s">
        <v>5644</v>
      </c>
      <c r="GZM1" s="5" t="s">
        <v>5645</v>
      </c>
      <c r="GZN1" s="5" t="s">
        <v>5646</v>
      </c>
      <c r="GZO1" s="5" t="s">
        <v>5647</v>
      </c>
      <c r="GZP1" s="5" t="s">
        <v>5648</v>
      </c>
      <c r="GZQ1" s="5" t="s">
        <v>5649</v>
      </c>
      <c r="GZR1" s="5" t="s">
        <v>5650</v>
      </c>
      <c r="GZS1" s="5" t="s">
        <v>5651</v>
      </c>
      <c r="GZT1" s="5" t="s">
        <v>5652</v>
      </c>
      <c r="GZU1" s="5" t="s">
        <v>5653</v>
      </c>
      <c r="GZV1" s="5" t="s">
        <v>5654</v>
      </c>
      <c r="GZW1" s="5" t="s">
        <v>5655</v>
      </c>
      <c r="GZX1" s="5" t="s">
        <v>5656</v>
      </c>
      <c r="GZY1" s="5" t="s">
        <v>5657</v>
      </c>
      <c r="GZZ1" s="5" t="s">
        <v>5658</v>
      </c>
      <c r="HAA1" s="5" t="s">
        <v>5659</v>
      </c>
      <c r="HAB1" s="5" t="s">
        <v>5660</v>
      </c>
      <c r="HAC1" s="5" t="s">
        <v>5661</v>
      </c>
      <c r="HAD1" s="5" t="s">
        <v>5662</v>
      </c>
      <c r="HAE1" s="5" t="s">
        <v>5663</v>
      </c>
      <c r="HAF1" s="5" t="s">
        <v>5664</v>
      </c>
      <c r="HAG1" s="5" t="s">
        <v>5665</v>
      </c>
      <c r="HAH1" s="5" t="s">
        <v>5666</v>
      </c>
      <c r="HAI1" s="5" t="s">
        <v>5667</v>
      </c>
      <c r="HAJ1" s="5" t="s">
        <v>5668</v>
      </c>
      <c r="HAK1" s="5" t="s">
        <v>5669</v>
      </c>
      <c r="HAL1" s="5" t="s">
        <v>5670</v>
      </c>
      <c r="HAM1" s="5" t="s">
        <v>5671</v>
      </c>
      <c r="HAN1" s="5" t="s">
        <v>5672</v>
      </c>
      <c r="HAO1" s="5" t="s">
        <v>5673</v>
      </c>
      <c r="HAP1" s="5" t="s">
        <v>5674</v>
      </c>
      <c r="HAQ1" s="5" t="s">
        <v>5675</v>
      </c>
      <c r="HAR1" s="5" t="s">
        <v>5676</v>
      </c>
      <c r="HAS1" s="5" t="s">
        <v>5677</v>
      </c>
      <c r="HAT1" s="5" t="s">
        <v>5678</v>
      </c>
      <c r="HAU1" s="5" t="s">
        <v>5679</v>
      </c>
      <c r="HAV1" s="5" t="s">
        <v>5680</v>
      </c>
      <c r="HAW1" s="5" t="s">
        <v>5681</v>
      </c>
      <c r="HAX1" s="5" t="s">
        <v>5682</v>
      </c>
      <c r="HAY1" s="5" t="s">
        <v>5683</v>
      </c>
      <c r="HAZ1" s="5" t="s">
        <v>5684</v>
      </c>
      <c r="HBA1" s="5" t="s">
        <v>5685</v>
      </c>
      <c r="HBB1" s="5" t="s">
        <v>5686</v>
      </c>
      <c r="HBC1" s="5" t="s">
        <v>5687</v>
      </c>
      <c r="HBD1" s="5" t="s">
        <v>5688</v>
      </c>
      <c r="HBE1" s="5" t="s">
        <v>5689</v>
      </c>
      <c r="HBF1" s="5" t="s">
        <v>5690</v>
      </c>
      <c r="HBG1" s="5" t="s">
        <v>5691</v>
      </c>
      <c r="HBH1" s="5" t="s">
        <v>5692</v>
      </c>
      <c r="HBI1" s="5" t="s">
        <v>5693</v>
      </c>
      <c r="HBJ1" s="5" t="s">
        <v>5694</v>
      </c>
      <c r="HBK1" s="5" t="s">
        <v>5695</v>
      </c>
      <c r="HBL1" s="5" t="s">
        <v>5696</v>
      </c>
      <c r="HBM1" s="5" t="s">
        <v>5697</v>
      </c>
      <c r="HBN1" s="5" t="s">
        <v>5698</v>
      </c>
      <c r="HBO1" s="5" t="s">
        <v>5699</v>
      </c>
      <c r="HBP1" s="5" t="s">
        <v>5700</v>
      </c>
      <c r="HBQ1" s="5" t="s">
        <v>5701</v>
      </c>
      <c r="HBR1" s="5" t="s">
        <v>5702</v>
      </c>
      <c r="HBS1" s="5" t="s">
        <v>5703</v>
      </c>
      <c r="HBT1" s="5" t="s">
        <v>5704</v>
      </c>
      <c r="HBU1" s="5" t="s">
        <v>5705</v>
      </c>
      <c r="HBV1" s="5" t="s">
        <v>5706</v>
      </c>
      <c r="HBW1" s="5" t="s">
        <v>5707</v>
      </c>
      <c r="HBX1" s="5" t="s">
        <v>5708</v>
      </c>
      <c r="HBY1" s="5" t="s">
        <v>5709</v>
      </c>
      <c r="HBZ1" s="5" t="s">
        <v>5710</v>
      </c>
      <c r="HCA1" s="5" t="s">
        <v>5711</v>
      </c>
      <c r="HCB1" s="5" t="s">
        <v>5712</v>
      </c>
      <c r="HCC1" s="5" t="s">
        <v>5713</v>
      </c>
      <c r="HCD1" s="5" t="s">
        <v>5714</v>
      </c>
      <c r="HCE1" s="5" t="s">
        <v>5715</v>
      </c>
      <c r="HCF1" s="5" t="s">
        <v>5716</v>
      </c>
      <c r="HCG1" s="5" t="s">
        <v>5717</v>
      </c>
      <c r="HCH1" s="5" t="s">
        <v>5718</v>
      </c>
      <c r="HCI1" s="5" t="s">
        <v>5719</v>
      </c>
      <c r="HCJ1" s="5" t="s">
        <v>5720</v>
      </c>
      <c r="HCK1" s="5" t="s">
        <v>5721</v>
      </c>
      <c r="HCL1" s="5" t="s">
        <v>5722</v>
      </c>
      <c r="HCM1" s="5" t="s">
        <v>5723</v>
      </c>
      <c r="HCN1" s="5" t="s">
        <v>5724</v>
      </c>
      <c r="HCO1" s="5" t="s">
        <v>5725</v>
      </c>
      <c r="HCP1" s="5" t="s">
        <v>5726</v>
      </c>
      <c r="HCQ1" s="5" t="s">
        <v>5727</v>
      </c>
      <c r="HCR1" s="5" t="s">
        <v>5728</v>
      </c>
      <c r="HCS1" s="5" t="s">
        <v>5729</v>
      </c>
      <c r="HCT1" s="5" t="s">
        <v>5730</v>
      </c>
      <c r="HCU1" s="5" t="s">
        <v>5731</v>
      </c>
      <c r="HCV1" s="5" t="s">
        <v>5732</v>
      </c>
      <c r="HCW1" s="5" t="s">
        <v>5733</v>
      </c>
      <c r="HCX1" s="5" t="s">
        <v>5734</v>
      </c>
      <c r="HCY1" s="5" t="s">
        <v>5735</v>
      </c>
      <c r="HCZ1" s="5" t="s">
        <v>5736</v>
      </c>
      <c r="HDA1" s="5" t="s">
        <v>5737</v>
      </c>
      <c r="HDB1" s="5" t="s">
        <v>5738</v>
      </c>
      <c r="HDC1" s="5" t="s">
        <v>5739</v>
      </c>
      <c r="HDD1" s="5" t="s">
        <v>5740</v>
      </c>
      <c r="HDE1" s="5" t="s">
        <v>5741</v>
      </c>
      <c r="HDF1" s="5" t="s">
        <v>5742</v>
      </c>
      <c r="HDG1" s="5" t="s">
        <v>5743</v>
      </c>
      <c r="HDH1" s="5" t="s">
        <v>5744</v>
      </c>
      <c r="HDI1" s="5" t="s">
        <v>5745</v>
      </c>
      <c r="HDJ1" s="5" t="s">
        <v>5746</v>
      </c>
      <c r="HDK1" s="5" t="s">
        <v>5747</v>
      </c>
      <c r="HDL1" s="5" t="s">
        <v>5748</v>
      </c>
      <c r="HDM1" s="5" t="s">
        <v>5749</v>
      </c>
      <c r="HDN1" s="5" t="s">
        <v>5750</v>
      </c>
      <c r="HDO1" s="5" t="s">
        <v>5751</v>
      </c>
      <c r="HDP1" s="5" t="s">
        <v>5752</v>
      </c>
      <c r="HDQ1" s="5" t="s">
        <v>5753</v>
      </c>
      <c r="HDR1" s="5" t="s">
        <v>5754</v>
      </c>
      <c r="HDS1" s="5" t="s">
        <v>5755</v>
      </c>
      <c r="HDT1" s="5" t="s">
        <v>5756</v>
      </c>
      <c r="HDU1" s="5" t="s">
        <v>5757</v>
      </c>
      <c r="HDV1" s="5" t="s">
        <v>5758</v>
      </c>
      <c r="HDW1" s="5" t="s">
        <v>5759</v>
      </c>
      <c r="HDX1" s="5" t="s">
        <v>5760</v>
      </c>
      <c r="HDY1" s="5" t="s">
        <v>5761</v>
      </c>
      <c r="HDZ1" s="5" t="s">
        <v>5762</v>
      </c>
      <c r="HEA1" s="5" t="s">
        <v>5763</v>
      </c>
      <c r="HEB1" s="5" t="s">
        <v>5764</v>
      </c>
      <c r="HEC1" s="5" t="s">
        <v>5765</v>
      </c>
      <c r="HED1" s="5" t="s">
        <v>5766</v>
      </c>
      <c r="HEE1" s="5" t="s">
        <v>5767</v>
      </c>
      <c r="HEF1" s="5" t="s">
        <v>5768</v>
      </c>
      <c r="HEG1" s="5" t="s">
        <v>5769</v>
      </c>
      <c r="HEH1" s="5" t="s">
        <v>5770</v>
      </c>
      <c r="HEI1" s="5" t="s">
        <v>5771</v>
      </c>
      <c r="HEJ1" s="5" t="s">
        <v>5772</v>
      </c>
      <c r="HEK1" s="5" t="s">
        <v>5773</v>
      </c>
      <c r="HEL1" s="5" t="s">
        <v>5774</v>
      </c>
      <c r="HEM1" s="5" t="s">
        <v>5775</v>
      </c>
      <c r="HEN1" s="5" t="s">
        <v>5776</v>
      </c>
      <c r="HEO1" s="5" t="s">
        <v>5777</v>
      </c>
      <c r="HEP1" s="5" t="s">
        <v>5778</v>
      </c>
      <c r="HEQ1" s="5" t="s">
        <v>5779</v>
      </c>
      <c r="HER1" s="5" t="s">
        <v>5780</v>
      </c>
      <c r="HES1" s="5" t="s">
        <v>5781</v>
      </c>
      <c r="HET1" s="5" t="s">
        <v>5782</v>
      </c>
      <c r="HEU1" s="5" t="s">
        <v>5783</v>
      </c>
      <c r="HEV1" s="5" t="s">
        <v>5784</v>
      </c>
      <c r="HEW1" s="5" t="s">
        <v>5785</v>
      </c>
      <c r="HEX1" s="5" t="s">
        <v>5786</v>
      </c>
      <c r="HEY1" s="5" t="s">
        <v>5787</v>
      </c>
      <c r="HEZ1" s="5" t="s">
        <v>5788</v>
      </c>
      <c r="HFA1" s="5" t="s">
        <v>5789</v>
      </c>
      <c r="HFB1" s="5" t="s">
        <v>5790</v>
      </c>
      <c r="HFC1" s="5" t="s">
        <v>5791</v>
      </c>
      <c r="HFD1" s="5" t="s">
        <v>5792</v>
      </c>
      <c r="HFE1" s="5" t="s">
        <v>5793</v>
      </c>
      <c r="HFF1" s="5" t="s">
        <v>5794</v>
      </c>
      <c r="HFG1" s="5" t="s">
        <v>5795</v>
      </c>
      <c r="HFH1" s="5" t="s">
        <v>5796</v>
      </c>
      <c r="HFI1" s="5" t="s">
        <v>5797</v>
      </c>
      <c r="HFJ1" s="5" t="s">
        <v>5798</v>
      </c>
      <c r="HFK1" s="5" t="s">
        <v>5799</v>
      </c>
      <c r="HFL1" s="5" t="s">
        <v>5800</v>
      </c>
      <c r="HFM1" s="5" t="s">
        <v>5801</v>
      </c>
      <c r="HFN1" s="5" t="s">
        <v>5802</v>
      </c>
      <c r="HFO1" s="5" t="s">
        <v>5803</v>
      </c>
      <c r="HFP1" s="5" t="s">
        <v>5804</v>
      </c>
      <c r="HFQ1" s="5" t="s">
        <v>5805</v>
      </c>
      <c r="HFR1" s="5" t="s">
        <v>5806</v>
      </c>
      <c r="HFS1" s="5" t="s">
        <v>5807</v>
      </c>
      <c r="HFT1" s="5" t="s">
        <v>5808</v>
      </c>
      <c r="HFU1" s="5" t="s">
        <v>5809</v>
      </c>
      <c r="HFV1" s="5" t="s">
        <v>5810</v>
      </c>
      <c r="HFW1" s="5" t="s">
        <v>5811</v>
      </c>
      <c r="HFX1" s="5" t="s">
        <v>5812</v>
      </c>
      <c r="HFY1" s="5" t="s">
        <v>5813</v>
      </c>
      <c r="HFZ1" s="5" t="s">
        <v>5814</v>
      </c>
      <c r="HGA1" s="5" t="s">
        <v>5815</v>
      </c>
      <c r="HGB1" s="5" t="s">
        <v>5816</v>
      </c>
      <c r="HGC1" s="5" t="s">
        <v>5817</v>
      </c>
      <c r="HGD1" s="5" t="s">
        <v>5818</v>
      </c>
      <c r="HGE1" s="5" t="s">
        <v>5819</v>
      </c>
      <c r="HGF1" s="5" t="s">
        <v>5820</v>
      </c>
      <c r="HGG1" s="5" t="s">
        <v>5821</v>
      </c>
      <c r="HGH1" s="5" t="s">
        <v>5822</v>
      </c>
      <c r="HGI1" s="5" t="s">
        <v>5823</v>
      </c>
      <c r="HGJ1" s="5" t="s">
        <v>5824</v>
      </c>
      <c r="HGK1" s="5" t="s">
        <v>5825</v>
      </c>
      <c r="HGL1" s="5" t="s">
        <v>5826</v>
      </c>
      <c r="HGM1" s="5" t="s">
        <v>5827</v>
      </c>
      <c r="HGN1" s="5" t="s">
        <v>5828</v>
      </c>
      <c r="HGO1" s="5" t="s">
        <v>5829</v>
      </c>
      <c r="HGP1" s="5" t="s">
        <v>5830</v>
      </c>
      <c r="HGQ1" s="5" t="s">
        <v>5831</v>
      </c>
      <c r="HGR1" s="5" t="s">
        <v>5832</v>
      </c>
      <c r="HGS1" s="5" t="s">
        <v>5833</v>
      </c>
      <c r="HGT1" s="5" t="s">
        <v>5834</v>
      </c>
      <c r="HGU1" s="5" t="s">
        <v>5835</v>
      </c>
      <c r="HGV1" s="5" t="s">
        <v>5836</v>
      </c>
      <c r="HGW1" s="5" t="s">
        <v>5837</v>
      </c>
      <c r="HGX1" s="5" t="s">
        <v>5838</v>
      </c>
      <c r="HGY1" s="5" t="s">
        <v>5839</v>
      </c>
      <c r="HGZ1" s="5" t="s">
        <v>5840</v>
      </c>
      <c r="HHA1" s="5" t="s">
        <v>5841</v>
      </c>
      <c r="HHB1" s="5" t="s">
        <v>5842</v>
      </c>
      <c r="HHC1" s="5" t="s">
        <v>5843</v>
      </c>
      <c r="HHD1" s="5" t="s">
        <v>5844</v>
      </c>
      <c r="HHE1" s="5" t="s">
        <v>5845</v>
      </c>
      <c r="HHF1" s="5" t="s">
        <v>5846</v>
      </c>
      <c r="HHG1" s="5" t="s">
        <v>5847</v>
      </c>
      <c r="HHH1" s="5" t="s">
        <v>5848</v>
      </c>
      <c r="HHI1" s="5" t="s">
        <v>5849</v>
      </c>
      <c r="HHJ1" s="5" t="s">
        <v>5850</v>
      </c>
      <c r="HHK1" s="5" t="s">
        <v>5851</v>
      </c>
      <c r="HHL1" s="5" t="s">
        <v>5852</v>
      </c>
      <c r="HHM1" s="5" t="s">
        <v>5853</v>
      </c>
      <c r="HHN1" s="5" t="s">
        <v>5854</v>
      </c>
      <c r="HHO1" s="5" t="s">
        <v>5855</v>
      </c>
      <c r="HHP1" s="5" t="s">
        <v>5856</v>
      </c>
      <c r="HHQ1" s="5" t="s">
        <v>5857</v>
      </c>
      <c r="HHR1" s="5" t="s">
        <v>5858</v>
      </c>
      <c r="HHS1" s="5" t="s">
        <v>5859</v>
      </c>
      <c r="HHT1" s="5" t="s">
        <v>5860</v>
      </c>
      <c r="HHU1" s="5" t="s">
        <v>5861</v>
      </c>
      <c r="HHV1" s="5" t="s">
        <v>5862</v>
      </c>
      <c r="HHW1" s="5" t="s">
        <v>5863</v>
      </c>
      <c r="HHX1" s="5" t="s">
        <v>5864</v>
      </c>
      <c r="HHY1" s="5" t="s">
        <v>5865</v>
      </c>
      <c r="HHZ1" s="5" t="s">
        <v>5866</v>
      </c>
      <c r="HIA1" s="5" t="s">
        <v>5867</v>
      </c>
      <c r="HIB1" s="5" t="s">
        <v>5868</v>
      </c>
      <c r="HIC1" s="5" t="s">
        <v>5869</v>
      </c>
      <c r="HID1" s="5" t="s">
        <v>5870</v>
      </c>
      <c r="HIE1" s="5" t="s">
        <v>5871</v>
      </c>
      <c r="HIF1" s="5" t="s">
        <v>5872</v>
      </c>
      <c r="HIG1" s="5" t="s">
        <v>5873</v>
      </c>
      <c r="HIH1" s="5" t="s">
        <v>5874</v>
      </c>
      <c r="HII1" s="5" t="s">
        <v>5875</v>
      </c>
      <c r="HIJ1" s="5" t="s">
        <v>5876</v>
      </c>
      <c r="HIK1" s="5" t="s">
        <v>5877</v>
      </c>
      <c r="HIL1" s="5" t="s">
        <v>5878</v>
      </c>
      <c r="HIM1" s="5" t="s">
        <v>5879</v>
      </c>
      <c r="HIN1" s="5" t="s">
        <v>5880</v>
      </c>
      <c r="HIO1" s="5" t="s">
        <v>5881</v>
      </c>
      <c r="HIP1" s="5" t="s">
        <v>5882</v>
      </c>
      <c r="HIQ1" s="5" t="s">
        <v>5883</v>
      </c>
      <c r="HIR1" s="5" t="s">
        <v>5884</v>
      </c>
      <c r="HIS1" s="5" t="s">
        <v>5885</v>
      </c>
      <c r="HIT1" s="5" t="s">
        <v>5886</v>
      </c>
      <c r="HIU1" s="5" t="s">
        <v>5887</v>
      </c>
      <c r="HIV1" s="5" t="s">
        <v>5888</v>
      </c>
      <c r="HIW1" s="5" t="s">
        <v>5889</v>
      </c>
      <c r="HIX1" s="5" t="s">
        <v>5890</v>
      </c>
      <c r="HIY1" s="5" t="s">
        <v>5891</v>
      </c>
      <c r="HIZ1" s="5" t="s">
        <v>5892</v>
      </c>
      <c r="HJA1" s="5" t="s">
        <v>5893</v>
      </c>
      <c r="HJB1" s="5" t="s">
        <v>5894</v>
      </c>
      <c r="HJC1" s="5" t="s">
        <v>5895</v>
      </c>
      <c r="HJD1" s="5" t="s">
        <v>5896</v>
      </c>
      <c r="HJE1" s="5" t="s">
        <v>5897</v>
      </c>
      <c r="HJF1" s="5" t="s">
        <v>5898</v>
      </c>
      <c r="HJG1" s="5" t="s">
        <v>5899</v>
      </c>
      <c r="HJH1" s="5" t="s">
        <v>5900</v>
      </c>
      <c r="HJI1" s="5" t="s">
        <v>5901</v>
      </c>
      <c r="HJJ1" s="5" t="s">
        <v>5902</v>
      </c>
      <c r="HJK1" s="5" t="s">
        <v>5903</v>
      </c>
      <c r="HJL1" s="5" t="s">
        <v>5904</v>
      </c>
      <c r="HJM1" s="5" t="s">
        <v>5905</v>
      </c>
      <c r="HJN1" s="5" t="s">
        <v>5906</v>
      </c>
      <c r="HJO1" s="5" t="s">
        <v>5907</v>
      </c>
      <c r="HJP1" s="5" t="s">
        <v>5908</v>
      </c>
      <c r="HJQ1" s="5" t="s">
        <v>5909</v>
      </c>
      <c r="HJR1" s="5" t="s">
        <v>5910</v>
      </c>
      <c r="HJS1" s="5" t="s">
        <v>5911</v>
      </c>
      <c r="HJT1" s="5" t="s">
        <v>5912</v>
      </c>
      <c r="HJU1" s="5" t="s">
        <v>5913</v>
      </c>
      <c r="HJV1" s="5" t="s">
        <v>5914</v>
      </c>
      <c r="HJW1" s="5" t="s">
        <v>5915</v>
      </c>
      <c r="HJX1" s="5" t="s">
        <v>5916</v>
      </c>
      <c r="HJY1" s="5" t="s">
        <v>5917</v>
      </c>
      <c r="HJZ1" s="5" t="s">
        <v>5918</v>
      </c>
      <c r="HKA1" s="5" t="s">
        <v>5919</v>
      </c>
      <c r="HKB1" s="5" t="s">
        <v>5920</v>
      </c>
      <c r="HKC1" s="5" t="s">
        <v>5921</v>
      </c>
      <c r="HKD1" s="5" t="s">
        <v>5922</v>
      </c>
      <c r="HKE1" s="5" t="s">
        <v>5923</v>
      </c>
      <c r="HKF1" s="5" t="s">
        <v>5924</v>
      </c>
      <c r="HKG1" s="5" t="s">
        <v>5925</v>
      </c>
      <c r="HKH1" s="5" t="s">
        <v>5926</v>
      </c>
      <c r="HKI1" s="5" t="s">
        <v>5927</v>
      </c>
      <c r="HKJ1" s="5" t="s">
        <v>5928</v>
      </c>
      <c r="HKK1" s="5" t="s">
        <v>5929</v>
      </c>
      <c r="HKL1" s="5" t="s">
        <v>5930</v>
      </c>
      <c r="HKM1" s="5" t="s">
        <v>5931</v>
      </c>
      <c r="HKN1" s="5" t="s">
        <v>5932</v>
      </c>
      <c r="HKO1" s="5" t="s">
        <v>5933</v>
      </c>
      <c r="HKP1" s="5" t="s">
        <v>5934</v>
      </c>
      <c r="HKQ1" s="5" t="s">
        <v>5935</v>
      </c>
      <c r="HKR1" s="5" t="s">
        <v>5936</v>
      </c>
      <c r="HKS1" s="5" t="s">
        <v>5937</v>
      </c>
      <c r="HKT1" s="5" t="s">
        <v>5938</v>
      </c>
      <c r="HKU1" s="5" t="s">
        <v>5939</v>
      </c>
      <c r="HKV1" s="5" t="s">
        <v>5940</v>
      </c>
      <c r="HKW1" s="5" t="s">
        <v>5941</v>
      </c>
      <c r="HKX1" s="5" t="s">
        <v>5942</v>
      </c>
      <c r="HKY1" s="5" t="s">
        <v>5943</v>
      </c>
      <c r="HKZ1" s="5" t="s">
        <v>5944</v>
      </c>
      <c r="HLA1" s="5" t="s">
        <v>5945</v>
      </c>
      <c r="HLB1" s="5" t="s">
        <v>5946</v>
      </c>
      <c r="HLC1" s="5" t="s">
        <v>5947</v>
      </c>
      <c r="HLD1" s="5" t="s">
        <v>5948</v>
      </c>
      <c r="HLE1" s="5" t="s">
        <v>5949</v>
      </c>
      <c r="HLF1" s="5" t="s">
        <v>5950</v>
      </c>
      <c r="HLG1" s="5" t="s">
        <v>5951</v>
      </c>
      <c r="HLH1" s="5" t="s">
        <v>5952</v>
      </c>
      <c r="HLI1" s="5" t="s">
        <v>5953</v>
      </c>
      <c r="HLJ1" s="5" t="s">
        <v>5954</v>
      </c>
      <c r="HLK1" s="5" t="s">
        <v>5955</v>
      </c>
      <c r="HLL1" s="5" t="s">
        <v>5956</v>
      </c>
      <c r="HLM1" s="5" t="s">
        <v>5957</v>
      </c>
      <c r="HLN1" s="5" t="s">
        <v>5958</v>
      </c>
      <c r="HLO1" s="5" t="s">
        <v>5959</v>
      </c>
      <c r="HLP1" s="5" t="s">
        <v>5960</v>
      </c>
      <c r="HLQ1" s="5" t="s">
        <v>5961</v>
      </c>
      <c r="HLR1" s="5" t="s">
        <v>5962</v>
      </c>
      <c r="HLS1" s="5" t="s">
        <v>5963</v>
      </c>
      <c r="HLT1" s="5" t="s">
        <v>5964</v>
      </c>
      <c r="HLU1" s="5" t="s">
        <v>5965</v>
      </c>
      <c r="HLV1" s="5" t="s">
        <v>5966</v>
      </c>
      <c r="HLW1" s="5" t="s">
        <v>5967</v>
      </c>
      <c r="HLX1" s="5" t="s">
        <v>5968</v>
      </c>
      <c r="HLY1" s="5" t="s">
        <v>5969</v>
      </c>
      <c r="HLZ1" s="5" t="s">
        <v>5970</v>
      </c>
      <c r="HMA1" s="5" t="s">
        <v>5971</v>
      </c>
      <c r="HMB1" s="5" t="s">
        <v>5972</v>
      </c>
      <c r="HMC1" s="5" t="s">
        <v>5973</v>
      </c>
      <c r="HMD1" s="5" t="s">
        <v>5974</v>
      </c>
      <c r="HME1" s="5" t="s">
        <v>5975</v>
      </c>
      <c r="HMF1" s="5" t="s">
        <v>5976</v>
      </c>
      <c r="HMG1" s="5" t="s">
        <v>5977</v>
      </c>
      <c r="HMH1" s="5" t="s">
        <v>5978</v>
      </c>
      <c r="HMI1" s="5" t="s">
        <v>5979</v>
      </c>
      <c r="HMJ1" s="5" t="s">
        <v>5980</v>
      </c>
      <c r="HMK1" s="5" t="s">
        <v>5981</v>
      </c>
      <c r="HML1" s="5" t="s">
        <v>5982</v>
      </c>
      <c r="HMM1" s="5" t="s">
        <v>5983</v>
      </c>
      <c r="HMN1" s="5" t="s">
        <v>5984</v>
      </c>
      <c r="HMO1" s="5" t="s">
        <v>5985</v>
      </c>
      <c r="HMP1" s="5" t="s">
        <v>5986</v>
      </c>
      <c r="HMQ1" s="5" t="s">
        <v>5987</v>
      </c>
      <c r="HMR1" s="5" t="s">
        <v>5988</v>
      </c>
      <c r="HMS1" s="5" t="s">
        <v>5989</v>
      </c>
      <c r="HMT1" s="5" t="s">
        <v>5990</v>
      </c>
      <c r="HMU1" s="5" t="s">
        <v>5991</v>
      </c>
      <c r="HMV1" s="5" t="s">
        <v>5992</v>
      </c>
      <c r="HMW1" s="5" t="s">
        <v>5993</v>
      </c>
      <c r="HMX1" s="5" t="s">
        <v>5994</v>
      </c>
      <c r="HMY1" s="5" t="s">
        <v>5995</v>
      </c>
      <c r="HMZ1" s="5" t="s">
        <v>5996</v>
      </c>
      <c r="HNA1" s="5" t="s">
        <v>5997</v>
      </c>
      <c r="HNB1" s="5" t="s">
        <v>5998</v>
      </c>
      <c r="HNC1" s="5" t="s">
        <v>5999</v>
      </c>
      <c r="HND1" s="5" t="s">
        <v>6000</v>
      </c>
      <c r="HNE1" s="5" t="s">
        <v>6001</v>
      </c>
      <c r="HNF1" s="5" t="s">
        <v>6002</v>
      </c>
      <c r="HNG1" s="5" t="s">
        <v>6003</v>
      </c>
      <c r="HNH1" s="5" t="s">
        <v>6004</v>
      </c>
      <c r="HNI1" s="5" t="s">
        <v>6005</v>
      </c>
      <c r="HNJ1" s="5" t="s">
        <v>6006</v>
      </c>
      <c r="HNK1" s="5" t="s">
        <v>6007</v>
      </c>
      <c r="HNL1" s="5" t="s">
        <v>6008</v>
      </c>
      <c r="HNM1" s="5" t="s">
        <v>6009</v>
      </c>
      <c r="HNN1" s="5" t="s">
        <v>6010</v>
      </c>
      <c r="HNO1" s="5" t="s">
        <v>6011</v>
      </c>
      <c r="HNP1" s="5" t="s">
        <v>6012</v>
      </c>
      <c r="HNQ1" s="5" t="s">
        <v>6013</v>
      </c>
      <c r="HNR1" s="5" t="s">
        <v>6014</v>
      </c>
      <c r="HNS1" s="5" t="s">
        <v>6015</v>
      </c>
      <c r="HNT1" s="5" t="s">
        <v>6016</v>
      </c>
      <c r="HNU1" s="5" t="s">
        <v>6017</v>
      </c>
      <c r="HNV1" s="5" t="s">
        <v>6018</v>
      </c>
      <c r="HNW1" s="5" t="s">
        <v>6019</v>
      </c>
      <c r="HNX1" s="5" t="s">
        <v>6020</v>
      </c>
      <c r="HNY1" s="5" t="s">
        <v>6021</v>
      </c>
      <c r="HNZ1" s="5" t="s">
        <v>6022</v>
      </c>
      <c r="HOA1" s="5" t="s">
        <v>6023</v>
      </c>
      <c r="HOB1" s="5" t="s">
        <v>6024</v>
      </c>
      <c r="HOC1" s="5" t="s">
        <v>6025</v>
      </c>
      <c r="HOD1" s="5" t="s">
        <v>6026</v>
      </c>
      <c r="HOE1" s="5" t="s">
        <v>6027</v>
      </c>
      <c r="HOF1" s="5" t="s">
        <v>6028</v>
      </c>
      <c r="HOG1" s="5" t="s">
        <v>6029</v>
      </c>
      <c r="HOH1" s="5" t="s">
        <v>6030</v>
      </c>
      <c r="HOI1" s="5" t="s">
        <v>6031</v>
      </c>
      <c r="HOJ1" s="5" t="s">
        <v>6032</v>
      </c>
      <c r="HOK1" s="5" t="s">
        <v>6033</v>
      </c>
      <c r="HOL1" s="5" t="s">
        <v>6034</v>
      </c>
      <c r="HOM1" s="5" t="s">
        <v>6035</v>
      </c>
      <c r="HON1" s="5" t="s">
        <v>6036</v>
      </c>
      <c r="HOO1" s="5" t="s">
        <v>6037</v>
      </c>
      <c r="HOP1" s="5" t="s">
        <v>6038</v>
      </c>
      <c r="HOQ1" s="5" t="s">
        <v>6039</v>
      </c>
      <c r="HOR1" s="5" t="s">
        <v>6040</v>
      </c>
      <c r="HOS1" s="5" t="s">
        <v>6041</v>
      </c>
      <c r="HOT1" s="5" t="s">
        <v>6042</v>
      </c>
      <c r="HOU1" s="5" t="s">
        <v>6043</v>
      </c>
      <c r="HOV1" s="5" t="s">
        <v>6044</v>
      </c>
      <c r="HOW1" s="5" t="s">
        <v>6045</v>
      </c>
      <c r="HOX1" s="5" t="s">
        <v>6046</v>
      </c>
      <c r="HOY1" s="5" t="s">
        <v>6047</v>
      </c>
      <c r="HOZ1" s="5" t="s">
        <v>6048</v>
      </c>
      <c r="HPA1" s="5" t="s">
        <v>6049</v>
      </c>
      <c r="HPB1" s="5" t="s">
        <v>6050</v>
      </c>
      <c r="HPC1" s="5" t="s">
        <v>6051</v>
      </c>
      <c r="HPD1" s="5" t="s">
        <v>6052</v>
      </c>
      <c r="HPE1" s="5" t="s">
        <v>6053</v>
      </c>
      <c r="HPF1" s="5" t="s">
        <v>6054</v>
      </c>
      <c r="HPG1" s="5" t="s">
        <v>6055</v>
      </c>
      <c r="HPH1" s="5" t="s">
        <v>6056</v>
      </c>
      <c r="HPI1" s="5" t="s">
        <v>6057</v>
      </c>
      <c r="HPJ1" s="5" t="s">
        <v>6058</v>
      </c>
      <c r="HPK1" s="5" t="s">
        <v>6059</v>
      </c>
      <c r="HPL1" s="5" t="s">
        <v>6060</v>
      </c>
      <c r="HPM1" s="5" t="s">
        <v>6061</v>
      </c>
      <c r="HPN1" s="5" t="s">
        <v>6062</v>
      </c>
      <c r="HPO1" s="5" t="s">
        <v>6063</v>
      </c>
      <c r="HPP1" s="5" t="s">
        <v>6064</v>
      </c>
      <c r="HPQ1" s="5" t="s">
        <v>6065</v>
      </c>
      <c r="HPR1" s="5" t="s">
        <v>6066</v>
      </c>
      <c r="HPS1" s="5" t="s">
        <v>6067</v>
      </c>
      <c r="HPT1" s="5" t="s">
        <v>6068</v>
      </c>
      <c r="HPU1" s="5" t="s">
        <v>6069</v>
      </c>
      <c r="HPV1" s="5" t="s">
        <v>6070</v>
      </c>
      <c r="HPW1" s="5" t="s">
        <v>6071</v>
      </c>
      <c r="HPX1" s="5" t="s">
        <v>6072</v>
      </c>
      <c r="HPY1" s="5" t="s">
        <v>6073</v>
      </c>
      <c r="HPZ1" s="5" t="s">
        <v>6074</v>
      </c>
      <c r="HQA1" s="5" t="s">
        <v>6075</v>
      </c>
      <c r="HQB1" s="5" t="s">
        <v>6076</v>
      </c>
      <c r="HQC1" s="5" t="s">
        <v>6077</v>
      </c>
      <c r="HQD1" s="5" t="s">
        <v>6078</v>
      </c>
      <c r="HQE1" s="5" t="s">
        <v>6079</v>
      </c>
      <c r="HQF1" s="5" t="s">
        <v>6080</v>
      </c>
      <c r="HQG1" s="5" t="s">
        <v>6081</v>
      </c>
      <c r="HQH1" s="5" t="s">
        <v>6082</v>
      </c>
      <c r="HQI1" s="5" t="s">
        <v>6083</v>
      </c>
      <c r="HQJ1" s="5" t="s">
        <v>6084</v>
      </c>
      <c r="HQK1" s="5" t="s">
        <v>6085</v>
      </c>
      <c r="HQL1" s="5" t="s">
        <v>6086</v>
      </c>
      <c r="HQM1" s="5" t="s">
        <v>6087</v>
      </c>
      <c r="HQN1" s="5" t="s">
        <v>6088</v>
      </c>
      <c r="HQO1" s="5" t="s">
        <v>6089</v>
      </c>
      <c r="HQP1" s="5" t="s">
        <v>6090</v>
      </c>
      <c r="HQQ1" s="5" t="s">
        <v>6091</v>
      </c>
      <c r="HQR1" s="5" t="s">
        <v>6092</v>
      </c>
      <c r="HQS1" s="5" t="s">
        <v>6093</v>
      </c>
      <c r="HQT1" s="5" t="s">
        <v>6094</v>
      </c>
      <c r="HQU1" s="5" t="s">
        <v>6095</v>
      </c>
      <c r="HQV1" s="5" t="s">
        <v>6096</v>
      </c>
      <c r="HQW1" s="5" t="s">
        <v>6097</v>
      </c>
      <c r="HQX1" s="5" t="s">
        <v>6098</v>
      </c>
      <c r="HQY1" s="5" t="s">
        <v>6099</v>
      </c>
      <c r="HQZ1" s="5" t="s">
        <v>6100</v>
      </c>
      <c r="HRA1" s="5" t="s">
        <v>6101</v>
      </c>
      <c r="HRB1" s="5" t="s">
        <v>6102</v>
      </c>
      <c r="HRC1" s="5" t="s">
        <v>6103</v>
      </c>
      <c r="HRD1" s="5" t="s">
        <v>6104</v>
      </c>
      <c r="HRE1" s="5" t="s">
        <v>6105</v>
      </c>
      <c r="HRF1" s="5" t="s">
        <v>6106</v>
      </c>
      <c r="HRG1" s="5" t="s">
        <v>6107</v>
      </c>
      <c r="HRH1" s="5" t="s">
        <v>6108</v>
      </c>
      <c r="HRI1" s="5" t="s">
        <v>6109</v>
      </c>
      <c r="HRJ1" s="5" t="s">
        <v>6110</v>
      </c>
      <c r="HRK1" s="5" t="s">
        <v>6111</v>
      </c>
      <c r="HRL1" s="5" t="s">
        <v>6112</v>
      </c>
      <c r="HRM1" s="5" t="s">
        <v>6113</v>
      </c>
      <c r="HRN1" s="5" t="s">
        <v>6114</v>
      </c>
      <c r="HRO1" s="5" t="s">
        <v>6115</v>
      </c>
      <c r="HRP1" s="5" t="s">
        <v>6116</v>
      </c>
      <c r="HRQ1" s="5" t="s">
        <v>6117</v>
      </c>
      <c r="HRR1" s="5" t="s">
        <v>6118</v>
      </c>
      <c r="HRS1" s="5" t="s">
        <v>6119</v>
      </c>
      <c r="HRT1" s="5" t="s">
        <v>6120</v>
      </c>
      <c r="HRU1" s="5" t="s">
        <v>6121</v>
      </c>
      <c r="HRV1" s="5" t="s">
        <v>6122</v>
      </c>
      <c r="HRW1" s="5" t="s">
        <v>6123</v>
      </c>
      <c r="HRX1" s="5" t="s">
        <v>6124</v>
      </c>
      <c r="HRY1" s="5" t="s">
        <v>6125</v>
      </c>
      <c r="HRZ1" s="5" t="s">
        <v>6126</v>
      </c>
      <c r="HSA1" s="5" t="s">
        <v>6127</v>
      </c>
      <c r="HSB1" s="5" t="s">
        <v>6128</v>
      </c>
      <c r="HSC1" s="5" t="s">
        <v>6129</v>
      </c>
      <c r="HSD1" s="5" t="s">
        <v>6130</v>
      </c>
      <c r="HSE1" s="5" t="s">
        <v>6131</v>
      </c>
      <c r="HSF1" s="5" t="s">
        <v>6132</v>
      </c>
      <c r="HSG1" s="5" t="s">
        <v>6133</v>
      </c>
      <c r="HSH1" s="5" t="s">
        <v>6134</v>
      </c>
      <c r="HSI1" s="5" t="s">
        <v>6135</v>
      </c>
      <c r="HSJ1" s="5" t="s">
        <v>6136</v>
      </c>
      <c r="HSK1" s="5" t="s">
        <v>6137</v>
      </c>
      <c r="HSL1" s="5" t="s">
        <v>6138</v>
      </c>
      <c r="HSM1" s="5" t="s">
        <v>6139</v>
      </c>
      <c r="HSN1" s="5" t="s">
        <v>6140</v>
      </c>
      <c r="HSO1" s="5" t="s">
        <v>6141</v>
      </c>
      <c r="HSP1" s="5" t="s">
        <v>6142</v>
      </c>
      <c r="HSQ1" s="5" t="s">
        <v>6143</v>
      </c>
      <c r="HSR1" s="5" t="s">
        <v>6144</v>
      </c>
      <c r="HSS1" s="5" t="s">
        <v>6145</v>
      </c>
      <c r="HST1" s="5" t="s">
        <v>6146</v>
      </c>
      <c r="HSU1" s="5" t="s">
        <v>6147</v>
      </c>
      <c r="HSV1" s="5" t="s">
        <v>6148</v>
      </c>
      <c r="HSW1" s="5" t="s">
        <v>6149</v>
      </c>
      <c r="HSX1" s="5" t="s">
        <v>6150</v>
      </c>
      <c r="HSY1" s="5" t="s">
        <v>6151</v>
      </c>
      <c r="HSZ1" s="5" t="s">
        <v>6152</v>
      </c>
      <c r="HTA1" s="5" t="s">
        <v>6153</v>
      </c>
      <c r="HTB1" s="5" t="s">
        <v>6154</v>
      </c>
      <c r="HTC1" s="5" t="s">
        <v>6155</v>
      </c>
      <c r="HTD1" s="5" t="s">
        <v>6156</v>
      </c>
      <c r="HTE1" s="5" t="s">
        <v>6157</v>
      </c>
      <c r="HTF1" s="5" t="s">
        <v>6158</v>
      </c>
      <c r="HTG1" s="5" t="s">
        <v>6159</v>
      </c>
      <c r="HTH1" s="5" t="s">
        <v>6160</v>
      </c>
      <c r="HTI1" s="5" t="s">
        <v>6161</v>
      </c>
      <c r="HTJ1" s="5" t="s">
        <v>6162</v>
      </c>
      <c r="HTK1" s="5" t="s">
        <v>6163</v>
      </c>
      <c r="HTL1" s="5" t="s">
        <v>6164</v>
      </c>
      <c r="HTM1" s="5" t="s">
        <v>6165</v>
      </c>
      <c r="HTN1" s="5" t="s">
        <v>6166</v>
      </c>
      <c r="HTO1" s="5" t="s">
        <v>6167</v>
      </c>
      <c r="HTP1" s="5" t="s">
        <v>6168</v>
      </c>
      <c r="HTQ1" s="5" t="s">
        <v>6169</v>
      </c>
      <c r="HTR1" s="5" t="s">
        <v>6170</v>
      </c>
      <c r="HTS1" s="5" t="s">
        <v>6171</v>
      </c>
      <c r="HTT1" s="5" t="s">
        <v>6172</v>
      </c>
      <c r="HTU1" s="5" t="s">
        <v>6173</v>
      </c>
      <c r="HTV1" s="5" t="s">
        <v>6174</v>
      </c>
      <c r="HTW1" s="5" t="s">
        <v>6175</v>
      </c>
      <c r="HTX1" s="5" t="s">
        <v>6176</v>
      </c>
      <c r="HTY1" s="5" t="s">
        <v>6177</v>
      </c>
      <c r="HTZ1" s="5" t="s">
        <v>6178</v>
      </c>
      <c r="HUA1" s="5" t="s">
        <v>6179</v>
      </c>
      <c r="HUB1" s="5" t="s">
        <v>6180</v>
      </c>
      <c r="HUC1" s="5" t="s">
        <v>6181</v>
      </c>
      <c r="HUD1" s="5" t="s">
        <v>6182</v>
      </c>
      <c r="HUE1" s="5" t="s">
        <v>6183</v>
      </c>
      <c r="HUF1" s="5" t="s">
        <v>6184</v>
      </c>
      <c r="HUG1" s="5" t="s">
        <v>6185</v>
      </c>
      <c r="HUH1" s="5" t="s">
        <v>6186</v>
      </c>
      <c r="HUI1" s="5" t="s">
        <v>6187</v>
      </c>
      <c r="HUJ1" s="5" t="s">
        <v>6188</v>
      </c>
      <c r="HUK1" s="5" t="s">
        <v>6189</v>
      </c>
      <c r="HUL1" s="5" t="s">
        <v>6190</v>
      </c>
      <c r="HUM1" s="5" t="s">
        <v>6191</v>
      </c>
      <c r="HUN1" s="5" t="s">
        <v>6192</v>
      </c>
      <c r="HUO1" s="5" t="s">
        <v>6193</v>
      </c>
      <c r="HUP1" s="5" t="s">
        <v>6194</v>
      </c>
      <c r="HUQ1" s="5" t="s">
        <v>6195</v>
      </c>
      <c r="HUR1" s="5" t="s">
        <v>6196</v>
      </c>
      <c r="HUS1" s="5" t="s">
        <v>6197</v>
      </c>
      <c r="HUT1" s="5" t="s">
        <v>6198</v>
      </c>
      <c r="HUU1" s="5" t="s">
        <v>6199</v>
      </c>
      <c r="HUV1" s="5" t="s">
        <v>6200</v>
      </c>
      <c r="HUW1" s="5" t="s">
        <v>6201</v>
      </c>
      <c r="HUX1" s="5" t="s">
        <v>6202</v>
      </c>
      <c r="HUY1" s="5" t="s">
        <v>6203</v>
      </c>
      <c r="HUZ1" s="5" t="s">
        <v>6204</v>
      </c>
      <c r="HVA1" s="5" t="s">
        <v>6205</v>
      </c>
      <c r="HVB1" s="5" t="s">
        <v>6206</v>
      </c>
      <c r="HVC1" s="5" t="s">
        <v>6207</v>
      </c>
      <c r="HVD1" s="5" t="s">
        <v>6208</v>
      </c>
      <c r="HVE1" s="5" t="s">
        <v>6209</v>
      </c>
      <c r="HVF1" s="5" t="s">
        <v>6210</v>
      </c>
      <c r="HVG1" s="5" t="s">
        <v>6211</v>
      </c>
      <c r="HVH1" s="5" t="s">
        <v>6212</v>
      </c>
      <c r="HVI1" s="5" t="s">
        <v>6213</v>
      </c>
      <c r="HVJ1" s="5" t="s">
        <v>6214</v>
      </c>
      <c r="HVK1" s="5" t="s">
        <v>6215</v>
      </c>
      <c r="HVL1" s="5" t="s">
        <v>6216</v>
      </c>
      <c r="HVM1" s="5" t="s">
        <v>6217</v>
      </c>
      <c r="HVN1" s="5" t="s">
        <v>6218</v>
      </c>
      <c r="HVO1" s="5" t="s">
        <v>6219</v>
      </c>
      <c r="HVP1" s="5" t="s">
        <v>6220</v>
      </c>
      <c r="HVQ1" s="5" t="s">
        <v>6221</v>
      </c>
      <c r="HVR1" s="5" t="s">
        <v>6222</v>
      </c>
      <c r="HVS1" s="5" t="s">
        <v>6223</v>
      </c>
      <c r="HVT1" s="5" t="s">
        <v>6224</v>
      </c>
      <c r="HVU1" s="5" t="s">
        <v>6225</v>
      </c>
      <c r="HVV1" s="5" t="s">
        <v>6226</v>
      </c>
      <c r="HVW1" s="5" t="s">
        <v>6227</v>
      </c>
      <c r="HVX1" s="5" t="s">
        <v>6228</v>
      </c>
      <c r="HVY1" s="5" t="s">
        <v>6229</v>
      </c>
      <c r="HVZ1" s="5" t="s">
        <v>6230</v>
      </c>
      <c r="HWA1" s="5" t="s">
        <v>6231</v>
      </c>
      <c r="HWB1" s="5" t="s">
        <v>6232</v>
      </c>
      <c r="HWC1" s="5" t="s">
        <v>6233</v>
      </c>
      <c r="HWD1" s="5" t="s">
        <v>6234</v>
      </c>
      <c r="HWE1" s="5" t="s">
        <v>6235</v>
      </c>
      <c r="HWF1" s="5" t="s">
        <v>6236</v>
      </c>
      <c r="HWG1" s="5" t="s">
        <v>6237</v>
      </c>
      <c r="HWH1" s="5" t="s">
        <v>6238</v>
      </c>
      <c r="HWI1" s="5" t="s">
        <v>6239</v>
      </c>
      <c r="HWJ1" s="5" t="s">
        <v>6240</v>
      </c>
      <c r="HWK1" s="5" t="s">
        <v>6241</v>
      </c>
      <c r="HWL1" s="5" t="s">
        <v>6242</v>
      </c>
      <c r="HWM1" s="5" t="s">
        <v>6243</v>
      </c>
      <c r="HWN1" s="5" t="s">
        <v>6244</v>
      </c>
      <c r="HWO1" s="5" t="s">
        <v>6245</v>
      </c>
      <c r="HWP1" s="5" t="s">
        <v>6246</v>
      </c>
      <c r="HWQ1" s="5" t="s">
        <v>6247</v>
      </c>
      <c r="HWR1" s="5" t="s">
        <v>6248</v>
      </c>
      <c r="HWS1" s="5" t="s">
        <v>6249</v>
      </c>
      <c r="HWT1" s="5" t="s">
        <v>6250</v>
      </c>
      <c r="HWU1" s="5" t="s">
        <v>6251</v>
      </c>
      <c r="HWV1" s="5" t="s">
        <v>6252</v>
      </c>
      <c r="HWW1" s="5" t="s">
        <v>6253</v>
      </c>
      <c r="HWX1" s="5" t="s">
        <v>6254</v>
      </c>
      <c r="HWY1" s="5" t="s">
        <v>6255</v>
      </c>
      <c r="HWZ1" s="5" t="s">
        <v>6256</v>
      </c>
      <c r="HXA1" s="5" t="s">
        <v>6257</v>
      </c>
      <c r="HXB1" s="5" t="s">
        <v>6258</v>
      </c>
      <c r="HXC1" s="5" t="s">
        <v>6259</v>
      </c>
      <c r="HXD1" s="5" t="s">
        <v>6260</v>
      </c>
      <c r="HXE1" s="5" t="s">
        <v>6261</v>
      </c>
      <c r="HXF1" s="5" t="s">
        <v>6262</v>
      </c>
      <c r="HXG1" s="5" t="s">
        <v>6263</v>
      </c>
      <c r="HXH1" s="5" t="s">
        <v>6264</v>
      </c>
      <c r="HXI1" s="5" t="s">
        <v>6265</v>
      </c>
      <c r="HXJ1" s="5" t="s">
        <v>6266</v>
      </c>
      <c r="HXK1" s="5" t="s">
        <v>6267</v>
      </c>
      <c r="HXL1" s="5" t="s">
        <v>6268</v>
      </c>
      <c r="HXM1" s="5" t="s">
        <v>6269</v>
      </c>
      <c r="HXN1" s="5" t="s">
        <v>6270</v>
      </c>
      <c r="HXO1" s="5" t="s">
        <v>6271</v>
      </c>
      <c r="HXP1" s="5" t="s">
        <v>6272</v>
      </c>
      <c r="HXQ1" s="5" t="s">
        <v>6273</v>
      </c>
      <c r="HXR1" s="5" t="s">
        <v>6274</v>
      </c>
      <c r="HXS1" s="5" t="s">
        <v>6275</v>
      </c>
      <c r="HXT1" s="5" t="s">
        <v>6276</v>
      </c>
      <c r="HXU1" s="5" t="s">
        <v>6277</v>
      </c>
      <c r="HXV1" s="5" t="s">
        <v>6278</v>
      </c>
      <c r="HXW1" s="5" t="s">
        <v>6279</v>
      </c>
      <c r="HXX1" s="5" t="s">
        <v>6280</v>
      </c>
      <c r="HXY1" s="5" t="s">
        <v>6281</v>
      </c>
      <c r="HXZ1" s="5" t="s">
        <v>6282</v>
      </c>
      <c r="HYA1" s="5" t="s">
        <v>6283</v>
      </c>
      <c r="HYB1" s="5" t="s">
        <v>6284</v>
      </c>
      <c r="HYC1" s="5" t="s">
        <v>6285</v>
      </c>
      <c r="HYD1" s="5" t="s">
        <v>6286</v>
      </c>
      <c r="HYE1" s="5" t="s">
        <v>6287</v>
      </c>
      <c r="HYF1" s="5" t="s">
        <v>6288</v>
      </c>
      <c r="HYG1" s="5" t="s">
        <v>6289</v>
      </c>
      <c r="HYH1" s="5" t="s">
        <v>6290</v>
      </c>
      <c r="HYI1" s="5" t="s">
        <v>6291</v>
      </c>
      <c r="HYJ1" s="5" t="s">
        <v>6292</v>
      </c>
      <c r="HYK1" s="5" t="s">
        <v>6293</v>
      </c>
      <c r="HYL1" s="5" t="s">
        <v>6294</v>
      </c>
      <c r="HYM1" s="5" t="s">
        <v>6295</v>
      </c>
      <c r="HYN1" s="5" t="s">
        <v>6296</v>
      </c>
      <c r="HYO1" s="5" t="s">
        <v>6297</v>
      </c>
      <c r="HYP1" s="5" t="s">
        <v>6298</v>
      </c>
      <c r="HYQ1" s="5" t="s">
        <v>6299</v>
      </c>
      <c r="HYR1" s="5" t="s">
        <v>6300</v>
      </c>
      <c r="HYS1" s="5" t="s">
        <v>6301</v>
      </c>
      <c r="HYT1" s="5" t="s">
        <v>6302</v>
      </c>
      <c r="HYU1" s="5" t="s">
        <v>6303</v>
      </c>
      <c r="HYV1" s="5" t="s">
        <v>6304</v>
      </c>
      <c r="HYW1" s="5" t="s">
        <v>6305</v>
      </c>
      <c r="HYX1" s="5" t="s">
        <v>6306</v>
      </c>
      <c r="HYY1" s="5" t="s">
        <v>6307</v>
      </c>
      <c r="HYZ1" s="5" t="s">
        <v>6308</v>
      </c>
      <c r="HZA1" s="5" t="s">
        <v>6309</v>
      </c>
      <c r="HZB1" s="5" t="s">
        <v>6310</v>
      </c>
      <c r="HZC1" s="5" t="s">
        <v>6311</v>
      </c>
      <c r="HZD1" s="5" t="s">
        <v>6312</v>
      </c>
      <c r="HZE1" s="5" t="s">
        <v>6313</v>
      </c>
      <c r="HZF1" s="5" t="s">
        <v>6314</v>
      </c>
      <c r="HZG1" s="5" t="s">
        <v>6315</v>
      </c>
      <c r="HZH1" s="5" t="s">
        <v>6316</v>
      </c>
      <c r="HZI1" s="5" t="s">
        <v>6317</v>
      </c>
      <c r="HZJ1" s="5" t="s">
        <v>6318</v>
      </c>
      <c r="HZK1" s="5" t="s">
        <v>6319</v>
      </c>
      <c r="HZL1" s="5" t="s">
        <v>6320</v>
      </c>
      <c r="HZM1" s="5" t="s">
        <v>6321</v>
      </c>
      <c r="HZN1" s="5" t="s">
        <v>6322</v>
      </c>
      <c r="HZO1" s="5" t="s">
        <v>6323</v>
      </c>
      <c r="HZP1" s="5" t="s">
        <v>6324</v>
      </c>
      <c r="HZQ1" s="5" t="s">
        <v>6325</v>
      </c>
      <c r="HZR1" s="5" t="s">
        <v>6326</v>
      </c>
      <c r="HZS1" s="5" t="s">
        <v>6327</v>
      </c>
      <c r="HZT1" s="5" t="s">
        <v>6328</v>
      </c>
      <c r="HZU1" s="5" t="s">
        <v>6329</v>
      </c>
      <c r="HZV1" s="5" t="s">
        <v>6330</v>
      </c>
      <c r="HZW1" s="5" t="s">
        <v>6331</v>
      </c>
      <c r="HZX1" s="5" t="s">
        <v>6332</v>
      </c>
      <c r="HZY1" s="5" t="s">
        <v>6333</v>
      </c>
      <c r="HZZ1" s="5" t="s">
        <v>6334</v>
      </c>
      <c r="IAA1" s="5" t="s">
        <v>6335</v>
      </c>
      <c r="IAB1" s="5" t="s">
        <v>6336</v>
      </c>
      <c r="IAC1" s="5" t="s">
        <v>6337</v>
      </c>
      <c r="IAD1" s="5" t="s">
        <v>6338</v>
      </c>
      <c r="IAE1" s="5" t="s">
        <v>6339</v>
      </c>
      <c r="IAF1" s="5" t="s">
        <v>6340</v>
      </c>
      <c r="IAG1" s="5" t="s">
        <v>6341</v>
      </c>
      <c r="IAH1" s="5" t="s">
        <v>6342</v>
      </c>
      <c r="IAI1" s="5" t="s">
        <v>6343</v>
      </c>
      <c r="IAJ1" s="5" t="s">
        <v>6344</v>
      </c>
      <c r="IAK1" s="5" t="s">
        <v>6345</v>
      </c>
      <c r="IAL1" s="5" t="s">
        <v>6346</v>
      </c>
      <c r="IAM1" s="5" t="s">
        <v>6347</v>
      </c>
      <c r="IAN1" s="5" t="s">
        <v>6348</v>
      </c>
      <c r="IAO1" s="5" t="s">
        <v>6349</v>
      </c>
      <c r="IAP1" s="5" t="s">
        <v>6350</v>
      </c>
      <c r="IAQ1" s="5" t="s">
        <v>6351</v>
      </c>
      <c r="IAR1" s="5" t="s">
        <v>6352</v>
      </c>
      <c r="IAS1" s="5" t="s">
        <v>6353</v>
      </c>
      <c r="IAT1" s="5" t="s">
        <v>6354</v>
      </c>
      <c r="IAU1" s="5" t="s">
        <v>6355</v>
      </c>
      <c r="IAV1" s="5" t="s">
        <v>6356</v>
      </c>
      <c r="IAW1" s="5" t="s">
        <v>6357</v>
      </c>
      <c r="IAX1" s="5" t="s">
        <v>6358</v>
      </c>
      <c r="IAY1" s="5" t="s">
        <v>6359</v>
      </c>
      <c r="IAZ1" s="5" t="s">
        <v>6360</v>
      </c>
      <c r="IBA1" s="5" t="s">
        <v>6361</v>
      </c>
      <c r="IBB1" s="5" t="s">
        <v>6362</v>
      </c>
      <c r="IBC1" s="5" t="s">
        <v>6363</v>
      </c>
      <c r="IBD1" s="5" t="s">
        <v>6364</v>
      </c>
      <c r="IBE1" s="5" t="s">
        <v>6365</v>
      </c>
      <c r="IBF1" s="5" t="s">
        <v>6366</v>
      </c>
      <c r="IBG1" s="5" t="s">
        <v>6367</v>
      </c>
      <c r="IBH1" s="5" t="s">
        <v>6368</v>
      </c>
      <c r="IBI1" s="5" t="s">
        <v>6369</v>
      </c>
      <c r="IBJ1" s="5" t="s">
        <v>6370</v>
      </c>
      <c r="IBK1" s="5" t="s">
        <v>6371</v>
      </c>
      <c r="IBL1" s="5" t="s">
        <v>6372</v>
      </c>
      <c r="IBM1" s="5" t="s">
        <v>6373</v>
      </c>
      <c r="IBN1" s="5" t="s">
        <v>6374</v>
      </c>
      <c r="IBO1" s="5" t="s">
        <v>6375</v>
      </c>
      <c r="IBP1" s="5" t="s">
        <v>6376</v>
      </c>
      <c r="IBQ1" s="5" t="s">
        <v>6377</v>
      </c>
      <c r="IBR1" s="5" t="s">
        <v>6378</v>
      </c>
      <c r="IBS1" s="5" t="s">
        <v>6379</v>
      </c>
      <c r="IBT1" s="5" t="s">
        <v>6380</v>
      </c>
      <c r="IBU1" s="5" t="s">
        <v>6381</v>
      </c>
      <c r="IBV1" s="5" t="s">
        <v>6382</v>
      </c>
      <c r="IBW1" s="5" t="s">
        <v>6383</v>
      </c>
      <c r="IBX1" s="5" t="s">
        <v>6384</v>
      </c>
      <c r="IBY1" s="5" t="s">
        <v>6385</v>
      </c>
      <c r="IBZ1" s="5" t="s">
        <v>6386</v>
      </c>
      <c r="ICA1" s="5" t="s">
        <v>6387</v>
      </c>
      <c r="ICB1" s="5" t="s">
        <v>6388</v>
      </c>
      <c r="ICC1" s="5" t="s">
        <v>6389</v>
      </c>
      <c r="ICD1" s="5" t="s">
        <v>6390</v>
      </c>
      <c r="ICE1" s="5" t="s">
        <v>6391</v>
      </c>
      <c r="ICF1" s="5" t="s">
        <v>6392</v>
      </c>
      <c r="ICG1" s="5" t="s">
        <v>6393</v>
      </c>
      <c r="ICH1" s="5" t="s">
        <v>6394</v>
      </c>
      <c r="ICI1" s="5" t="s">
        <v>6395</v>
      </c>
      <c r="ICJ1" s="5" t="s">
        <v>6396</v>
      </c>
      <c r="ICK1" s="5" t="s">
        <v>6397</v>
      </c>
      <c r="ICL1" s="5" t="s">
        <v>6398</v>
      </c>
      <c r="ICM1" s="5" t="s">
        <v>6399</v>
      </c>
      <c r="ICN1" s="5" t="s">
        <v>6400</v>
      </c>
      <c r="ICO1" s="5" t="s">
        <v>6401</v>
      </c>
      <c r="ICP1" s="5" t="s">
        <v>6402</v>
      </c>
      <c r="ICQ1" s="5" t="s">
        <v>6403</v>
      </c>
      <c r="ICR1" s="5" t="s">
        <v>6404</v>
      </c>
      <c r="ICS1" s="5" t="s">
        <v>6405</v>
      </c>
      <c r="ICT1" s="5" t="s">
        <v>6406</v>
      </c>
      <c r="ICU1" s="5" t="s">
        <v>6407</v>
      </c>
      <c r="ICV1" s="5" t="s">
        <v>6408</v>
      </c>
      <c r="ICW1" s="5" t="s">
        <v>6409</v>
      </c>
      <c r="ICX1" s="5" t="s">
        <v>6410</v>
      </c>
      <c r="ICY1" s="5" t="s">
        <v>6411</v>
      </c>
      <c r="ICZ1" s="5" t="s">
        <v>6412</v>
      </c>
      <c r="IDA1" s="5" t="s">
        <v>6413</v>
      </c>
      <c r="IDB1" s="5" t="s">
        <v>6414</v>
      </c>
      <c r="IDC1" s="5" t="s">
        <v>6415</v>
      </c>
      <c r="IDD1" s="5" t="s">
        <v>6416</v>
      </c>
      <c r="IDE1" s="5" t="s">
        <v>6417</v>
      </c>
      <c r="IDF1" s="5" t="s">
        <v>6418</v>
      </c>
      <c r="IDG1" s="5" t="s">
        <v>6419</v>
      </c>
      <c r="IDH1" s="5" t="s">
        <v>6420</v>
      </c>
      <c r="IDI1" s="5" t="s">
        <v>6421</v>
      </c>
      <c r="IDJ1" s="5" t="s">
        <v>6422</v>
      </c>
      <c r="IDK1" s="5" t="s">
        <v>6423</v>
      </c>
      <c r="IDL1" s="5" t="s">
        <v>6424</v>
      </c>
      <c r="IDM1" s="5" t="s">
        <v>6425</v>
      </c>
      <c r="IDN1" s="5" t="s">
        <v>6426</v>
      </c>
      <c r="IDO1" s="5" t="s">
        <v>6427</v>
      </c>
      <c r="IDP1" s="5" t="s">
        <v>6428</v>
      </c>
      <c r="IDQ1" s="5" t="s">
        <v>6429</v>
      </c>
      <c r="IDR1" s="5" t="s">
        <v>6430</v>
      </c>
      <c r="IDS1" s="5" t="s">
        <v>6431</v>
      </c>
      <c r="IDT1" s="5" t="s">
        <v>6432</v>
      </c>
      <c r="IDU1" s="5" t="s">
        <v>6433</v>
      </c>
      <c r="IDV1" s="5" t="s">
        <v>6434</v>
      </c>
      <c r="IDW1" s="5" t="s">
        <v>6435</v>
      </c>
      <c r="IDX1" s="5" t="s">
        <v>6436</v>
      </c>
      <c r="IDY1" s="5" t="s">
        <v>6437</v>
      </c>
      <c r="IDZ1" s="5" t="s">
        <v>6438</v>
      </c>
      <c r="IEA1" s="5" t="s">
        <v>6439</v>
      </c>
      <c r="IEB1" s="5" t="s">
        <v>6440</v>
      </c>
      <c r="IEC1" s="5" t="s">
        <v>6441</v>
      </c>
      <c r="IED1" s="5" t="s">
        <v>6442</v>
      </c>
      <c r="IEE1" s="5" t="s">
        <v>6443</v>
      </c>
      <c r="IEF1" s="5" t="s">
        <v>6444</v>
      </c>
      <c r="IEG1" s="5" t="s">
        <v>6445</v>
      </c>
      <c r="IEH1" s="5" t="s">
        <v>6446</v>
      </c>
      <c r="IEI1" s="5" t="s">
        <v>6447</v>
      </c>
      <c r="IEJ1" s="5" t="s">
        <v>6448</v>
      </c>
      <c r="IEK1" s="5" t="s">
        <v>6449</v>
      </c>
      <c r="IEL1" s="5" t="s">
        <v>6450</v>
      </c>
      <c r="IEM1" s="5" t="s">
        <v>6451</v>
      </c>
      <c r="IEN1" s="5" t="s">
        <v>6452</v>
      </c>
      <c r="IEO1" s="5" t="s">
        <v>6453</v>
      </c>
      <c r="IEP1" s="5" t="s">
        <v>6454</v>
      </c>
      <c r="IEQ1" s="5" t="s">
        <v>6455</v>
      </c>
      <c r="IER1" s="5" t="s">
        <v>6456</v>
      </c>
      <c r="IES1" s="5" t="s">
        <v>6457</v>
      </c>
      <c r="IET1" s="5" t="s">
        <v>6458</v>
      </c>
      <c r="IEU1" s="5" t="s">
        <v>6459</v>
      </c>
      <c r="IEV1" s="5" t="s">
        <v>6460</v>
      </c>
      <c r="IEW1" s="5" t="s">
        <v>6461</v>
      </c>
      <c r="IEX1" s="5" t="s">
        <v>6462</v>
      </c>
      <c r="IEY1" s="5" t="s">
        <v>6463</v>
      </c>
      <c r="IEZ1" s="5" t="s">
        <v>6464</v>
      </c>
      <c r="IFA1" s="5" t="s">
        <v>6465</v>
      </c>
      <c r="IFB1" s="5" t="s">
        <v>6466</v>
      </c>
      <c r="IFC1" s="5" t="s">
        <v>6467</v>
      </c>
      <c r="IFD1" s="5" t="s">
        <v>6468</v>
      </c>
      <c r="IFE1" s="5" t="s">
        <v>6469</v>
      </c>
      <c r="IFF1" s="5" t="s">
        <v>6470</v>
      </c>
      <c r="IFG1" s="5" t="s">
        <v>6471</v>
      </c>
      <c r="IFH1" s="5" t="s">
        <v>6472</v>
      </c>
      <c r="IFI1" s="5" t="s">
        <v>6473</v>
      </c>
      <c r="IFJ1" s="5" t="s">
        <v>6474</v>
      </c>
      <c r="IFK1" s="5" t="s">
        <v>6475</v>
      </c>
      <c r="IFL1" s="5" t="s">
        <v>6476</v>
      </c>
      <c r="IFM1" s="5" t="s">
        <v>6477</v>
      </c>
      <c r="IFN1" s="5" t="s">
        <v>6478</v>
      </c>
      <c r="IFO1" s="5" t="s">
        <v>6479</v>
      </c>
      <c r="IFP1" s="5" t="s">
        <v>6480</v>
      </c>
      <c r="IFQ1" s="5" t="s">
        <v>6481</v>
      </c>
      <c r="IFR1" s="5" t="s">
        <v>6482</v>
      </c>
      <c r="IFS1" s="5" t="s">
        <v>6483</v>
      </c>
      <c r="IFT1" s="5" t="s">
        <v>6484</v>
      </c>
      <c r="IFU1" s="5" t="s">
        <v>6485</v>
      </c>
      <c r="IFV1" s="5" t="s">
        <v>6486</v>
      </c>
      <c r="IFW1" s="5" t="s">
        <v>6487</v>
      </c>
      <c r="IFX1" s="5" t="s">
        <v>6488</v>
      </c>
      <c r="IFY1" s="5" t="s">
        <v>6489</v>
      </c>
      <c r="IFZ1" s="5" t="s">
        <v>6490</v>
      </c>
      <c r="IGA1" s="5" t="s">
        <v>6491</v>
      </c>
      <c r="IGB1" s="5" t="s">
        <v>6492</v>
      </c>
      <c r="IGC1" s="5" t="s">
        <v>6493</v>
      </c>
      <c r="IGD1" s="5" t="s">
        <v>6494</v>
      </c>
      <c r="IGE1" s="5" t="s">
        <v>6495</v>
      </c>
      <c r="IGF1" s="5" t="s">
        <v>6496</v>
      </c>
      <c r="IGG1" s="5" t="s">
        <v>6497</v>
      </c>
      <c r="IGH1" s="5" t="s">
        <v>6498</v>
      </c>
      <c r="IGI1" s="5" t="s">
        <v>6499</v>
      </c>
      <c r="IGJ1" s="5" t="s">
        <v>6500</v>
      </c>
      <c r="IGK1" s="5" t="s">
        <v>6501</v>
      </c>
      <c r="IGL1" s="5" t="s">
        <v>6502</v>
      </c>
      <c r="IGM1" s="5" t="s">
        <v>6503</v>
      </c>
      <c r="IGN1" s="5" t="s">
        <v>6504</v>
      </c>
      <c r="IGO1" s="5" t="s">
        <v>6505</v>
      </c>
      <c r="IGP1" s="5" t="s">
        <v>6506</v>
      </c>
      <c r="IGQ1" s="5" t="s">
        <v>6507</v>
      </c>
      <c r="IGR1" s="5" t="s">
        <v>6508</v>
      </c>
      <c r="IGS1" s="5" t="s">
        <v>6509</v>
      </c>
      <c r="IGT1" s="5" t="s">
        <v>6510</v>
      </c>
      <c r="IGU1" s="5" t="s">
        <v>6511</v>
      </c>
      <c r="IGV1" s="5" t="s">
        <v>6512</v>
      </c>
      <c r="IGW1" s="5" t="s">
        <v>6513</v>
      </c>
      <c r="IGX1" s="5" t="s">
        <v>6514</v>
      </c>
      <c r="IGY1" s="5" t="s">
        <v>6515</v>
      </c>
      <c r="IGZ1" s="5" t="s">
        <v>6516</v>
      </c>
      <c r="IHA1" s="5" t="s">
        <v>6517</v>
      </c>
      <c r="IHB1" s="5" t="s">
        <v>6518</v>
      </c>
      <c r="IHC1" s="5" t="s">
        <v>6519</v>
      </c>
      <c r="IHD1" s="5" t="s">
        <v>6520</v>
      </c>
      <c r="IHE1" s="5" t="s">
        <v>6521</v>
      </c>
      <c r="IHF1" s="5" t="s">
        <v>6522</v>
      </c>
      <c r="IHG1" s="5" t="s">
        <v>6523</v>
      </c>
      <c r="IHH1" s="5" t="s">
        <v>6524</v>
      </c>
      <c r="IHI1" s="5" t="s">
        <v>6525</v>
      </c>
      <c r="IHJ1" s="5" t="s">
        <v>6526</v>
      </c>
      <c r="IHK1" s="5" t="s">
        <v>6527</v>
      </c>
      <c r="IHL1" s="5" t="s">
        <v>6528</v>
      </c>
      <c r="IHM1" s="5" t="s">
        <v>6529</v>
      </c>
      <c r="IHN1" s="5" t="s">
        <v>6530</v>
      </c>
      <c r="IHO1" s="5" t="s">
        <v>6531</v>
      </c>
      <c r="IHP1" s="5" t="s">
        <v>6532</v>
      </c>
      <c r="IHQ1" s="5" t="s">
        <v>6533</v>
      </c>
      <c r="IHR1" s="5" t="s">
        <v>6534</v>
      </c>
      <c r="IHS1" s="5" t="s">
        <v>6535</v>
      </c>
      <c r="IHT1" s="5" t="s">
        <v>6536</v>
      </c>
      <c r="IHU1" s="5" t="s">
        <v>6537</v>
      </c>
      <c r="IHV1" s="5" t="s">
        <v>6538</v>
      </c>
      <c r="IHW1" s="5" t="s">
        <v>6539</v>
      </c>
      <c r="IHX1" s="5" t="s">
        <v>6540</v>
      </c>
      <c r="IHY1" s="5" t="s">
        <v>6541</v>
      </c>
      <c r="IHZ1" s="5" t="s">
        <v>6542</v>
      </c>
      <c r="IIA1" s="5" t="s">
        <v>6543</v>
      </c>
      <c r="IIB1" s="5" t="s">
        <v>6544</v>
      </c>
      <c r="IIC1" s="5" t="s">
        <v>6545</v>
      </c>
      <c r="IID1" s="5" t="s">
        <v>6546</v>
      </c>
      <c r="IIE1" s="5" t="s">
        <v>6547</v>
      </c>
      <c r="IIF1" s="5" t="s">
        <v>6548</v>
      </c>
      <c r="IIG1" s="5" t="s">
        <v>6549</v>
      </c>
      <c r="IIH1" s="5" t="s">
        <v>6550</v>
      </c>
      <c r="III1" s="5" t="s">
        <v>6551</v>
      </c>
      <c r="IIJ1" s="5" t="s">
        <v>6552</v>
      </c>
      <c r="IIK1" s="5" t="s">
        <v>6553</v>
      </c>
      <c r="IIL1" s="5" t="s">
        <v>6554</v>
      </c>
      <c r="IIM1" s="5" t="s">
        <v>6555</v>
      </c>
      <c r="IIN1" s="5" t="s">
        <v>6556</v>
      </c>
      <c r="IIO1" s="5" t="s">
        <v>6557</v>
      </c>
      <c r="IIP1" s="5" t="s">
        <v>6558</v>
      </c>
      <c r="IIQ1" s="5" t="s">
        <v>6559</v>
      </c>
      <c r="IIR1" s="5" t="s">
        <v>6560</v>
      </c>
      <c r="IIS1" s="5" t="s">
        <v>6561</v>
      </c>
      <c r="IIT1" s="5" t="s">
        <v>6562</v>
      </c>
      <c r="IIU1" s="5" t="s">
        <v>6563</v>
      </c>
      <c r="IIV1" s="5" t="s">
        <v>6564</v>
      </c>
      <c r="IIW1" s="5" t="s">
        <v>6565</v>
      </c>
      <c r="IIX1" s="5" t="s">
        <v>6566</v>
      </c>
      <c r="IIY1" s="5" t="s">
        <v>6567</v>
      </c>
      <c r="IIZ1" s="5" t="s">
        <v>6568</v>
      </c>
      <c r="IJA1" s="5" t="s">
        <v>6569</v>
      </c>
      <c r="IJB1" s="5" t="s">
        <v>6570</v>
      </c>
      <c r="IJC1" s="5" t="s">
        <v>6571</v>
      </c>
      <c r="IJD1" s="5" t="s">
        <v>6572</v>
      </c>
      <c r="IJE1" s="5" t="s">
        <v>6573</v>
      </c>
      <c r="IJF1" s="5" t="s">
        <v>6574</v>
      </c>
      <c r="IJG1" s="5" t="s">
        <v>6575</v>
      </c>
      <c r="IJH1" s="5" t="s">
        <v>6576</v>
      </c>
      <c r="IJI1" s="5" t="s">
        <v>6577</v>
      </c>
      <c r="IJJ1" s="5" t="s">
        <v>6578</v>
      </c>
      <c r="IJK1" s="5" t="s">
        <v>6579</v>
      </c>
      <c r="IJL1" s="5" t="s">
        <v>6580</v>
      </c>
      <c r="IJM1" s="5" t="s">
        <v>6581</v>
      </c>
      <c r="IJN1" s="5" t="s">
        <v>6582</v>
      </c>
      <c r="IJO1" s="5" t="s">
        <v>6583</v>
      </c>
      <c r="IJP1" s="5" t="s">
        <v>6584</v>
      </c>
      <c r="IJQ1" s="5" t="s">
        <v>6585</v>
      </c>
      <c r="IJR1" s="5" t="s">
        <v>6586</v>
      </c>
      <c r="IJS1" s="5" t="s">
        <v>6587</v>
      </c>
      <c r="IJT1" s="5" t="s">
        <v>6588</v>
      </c>
      <c r="IJU1" s="5" t="s">
        <v>6589</v>
      </c>
      <c r="IJV1" s="5" t="s">
        <v>6590</v>
      </c>
      <c r="IJW1" s="5" t="s">
        <v>6591</v>
      </c>
      <c r="IJX1" s="5" t="s">
        <v>6592</v>
      </c>
      <c r="IJY1" s="5" t="s">
        <v>6593</v>
      </c>
      <c r="IJZ1" s="5" t="s">
        <v>6594</v>
      </c>
      <c r="IKA1" s="5" t="s">
        <v>6595</v>
      </c>
      <c r="IKB1" s="5" t="s">
        <v>6596</v>
      </c>
      <c r="IKC1" s="5" t="s">
        <v>6597</v>
      </c>
      <c r="IKD1" s="5" t="s">
        <v>6598</v>
      </c>
      <c r="IKE1" s="5" t="s">
        <v>6599</v>
      </c>
      <c r="IKF1" s="5" t="s">
        <v>6600</v>
      </c>
      <c r="IKG1" s="5" t="s">
        <v>6601</v>
      </c>
      <c r="IKH1" s="5" t="s">
        <v>6602</v>
      </c>
      <c r="IKI1" s="5" t="s">
        <v>6603</v>
      </c>
      <c r="IKJ1" s="5" t="s">
        <v>6604</v>
      </c>
      <c r="IKK1" s="5" t="s">
        <v>6605</v>
      </c>
      <c r="IKL1" s="5" t="s">
        <v>6606</v>
      </c>
      <c r="IKM1" s="5" t="s">
        <v>6607</v>
      </c>
      <c r="IKN1" s="5" t="s">
        <v>6608</v>
      </c>
      <c r="IKO1" s="5" t="s">
        <v>6609</v>
      </c>
      <c r="IKP1" s="5" t="s">
        <v>6610</v>
      </c>
      <c r="IKQ1" s="5" t="s">
        <v>6611</v>
      </c>
      <c r="IKR1" s="5" t="s">
        <v>6612</v>
      </c>
      <c r="IKS1" s="5" t="s">
        <v>6613</v>
      </c>
      <c r="IKT1" s="5" t="s">
        <v>6614</v>
      </c>
      <c r="IKU1" s="5" t="s">
        <v>6615</v>
      </c>
      <c r="IKV1" s="5" t="s">
        <v>6616</v>
      </c>
      <c r="IKW1" s="5" t="s">
        <v>6617</v>
      </c>
      <c r="IKX1" s="5" t="s">
        <v>6618</v>
      </c>
      <c r="IKY1" s="5" t="s">
        <v>6619</v>
      </c>
      <c r="IKZ1" s="5" t="s">
        <v>6620</v>
      </c>
      <c r="ILA1" s="5" t="s">
        <v>6621</v>
      </c>
      <c r="ILB1" s="5" t="s">
        <v>6622</v>
      </c>
      <c r="ILC1" s="5" t="s">
        <v>6623</v>
      </c>
      <c r="ILD1" s="5" t="s">
        <v>6624</v>
      </c>
      <c r="ILE1" s="5" t="s">
        <v>6625</v>
      </c>
      <c r="ILF1" s="5" t="s">
        <v>6626</v>
      </c>
      <c r="ILG1" s="5" t="s">
        <v>6627</v>
      </c>
      <c r="ILH1" s="5" t="s">
        <v>6628</v>
      </c>
      <c r="ILI1" s="5" t="s">
        <v>6629</v>
      </c>
      <c r="ILJ1" s="5" t="s">
        <v>6630</v>
      </c>
      <c r="ILK1" s="5" t="s">
        <v>6631</v>
      </c>
      <c r="ILL1" s="5" t="s">
        <v>6632</v>
      </c>
      <c r="ILM1" s="5" t="s">
        <v>6633</v>
      </c>
      <c r="ILN1" s="5" t="s">
        <v>6634</v>
      </c>
      <c r="ILO1" s="5" t="s">
        <v>6635</v>
      </c>
      <c r="ILP1" s="5" t="s">
        <v>6636</v>
      </c>
      <c r="ILQ1" s="5" t="s">
        <v>6637</v>
      </c>
      <c r="ILR1" s="5" t="s">
        <v>6638</v>
      </c>
      <c r="ILS1" s="5" t="s">
        <v>6639</v>
      </c>
      <c r="ILT1" s="5" t="s">
        <v>6640</v>
      </c>
      <c r="ILU1" s="5" t="s">
        <v>6641</v>
      </c>
      <c r="ILV1" s="5" t="s">
        <v>6642</v>
      </c>
      <c r="ILW1" s="5" t="s">
        <v>6643</v>
      </c>
      <c r="ILX1" s="5" t="s">
        <v>6644</v>
      </c>
      <c r="ILY1" s="5" t="s">
        <v>6645</v>
      </c>
      <c r="ILZ1" s="5" t="s">
        <v>6646</v>
      </c>
      <c r="IMA1" s="5" t="s">
        <v>6647</v>
      </c>
      <c r="IMB1" s="5" t="s">
        <v>6648</v>
      </c>
      <c r="IMC1" s="5" t="s">
        <v>6649</v>
      </c>
      <c r="IMD1" s="5" t="s">
        <v>6650</v>
      </c>
      <c r="IME1" s="5" t="s">
        <v>6651</v>
      </c>
      <c r="IMF1" s="5" t="s">
        <v>6652</v>
      </c>
      <c r="IMG1" s="5" t="s">
        <v>6653</v>
      </c>
      <c r="IMH1" s="5" t="s">
        <v>6654</v>
      </c>
      <c r="IMI1" s="5" t="s">
        <v>6655</v>
      </c>
      <c r="IMJ1" s="5" t="s">
        <v>6656</v>
      </c>
      <c r="IMK1" s="5" t="s">
        <v>6657</v>
      </c>
      <c r="IML1" s="5" t="s">
        <v>6658</v>
      </c>
      <c r="IMM1" s="5" t="s">
        <v>6659</v>
      </c>
      <c r="IMN1" s="5" t="s">
        <v>6660</v>
      </c>
      <c r="IMO1" s="5" t="s">
        <v>6661</v>
      </c>
      <c r="IMP1" s="5" t="s">
        <v>6662</v>
      </c>
      <c r="IMQ1" s="5" t="s">
        <v>6663</v>
      </c>
      <c r="IMR1" s="5" t="s">
        <v>6664</v>
      </c>
      <c r="IMS1" s="5" t="s">
        <v>6665</v>
      </c>
      <c r="IMT1" s="5" t="s">
        <v>6666</v>
      </c>
      <c r="IMU1" s="5" t="s">
        <v>6667</v>
      </c>
      <c r="IMV1" s="5" t="s">
        <v>6668</v>
      </c>
      <c r="IMW1" s="5" t="s">
        <v>6669</v>
      </c>
      <c r="IMX1" s="5" t="s">
        <v>6670</v>
      </c>
      <c r="IMY1" s="5" t="s">
        <v>6671</v>
      </c>
      <c r="IMZ1" s="5" t="s">
        <v>6672</v>
      </c>
      <c r="INA1" s="5" t="s">
        <v>6673</v>
      </c>
      <c r="INB1" s="5" t="s">
        <v>6674</v>
      </c>
      <c r="INC1" s="5" t="s">
        <v>6675</v>
      </c>
      <c r="IND1" s="5" t="s">
        <v>6676</v>
      </c>
      <c r="INE1" s="5" t="s">
        <v>6677</v>
      </c>
      <c r="INF1" s="5" t="s">
        <v>6678</v>
      </c>
      <c r="ING1" s="5" t="s">
        <v>6679</v>
      </c>
      <c r="INH1" s="5" t="s">
        <v>6680</v>
      </c>
      <c r="INI1" s="5" t="s">
        <v>6681</v>
      </c>
      <c r="INJ1" s="5" t="s">
        <v>6682</v>
      </c>
      <c r="INK1" s="5" t="s">
        <v>6683</v>
      </c>
      <c r="INL1" s="5" t="s">
        <v>6684</v>
      </c>
      <c r="INM1" s="5" t="s">
        <v>6685</v>
      </c>
      <c r="INN1" s="5" t="s">
        <v>6686</v>
      </c>
      <c r="INO1" s="5" t="s">
        <v>6687</v>
      </c>
      <c r="INP1" s="5" t="s">
        <v>6688</v>
      </c>
      <c r="INQ1" s="5" t="s">
        <v>6689</v>
      </c>
      <c r="INR1" s="5" t="s">
        <v>6690</v>
      </c>
      <c r="INS1" s="5" t="s">
        <v>6691</v>
      </c>
      <c r="INT1" s="5" t="s">
        <v>6692</v>
      </c>
      <c r="INU1" s="5" t="s">
        <v>6693</v>
      </c>
      <c r="INV1" s="5" t="s">
        <v>6694</v>
      </c>
      <c r="INW1" s="5" t="s">
        <v>6695</v>
      </c>
      <c r="INX1" s="5" t="s">
        <v>6696</v>
      </c>
      <c r="INY1" s="5" t="s">
        <v>6697</v>
      </c>
      <c r="INZ1" s="5" t="s">
        <v>6698</v>
      </c>
      <c r="IOA1" s="5" t="s">
        <v>6699</v>
      </c>
      <c r="IOB1" s="5" t="s">
        <v>6700</v>
      </c>
      <c r="IOC1" s="5" t="s">
        <v>6701</v>
      </c>
      <c r="IOD1" s="5" t="s">
        <v>6702</v>
      </c>
      <c r="IOE1" s="5" t="s">
        <v>6703</v>
      </c>
      <c r="IOF1" s="5" t="s">
        <v>6704</v>
      </c>
      <c r="IOG1" s="5" t="s">
        <v>6705</v>
      </c>
      <c r="IOH1" s="5" t="s">
        <v>6706</v>
      </c>
      <c r="IOI1" s="5" t="s">
        <v>6707</v>
      </c>
      <c r="IOJ1" s="5" t="s">
        <v>6708</v>
      </c>
      <c r="IOK1" s="5" t="s">
        <v>6709</v>
      </c>
      <c r="IOL1" s="5" t="s">
        <v>6710</v>
      </c>
      <c r="IOM1" s="5" t="s">
        <v>6711</v>
      </c>
      <c r="ION1" s="5" t="s">
        <v>6712</v>
      </c>
      <c r="IOO1" s="5" t="s">
        <v>6713</v>
      </c>
      <c r="IOP1" s="5" t="s">
        <v>6714</v>
      </c>
      <c r="IOQ1" s="5" t="s">
        <v>6715</v>
      </c>
      <c r="IOR1" s="5" t="s">
        <v>6716</v>
      </c>
      <c r="IOS1" s="5" t="s">
        <v>6717</v>
      </c>
      <c r="IOT1" s="5" t="s">
        <v>6718</v>
      </c>
      <c r="IOU1" s="5" t="s">
        <v>6719</v>
      </c>
      <c r="IOV1" s="5" t="s">
        <v>6720</v>
      </c>
      <c r="IOW1" s="5" t="s">
        <v>6721</v>
      </c>
      <c r="IOX1" s="5" t="s">
        <v>6722</v>
      </c>
      <c r="IOY1" s="5" t="s">
        <v>6723</v>
      </c>
      <c r="IOZ1" s="5" t="s">
        <v>6724</v>
      </c>
      <c r="IPA1" s="5" t="s">
        <v>6725</v>
      </c>
      <c r="IPB1" s="5" t="s">
        <v>6726</v>
      </c>
      <c r="IPC1" s="5" t="s">
        <v>6727</v>
      </c>
      <c r="IPD1" s="5" t="s">
        <v>6728</v>
      </c>
      <c r="IPE1" s="5" t="s">
        <v>6729</v>
      </c>
      <c r="IPF1" s="5" t="s">
        <v>6730</v>
      </c>
      <c r="IPG1" s="5" t="s">
        <v>6731</v>
      </c>
      <c r="IPH1" s="5" t="s">
        <v>6732</v>
      </c>
      <c r="IPI1" s="5" t="s">
        <v>6733</v>
      </c>
      <c r="IPJ1" s="5" t="s">
        <v>6734</v>
      </c>
      <c r="IPK1" s="5" t="s">
        <v>6735</v>
      </c>
      <c r="IPL1" s="5" t="s">
        <v>6736</v>
      </c>
      <c r="IPM1" s="5" t="s">
        <v>6737</v>
      </c>
      <c r="IPN1" s="5" t="s">
        <v>6738</v>
      </c>
      <c r="IPO1" s="5" t="s">
        <v>6739</v>
      </c>
      <c r="IPP1" s="5" t="s">
        <v>6740</v>
      </c>
      <c r="IPQ1" s="5" t="s">
        <v>6741</v>
      </c>
      <c r="IPR1" s="5" t="s">
        <v>6742</v>
      </c>
      <c r="IPS1" s="5" t="s">
        <v>6743</v>
      </c>
      <c r="IPT1" s="5" t="s">
        <v>6744</v>
      </c>
      <c r="IPU1" s="5" t="s">
        <v>6745</v>
      </c>
      <c r="IPV1" s="5" t="s">
        <v>6746</v>
      </c>
      <c r="IPW1" s="5" t="s">
        <v>6747</v>
      </c>
      <c r="IPX1" s="5" t="s">
        <v>6748</v>
      </c>
      <c r="IPY1" s="5" t="s">
        <v>6749</v>
      </c>
      <c r="IPZ1" s="5" t="s">
        <v>6750</v>
      </c>
      <c r="IQA1" s="5" t="s">
        <v>6751</v>
      </c>
      <c r="IQB1" s="5" t="s">
        <v>6752</v>
      </c>
      <c r="IQC1" s="5" t="s">
        <v>6753</v>
      </c>
      <c r="IQD1" s="5" t="s">
        <v>6754</v>
      </c>
      <c r="IQE1" s="5" t="s">
        <v>6755</v>
      </c>
      <c r="IQF1" s="5" t="s">
        <v>6756</v>
      </c>
      <c r="IQG1" s="5" t="s">
        <v>6757</v>
      </c>
      <c r="IQH1" s="5" t="s">
        <v>6758</v>
      </c>
      <c r="IQI1" s="5" t="s">
        <v>6759</v>
      </c>
      <c r="IQJ1" s="5" t="s">
        <v>6760</v>
      </c>
      <c r="IQK1" s="5" t="s">
        <v>6761</v>
      </c>
      <c r="IQL1" s="5" t="s">
        <v>6762</v>
      </c>
      <c r="IQM1" s="5" t="s">
        <v>6763</v>
      </c>
      <c r="IQN1" s="5" t="s">
        <v>6764</v>
      </c>
      <c r="IQO1" s="5" t="s">
        <v>6765</v>
      </c>
      <c r="IQP1" s="5" t="s">
        <v>6766</v>
      </c>
      <c r="IQQ1" s="5" t="s">
        <v>6767</v>
      </c>
      <c r="IQR1" s="5" t="s">
        <v>6768</v>
      </c>
      <c r="IQS1" s="5" t="s">
        <v>6769</v>
      </c>
      <c r="IQT1" s="5" t="s">
        <v>6770</v>
      </c>
      <c r="IQU1" s="5" t="s">
        <v>6771</v>
      </c>
      <c r="IQV1" s="5" t="s">
        <v>6772</v>
      </c>
      <c r="IQW1" s="5" t="s">
        <v>6773</v>
      </c>
      <c r="IQX1" s="5" t="s">
        <v>6774</v>
      </c>
      <c r="IQY1" s="5" t="s">
        <v>6775</v>
      </c>
      <c r="IQZ1" s="5" t="s">
        <v>6776</v>
      </c>
      <c r="IRA1" s="5" t="s">
        <v>6777</v>
      </c>
      <c r="IRB1" s="5" t="s">
        <v>6778</v>
      </c>
      <c r="IRC1" s="5" t="s">
        <v>6779</v>
      </c>
      <c r="IRD1" s="5" t="s">
        <v>6780</v>
      </c>
      <c r="IRE1" s="5" t="s">
        <v>6781</v>
      </c>
      <c r="IRF1" s="5" t="s">
        <v>6782</v>
      </c>
      <c r="IRG1" s="5" t="s">
        <v>6783</v>
      </c>
      <c r="IRH1" s="5" t="s">
        <v>6784</v>
      </c>
      <c r="IRI1" s="5" t="s">
        <v>6785</v>
      </c>
      <c r="IRJ1" s="5" t="s">
        <v>6786</v>
      </c>
      <c r="IRK1" s="5" t="s">
        <v>6787</v>
      </c>
      <c r="IRL1" s="5" t="s">
        <v>6788</v>
      </c>
      <c r="IRM1" s="5" t="s">
        <v>6789</v>
      </c>
      <c r="IRN1" s="5" t="s">
        <v>6790</v>
      </c>
      <c r="IRO1" s="5" t="s">
        <v>6791</v>
      </c>
      <c r="IRP1" s="5" t="s">
        <v>6792</v>
      </c>
      <c r="IRQ1" s="5" t="s">
        <v>6793</v>
      </c>
      <c r="IRR1" s="5" t="s">
        <v>6794</v>
      </c>
      <c r="IRS1" s="5" t="s">
        <v>6795</v>
      </c>
      <c r="IRT1" s="5" t="s">
        <v>6796</v>
      </c>
      <c r="IRU1" s="5" t="s">
        <v>6797</v>
      </c>
      <c r="IRV1" s="5" t="s">
        <v>6798</v>
      </c>
      <c r="IRW1" s="5" t="s">
        <v>6799</v>
      </c>
      <c r="IRX1" s="5" t="s">
        <v>6800</v>
      </c>
      <c r="IRY1" s="5" t="s">
        <v>6801</v>
      </c>
      <c r="IRZ1" s="5" t="s">
        <v>6802</v>
      </c>
      <c r="ISA1" s="5" t="s">
        <v>6803</v>
      </c>
      <c r="ISB1" s="5" t="s">
        <v>6804</v>
      </c>
      <c r="ISC1" s="5" t="s">
        <v>6805</v>
      </c>
      <c r="ISD1" s="5" t="s">
        <v>6806</v>
      </c>
      <c r="ISE1" s="5" t="s">
        <v>6807</v>
      </c>
      <c r="ISF1" s="5" t="s">
        <v>6808</v>
      </c>
      <c r="ISG1" s="5" t="s">
        <v>6809</v>
      </c>
      <c r="ISH1" s="5" t="s">
        <v>6810</v>
      </c>
      <c r="ISI1" s="5" t="s">
        <v>6811</v>
      </c>
      <c r="ISJ1" s="5" t="s">
        <v>6812</v>
      </c>
      <c r="ISK1" s="5" t="s">
        <v>6813</v>
      </c>
      <c r="ISL1" s="5" t="s">
        <v>6814</v>
      </c>
      <c r="ISM1" s="5" t="s">
        <v>6815</v>
      </c>
      <c r="ISN1" s="5" t="s">
        <v>6816</v>
      </c>
      <c r="ISO1" s="5" t="s">
        <v>6817</v>
      </c>
      <c r="ISP1" s="5" t="s">
        <v>6818</v>
      </c>
      <c r="ISQ1" s="5" t="s">
        <v>6819</v>
      </c>
      <c r="ISR1" s="5" t="s">
        <v>6820</v>
      </c>
      <c r="ISS1" s="5" t="s">
        <v>6821</v>
      </c>
      <c r="IST1" s="5" t="s">
        <v>6822</v>
      </c>
      <c r="ISU1" s="5" t="s">
        <v>6823</v>
      </c>
      <c r="ISV1" s="5" t="s">
        <v>6824</v>
      </c>
      <c r="ISW1" s="5" t="s">
        <v>6825</v>
      </c>
      <c r="ISX1" s="5" t="s">
        <v>6826</v>
      </c>
      <c r="ISY1" s="5" t="s">
        <v>6827</v>
      </c>
      <c r="ISZ1" s="5" t="s">
        <v>6828</v>
      </c>
      <c r="ITA1" s="5" t="s">
        <v>6829</v>
      </c>
      <c r="ITB1" s="5" t="s">
        <v>6830</v>
      </c>
      <c r="ITC1" s="5" t="s">
        <v>6831</v>
      </c>
      <c r="ITD1" s="5" t="s">
        <v>6832</v>
      </c>
      <c r="ITE1" s="5" t="s">
        <v>6833</v>
      </c>
      <c r="ITF1" s="5" t="s">
        <v>6834</v>
      </c>
      <c r="ITG1" s="5" t="s">
        <v>6835</v>
      </c>
      <c r="ITH1" s="5" t="s">
        <v>6836</v>
      </c>
      <c r="ITI1" s="5" t="s">
        <v>6837</v>
      </c>
      <c r="ITJ1" s="5" t="s">
        <v>6838</v>
      </c>
      <c r="ITK1" s="5" t="s">
        <v>6839</v>
      </c>
      <c r="ITL1" s="5" t="s">
        <v>6840</v>
      </c>
      <c r="ITM1" s="5" t="s">
        <v>6841</v>
      </c>
      <c r="ITN1" s="5" t="s">
        <v>6842</v>
      </c>
      <c r="ITO1" s="5" t="s">
        <v>6843</v>
      </c>
      <c r="ITP1" s="5" t="s">
        <v>6844</v>
      </c>
      <c r="ITQ1" s="5" t="s">
        <v>6845</v>
      </c>
      <c r="ITR1" s="5" t="s">
        <v>6846</v>
      </c>
      <c r="ITS1" s="5" t="s">
        <v>6847</v>
      </c>
      <c r="ITT1" s="5" t="s">
        <v>6848</v>
      </c>
      <c r="ITU1" s="5" t="s">
        <v>6849</v>
      </c>
      <c r="ITV1" s="5" t="s">
        <v>6850</v>
      </c>
      <c r="ITW1" s="5" t="s">
        <v>6851</v>
      </c>
      <c r="ITX1" s="5" t="s">
        <v>6852</v>
      </c>
      <c r="ITY1" s="5" t="s">
        <v>6853</v>
      </c>
      <c r="ITZ1" s="5" t="s">
        <v>6854</v>
      </c>
      <c r="IUA1" s="5" t="s">
        <v>6855</v>
      </c>
      <c r="IUB1" s="5" t="s">
        <v>6856</v>
      </c>
      <c r="IUC1" s="5" t="s">
        <v>6857</v>
      </c>
      <c r="IUD1" s="5" t="s">
        <v>6858</v>
      </c>
      <c r="IUE1" s="5" t="s">
        <v>6859</v>
      </c>
      <c r="IUF1" s="5" t="s">
        <v>6860</v>
      </c>
      <c r="IUG1" s="5" t="s">
        <v>6861</v>
      </c>
      <c r="IUH1" s="5" t="s">
        <v>6862</v>
      </c>
      <c r="IUI1" s="5" t="s">
        <v>6863</v>
      </c>
      <c r="IUJ1" s="5" t="s">
        <v>6864</v>
      </c>
      <c r="IUK1" s="5" t="s">
        <v>6865</v>
      </c>
      <c r="IUL1" s="5" t="s">
        <v>6866</v>
      </c>
      <c r="IUM1" s="5" t="s">
        <v>6867</v>
      </c>
      <c r="IUN1" s="5" t="s">
        <v>6868</v>
      </c>
      <c r="IUO1" s="5" t="s">
        <v>6869</v>
      </c>
      <c r="IUP1" s="5" t="s">
        <v>6870</v>
      </c>
      <c r="IUQ1" s="5" t="s">
        <v>6871</v>
      </c>
      <c r="IUR1" s="5" t="s">
        <v>6872</v>
      </c>
      <c r="IUS1" s="5" t="s">
        <v>6873</v>
      </c>
      <c r="IUT1" s="5" t="s">
        <v>6874</v>
      </c>
      <c r="IUU1" s="5" t="s">
        <v>6875</v>
      </c>
      <c r="IUV1" s="5" t="s">
        <v>6876</v>
      </c>
      <c r="IUW1" s="5" t="s">
        <v>6877</v>
      </c>
      <c r="IUX1" s="5" t="s">
        <v>6878</v>
      </c>
      <c r="IUY1" s="5" t="s">
        <v>6879</v>
      </c>
      <c r="IUZ1" s="5" t="s">
        <v>6880</v>
      </c>
      <c r="IVA1" s="5" t="s">
        <v>6881</v>
      </c>
      <c r="IVB1" s="5" t="s">
        <v>6882</v>
      </c>
      <c r="IVC1" s="5" t="s">
        <v>6883</v>
      </c>
      <c r="IVD1" s="5" t="s">
        <v>6884</v>
      </c>
      <c r="IVE1" s="5" t="s">
        <v>6885</v>
      </c>
      <c r="IVF1" s="5" t="s">
        <v>6886</v>
      </c>
      <c r="IVG1" s="5" t="s">
        <v>6887</v>
      </c>
      <c r="IVH1" s="5" t="s">
        <v>6888</v>
      </c>
      <c r="IVI1" s="5" t="s">
        <v>6889</v>
      </c>
      <c r="IVJ1" s="5" t="s">
        <v>6890</v>
      </c>
      <c r="IVK1" s="5" t="s">
        <v>6891</v>
      </c>
      <c r="IVL1" s="5" t="s">
        <v>6892</v>
      </c>
      <c r="IVM1" s="5" t="s">
        <v>6893</v>
      </c>
      <c r="IVN1" s="5" t="s">
        <v>6894</v>
      </c>
      <c r="IVO1" s="5" t="s">
        <v>6895</v>
      </c>
      <c r="IVP1" s="5" t="s">
        <v>6896</v>
      </c>
      <c r="IVQ1" s="5" t="s">
        <v>6897</v>
      </c>
      <c r="IVR1" s="5" t="s">
        <v>6898</v>
      </c>
      <c r="IVS1" s="5" t="s">
        <v>6899</v>
      </c>
      <c r="IVT1" s="5" t="s">
        <v>6900</v>
      </c>
      <c r="IVU1" s="5" t="s">
        <v>6901</v>
      </c>
      <c r="IVV1" s="5" t="s">
        <v>6902</v>
      </c>
      <c r="IVW1" s="5" t="s">
        <v>6903</v>
      </c>
      <c r="IVX1" s="5" t="s">
        <v>6904</v>
      </c>
      <c r="IVY1" s="5" t="s">
        <v>6905</v>
      </c>
      <c r="IVZ1" s="5" t="s">
        <v>6906</v>
      </c>
      <c r="IWA1" s="5" t="s">
        <v>6907</v>
      </c>
      <c r="IWB1" s="5" t="s">
        <v>6908</v>
      </c>
      <c r="IWC1" s="5" t="s">
        <v>6909</v>
      </c>
      <c r="IWD1" s="5" t="s">
        <v>6910</v>
      </c>
      <c r="IWE1" s="5" t="s">
        <v>6911</v>
      </c>
      <c r="IWF1" s="5" t="s">
        <v>6912</v>
      </c>
      <c r="IWG1" s="5" t="s">
        <v>6913</v>
      </c>
      <c r="IWH1" s="5" t="s">
        <v>6914</v>
      </c>
      <c r="IWI1" s="5" t="s">
        <v>6915</v>
      </c>
      <c r="IWJ1" s="5" t="s">
        <v>6916</v>
      </c>
      <c r="IWK1" s="5" t="s">
        <v>6917</v>
      </c>
      <c r="IWL1" s="5" t="s">
        <v>6918</v>
      </c>
      <c r="IWM1" s="5" t="s">
        <v>6919</v>
      </c>
      <c r="IWN1" s="5" t="s">
        <v>6920</v>
      </c>
      <c r="IWO1" s="5" t="s">
        <v>6921</v>
      </c>
      <c r="IWP1" s="5" t="s">
        <v>6922</v>
      </c>
      <c r="IWQ1" s="5" t="s">
        <v>6923</v>
      </c>
      <c r="IWR1" s="5" t="s">
        <v>6924</v>
      </c>
      <c r="IWS1" s="5" t="s">
        <v>6925</v>
      </c>
      <c r="IWT1" s="5" t="s">
        <v>6926</v>
      </c>
      <c r="IWU1" s="5" t="s">
        <v>6927</v>
      </c>
      <c r="IWV1" s="5" t="s">
        <v>6928</v>
      </c>
      <c r="IWW1" s="5" t="s">
        <v>6929</v>
      </c>
      <c r="IWX1" s="5" t="s">
        <v>6930</v>
      </c>
      <c r="IWY1" s="5" t="s">
        <v>6931</v>
      </c>
      <c r="IWZ1" s="5" t="s">
        <v>6932</v>
      </c>
      <c r="IXA1" s="5" t="s">
        <v>6933</v>
      </c>
      <c r="IXB1" s="5" t="s">
        <v>6934</v>
      </c>
      <c r="IXC1" s="5" t="s">
        <v>6935</v>
      </c>
      <c r="IXD1" s="5" t="s">
        <v>6936</v>
      </c>
      <c r="IXE1" s="5" t="s">
        <v>6937</v>
      </c>
      <c r="IXF1" s="5" t="s">
        <v>6938</v>
      </c>
      <c r="IXG1" s="5" t="s">
        <v>6939</v>
      </c>
      <c r="IXH1" s="5" t="s">
        <v>6940</v>
      </c>
      <c r="IXI1" s="5" t="s">
        <v>6941</v>
      </c>
      <c r="IXJ1" s="5" t="s">
        <v>6942</v>
      </c>
      <c r="IXK1" s="5" t="s">
        <v>6943</v>
      </c>
      <c r="IXL1" s="5" t="s">
        <v>6944</v>
      </c>
      <c r="IXM1" s="5" t="s">
        <v>6945</v>
      </c>
      <c r="IXN1" s="5" t="s">
        <v>6946</v>
      </c>
      <c r="IXO1" s="5" t="s">
        <v>6947</v>
      </c>
      <c r="IXP1" s="5" t="s">
        <v>6948</v>
      </c>
      <c r="IXQ1" s="5" t="s">
        <v>6949</v>
      </c>
      <c r="IXR1" s="5" t="s">
        <v>6950</v>
      </c>
      <c r="IXS1" s="5" t="s">
        <v>6951</v>
      </c>
      <c r="IXT1" s="5" t="s">
        <v>6952</v>
      </c>
      <c r="IXU1" s="5" t="s">
        <v>6953</v>
      </c>
      <c r="IXV1" s="5" t="s">
        <v>6954</v>
      </c>
      <c r="IXW1" s="5" t="s">
        <v>6955</v>
      </c>
      <c r="IXX1" s="5" t="s">
        <v>6956</v>
      </c>
      <c r="IXY1" s="5" t="s">
        <v>6957</v>
      </c>
      <c r="IXZ1" s="5" t="s">
        <v>6958</v>
      </c>
      <c r="IYA1" s="5" t="s">
        <v>6959</v>
      </c>
      <c r="IYB1" s="5" t="s">
        <v>6960</v>
      </c>
      <c r="IYC1" s="5" t="s">
        <v>6961</v>
      </c>
      <c r="IYD1" s="5" t="s">
        <v>6962</v>
      </c>
      <c r="IYE1" s="5" t="s">
        <v>6963</v>
      </c>
      <c r="IYF1" s="5" t="s">
        <v>6964</v>
      </c>
      <c r="IYG1" s="5" t="s">
        <v>6965</v>
      </c>
      <c r="IYH1" s="5" t="s">
        <v>6966</v>
      </c>
      <c r="IYI1" s="5" t="s">
        <v>6967</v>
      </c>
      <c r="IYJ1" s="5" t="s">
        <v>6968</v>
      </c>
      <c r="IYK1" s="5" t="s">
        <v>6969</v>
      </c>
      <c r="IYL1" s="5" t="s">
        <v>6970</v>
      </c>
      <c r="IYM1" s="5" t="s">
        <v>6971</v>
      </c>
      <c r="IYN1" s="5" t="s">
        <v>6972</v>
      </c>
      <c r="IYO1" s="5" t="s">
        <v>6973</v>
      </c>
      <c r="IYP1" s="5" t="s">
        <v>6974</v>
      </c>
      <c r="IYQ1" s="5" t="s">
        <v>6975</v>
      </c>
      <c r="IYR1" s="5" t="s">
        <v>6976</v>
      </c>
      <c r="IYS1" s="5" t="s">
        <v>6977</v>
      </c>
      <c r="IYT1" s="5" t="s">
        <v>6978</v>
      </c>
      <c r="IYU1" s="5" t="s">
        <v>6979</v>
      </c>
      <c r="IYV1" s="5" t="s">
        <v>6980</v>
      </c>
      <c r="IYW1" s="5" t="s">
        <v>6981</v>
      </c>
      <c r="IYX1" s="5" t="s">
        <v>6982</v>
      </c>
      <c r="IYY1" s="5" t="s">
        <v>6983</v>
      </c>
      <c r="IYZ1" s="5" t="s">
        <v>6984</v>
      </c>
      <c r="IZA1" s="5" t="s">
        <v>6985</v>
      </c>
      <c r="IZB1" s="5" t="s">
        <v>6986</v>
      </c>
      <c r="IZC1" s="5" t="s">
        <v>6987</v>
      </c>
      <c r="IZD1" s="5" t="s">
        <v>6988</v>
      </c>
      <c r="IZE1" s="5" t="s">
        <v>6989</v>
      </c>
      <c r="IZF1" s="5" t="s">
        <v>6990</v>
      </c>
      <c r="IZG1" s="5" t="s">
        <v>6991</v>
      </c>
      <c r="IZH1" s="5" t="s">
        <v>6992</v>
      </c>
      <c r="IZI1" s="5" t="s">
        <v>6993</v>
      </c>
      <c r="IZJ1" s="5" t="s">
        <v>6994</v>
      </c>
      <c r="IZK1" s="5" t="s">
        <v>6995</v>
      </c>
      <c r="IZL1" s="5" t="s">
        <v>6996</v>
      </c>
      <c r="IZM1" s="5" t="s">
        <v>6997</v>
      </c>
      <c r="IZN1" s="5" t="s">
        <v>6998</v>
      </c>
      <c r="IZO1" s="5" t="s">
        <v>6999</v>
      </c>
      <c r="IZP1" s="5" t="s">
        <v>7000</v>
      </c>
      <c r="IZQ1" s="5" t="s">
        <v>7001</v>
      </c>
      <c r="IZR1" s="5" t="s">
        <v>7002</v>
      </c>
      <c r="IZS1" s="5" t="s">
        <v>7003</v>
      </c>
      <c r="IZT1" s="5" t="s">
        <v>7004</v>
      </c>
      <c r="IZU1" s="5" t="s">
        <v>7005</v>
      </c>
      <c r="IZV1" s="5" t="s">
        <v>7006</v>
      </c>
      <c r="IZW1" s="5" t="s">
        <v>7007</v>
      </c>
      <c r="IZX1" s="5" t="s">
        <v>7008</v>
      </c>
      <c r="IZY1" s="5" t="s">
        <v>7009</v>
      </c>
      <c r="IZZ1" s="5" t="s">
        <v>7010</v>
      </c>
      <c r="JAA1" s="5" t="s">
        <v>7011</v>
      </c>
      <c r="JAB1" s="5" t="s">
        <v>7012</v>
      </c>
      <c r="JAC1" s="5" t="s">
        <v>7013</v>
      </c>
      <c r="JAD1" s="5" t="s">
        <v>7014</v>
      </c>
      <c r="JAE1" s="5" t="s">
        <v>7015</v>
      </c>
      <c r="JAF1" s="5" t="s">
        <v>7016</v>
      </c>
      <c r="JAG1" s="5" t="s">
        <v>7017</v>
      </c>
      <c r="JAH1" s="5" t="s">
        <v>7018</v>
      </c>
      <c r="JAI1" s="5" t="s">
        <v>7019</v>
      </c>
      <c r="JAJ1" s="5" t="s">
        <v>7020</v>
      </c>
      <c r="JAK1" s="5" t="s">
        <v>7021</v>
      </c>
      <c r="JAL1" s="5" t="s">
        <v>7022</v>
      </c>
      <c r="JAM1" s="5" t="s">
        <v>7023</v>
      </c>
      <c r="JAN1" s="5" t="s">
        <v>7024</v>
      </c>
      <c r="JAO1" s="5" t="s">
        <v>7025</v>
      </c>
      <c r="JAP1" s="5" t="s">
        <v>7026</v>
      </c>
      <c r="JAQ1" s="5" t="s">
        <v>7027</v>
      </c>
      <c r="JAR1" s="5" t="s">
        <v>7028</v>
      </c>
      <c r="JAS1" s="5" t="s">
        <v>7029</v>
      </c>
      <c r="JAT1" s="5" t="s">
        <v>7030</v>
      </c>
      <c r="JAU1" s="5" t="s">
        <v>7031</v>
      </c>
      <c r="JAV1" s="5" t="s">
        <v>7032</v>
      </c>
      <c r="JAW1" s="5" t="s">
        <v>7033</v>
      </c>
      <c r="JAX1" s="5" t="s">
        <v>7034</v>
      </c>
      <c r="JAY1" s="5" t="s">
        <v>7035</v>
      </c>
      <c r="JAZ1" s="5" t="s">
        <v>7036</v>
      </c>
      <c r="JBA1" s="5" t="s">
        <v>7037</v>
      </c>
      <c r="JBB1" s="5" t="s">
        <v>7038</v>
      </c>
      <c r="JBC1" s="5" t="s">
        <v>7039</v>
      </c>
      <c r="JBD1" s="5" t="s">
        <v>7040</v>
      </c>
      <c r="JBE1" s="5" t="s">
        <v>7041</v>
      </c>
      <c r="JBF1" s="5" t="s">
        <v>7042</v>
      </c>
      <c r="JBG1" s="5" t="s">
        <v>7043</v>
      </c>
      <c r="JBH1" s="5" t="s">
        <v>7044</v>
      </c>
      <c r="JBI1" s="5" t="s">
        <v>7045</v>
      </c>
      <c r="JBJ1" s="5" t="s">
        <v>7046</v>
      </c>
      <c r="JBK1" s="5" t="s">
        <v>7047</v>
      </c>
      <c r="JBL1" s="5" t="s">
        <v>7048</v>
      </c>
      <c r="JBM1" s="5" t="s">
        <v>7049</v>
      </c>
      <c r="JBN1" s="5" t="s">
        <v>7050</v>
      </c>
      <c r="JBO1" s="5" t="s">
        <v>7051</v>
      </c>
      <c r="JBP1" s="5" t="s">
        <v>7052</v>
      </c>
      <c r="JBQ1" s="5" t="s">
        <v>7053</v>
      </c>
      <c r="JBR1" s="5" t="s">
        <v>7054</v>
      </c>
      <c r="JBS1" s="5" t="s">
        <v>7055</v>
      </c>
      <c r="JBT1" s="5" t="s">
        <v>7056</v>
      </c>
      <c r="JBU1" s="5" t="s">
        <v>7057</v>
      </c>
      <c r="JBV1" s="5" t="s">
        <v>7058</v>
      </c>
      <c r="JBW1" s="5" t="s">
        <v>7059</v>
      </c>
      <c r="JBX1" s="5" t="s">
        <v>7060</v>
      </c>
      <c r="JBY1" s="5" t="s">
        <v>7061</v>
      </c>
      <c r="JBZ1" s="5" t="s">
        <v>7062</v>
      </c>
      <c r="JCA1" s="5" t="s">
        <v>7063</v>
      </c>
      <c r="JCB1" s="5" t="s">
        <v>7064</v>
      </c>
      <c r="JCC1" s="5" t="s">
        <v>7065</v>
      </c>
      <c r="JCD1" s="5" t="s">
        <v>7066</v>
      </c>
      <c r="JCE1" s="5" t="s">
        <v>7067</v>
      </c>
      <c r="JCF1" s="5" t="s">
        <v>7068</v>
      </c>
      <c r="JCG1" s="5" t="s">
        <v>7069</v>
      </c>
      <c r="JCH1" s="5" t="s">
        <v>7070</v>
      </c>
      <c r="JCI1" s="5" t="s">
        <v>7071</v>
      </c>
      <c r="JCJ1" s="5" t="s">
        <v>7072</v>
      </c>
      <c r="JCK1" s="5" t="s">
        <v>7073</v>
      </c>
      <c r="JCL1" s="5" t="s">
        <v>7074</v>
      </c>
      <c r="JCM1" s="5" t="s">
        <v>7075</v>
      </c>
      <c r="JCN1" s="5" t="s">
        <v>7076</v>
      </c>
      <c r="JCO1" s="5" t="s">
        <v>7077</v>
      </c>
      <c r="JCP1" s="5" t="s">
        <v>7078</v>
      </c>
      <c r="JCQ1" s="5" t="s">
        <v>7079</v>
      </c>
      <c r="JCR1" s="5" t="s">
        <v>7080</v>
      </c>
      <c r="JCS1" s="5" t="s">
        <v>7081</v>
      </c>
      <c r="JCT1" s="5" t="s">
        <v>7082</v>
      </c>
      <c r="JCU1" s="5" t="s">
        <v>7083</v>
      </c>
      <c r="JCV1" s="5" t="s">
        <v>7084</v>
      </c>
      <c r="JCW1" s="5" t="s">
        <v>7085</v>
      </c>
      <c r="JCX1" s="5" t="s">
        <v>7086</v>
      </c>
      <c r="JCY1" s="5" t="s">
        <v>7087</v>
      </c>
      <c r="JCZ1" s="5" t="s">
        <v>7088</v>
      </c>
      <c r="JDA1" s="5" t="s">
        <v>7089</v>
      </c>
      <c r="JDB1" s="5" t="s">
        <v>7090</v>
      </c>
      <c r="JDC1" s="5" t="s">
        <v>7091</v>
      </c>
      <c r="JDD1" s="5" t="s">
        <v>7092</v>
      </c>
      <c r="JDE1" s="5" t="s">
        <v>7093</v>
      </c>
      <c r="JDF1" s="5" t="s">
        <v>7094</v>
      </c>
      <c r="JDG1" s="5" t="s">
        <v>7095</v>
      </c>
      <c r="JDH1" s="5" t="s">
        <v>7096</v>
      </c>
      <c r="JDI1" s="5" t="s">
        <v>7097</v>
      </c>
      <c r="JDJ1" s="5" t="s">
        <v>7098</v>
      </c>
      <c r="JDK1" s="5" t="s">
        <v>7099</v>
      </c>
      <c r="JDL1" s="5" t="s">
        <v>7100</v>
      </c>
      <c r="JDM1" s="5" t="s">
        <v>7101</v>
      </c>
      <c r="JDN1" s="5" t="s">
        <v>7102</v>
      </c>
      <c r="JDO1" s="5" t="s">
        <v>7103</v>
      </c>
      <c r="JDP1" s="5" t="s">
        <v>7104</v>
      </c>
      <c r="JDQ1" s="5" t="s">
        <v>7105</v>
      </c>
      <c r="JDR1" s="5" t="s">
        <v>7106</v>
      </c>
      <c r="JDS1" s="5" t="s">
        <v>7107</v>
      </c>
      <c r="JDT1" s="5" t="s">
        <v>7108</v>
      </c>
      <c r="JDU1" s="5" t="s">
        <v>7109</v>
      </c>
      <c r="JDV1" s="5" t="s">
        <v>7110</v>
      </c>
      <c r="JDW1" s="5" t="s">
        <v>7111</v>
      </c>
      <c r="JDX1" s="5" t="s">
        <v>7112</v>
      </c>
      <c r="JDY1" s="5" t="s">
        <v>7113</v>
      </c>
      <c r="JDZ1" s="5" t="s">
        <v>7114</v>
      </c>
      <c r="JEA1" s="5" t="s">
        <v>7115</v>
      </c>
      <c r="JEB1" s="5" t="s">
        <v>7116</v>
      </c>
      <c r="JEC1" s="5" t="s">
        <v>7117</v>
      </c>
      <c r="JED1" s="5" t="s">
        <v>7118</v>
      </c>
      <c r="JEE1" s="5" t="s">
        <v>7119</v>
      </c>
      <c r="JEF1" s="5" t="s">
        <v>7120</v>
      </c>
      <c r="JEG1" s="5" t="s">
        <v>7121</v>
      </c>
      <c r="JEH1" s="5" t="s">
        <v>7122</v>
      </c>
      <c r="JEI1" s="5" t="s">
        <v>7123</v>
      </c>
      <c r="JEJ1" s="5" t="s">
        <v>7124</v>
      </c>
      <c r="JEK1" s="5" t="s">
        <v>7125</v>
      </c>
      <c r="JEL1" s="5" t="s">
        <v>7126</v>
      </c>
      <c r="JEM1" s="5" t="s">
        <v>7127</v>
      </c>
      <c r="JEN1" s="5" t="s">
        <v>7128</v>
      </c>
      <c r="JEO1" s="5" t="s">
        <v>7129</v>
      </c>
      <c r="JEP1" s="5" t="s">
        <v>7130</v>
      </c>
      <c r="JEQ1" s="5" t="s">
        <v>7131</v>
      </c>
      <c r="JER1" s="5" t="s">
        <v>7132</v>
      </c>
      <c r="JES1" s="5" t="s">
        <v>7133</v>
      </c>
      <c r="JET1" s="5" t="s">
        <v>7134</v>
      </c>
      <c r="JEU1" s="5" t="s">
        <v>7135</v>
      </c>
      <c r="JEV1" s="5" t="s">
        <v>7136</v>
      </c>
      <c r="JEW1" s="5" t="s">
        <v>7137</v>
      </c>
      <c r="JEX1" s="5" t="s">
        <v>7138</v>
      </c>
      <c r="JEY1" s="5" t="s">
        <v>7139</v>
      </c>
      <c r="JEZ1" s="5" t="s">
        <v>7140</v>
      </c>
      <c r="JFA1" s="5" t="s">
        <v>7141</v>
      </c>
      <c r="JFB1" s="5" t="s">
        <v>7142</v>
      </c>
      <c r="JFC1" s="5" t="s">
        <v>7143</v>
      </c>
      <c r="JFD1" s="5" t="s">
        <v>7144</v>
      </c>
      <c r="JFE1" s="5" t="s">
        <v>7145</v>
      </c>
      <c r="JFF1" s="5" t="s">
        <v>7146</v>
      </c>
      <c r="JFG1" s="5" t="s">
        <v>7147</v>
      </c>
      <c r="JFH1" s="5" t="s">
        <v>7148</v>
      </c>
      <c r="JFI1" s="5" t="s">
        <v>7149</v>
      </c>
      <c r="JFJ1" s="5" t="s">
        <v>7150</v>
      </c>
      <c r="JFK1" s="5" t="s">
        <v>7151</v>
      </c>
      <c r="JFL1" s="5" t="s">
        <v>7152</v>
      </c>
      <c r="JFM1" s="5" t="s">
        <v>7153</v>
      </c>
      <c r="JFN1" s="5" t="s">
        <v>7154</v>
      </c>
      <c r="JFO1" s="5" t="s">
        <v>7155</v>
      </c>
      <c r="JFP1" s="5" t="s">
        <v>7156</v>
      </c>
      <c r="JFQ1" s="5" t="s">
        <v>7157</v>
      </c>
      <c r="JFR1" s="5" t="s">
        <v>7158</v>
      </c>
      <c r="JFS1" s="5" t="s">
        <v>7159</v>
      </c>
      <c r="JFT1" s="5" t="s">
        <v>7160</v>
      </c>
      <c r="JFU1" s="5" t="s">
        <v>7161</v>
      </c>
      <c r="JFV1" s="5" t="s">
        <v>7162</v>
      </c>
      <c r="JFW1" s="5" t="s">
        <v>7163</v>
      </c>
      <c r="JFX1" s="5" t="s">
        <v>7164</v>
      </c>
      <c r="JFY1" s="5" t="s">
        <v>7165</v>
      </c>
      <c r="JFZ1" s="5" t="s">
        <v>7166</v>
      </c>
      <c r="JGA1" s="5" t="s">
        <v>7167</v>
      </c>
      <c r="JGB1" s="5" t="s">
        <v>7168</v>
      </c>
      <c r="JGC1" s="5" t="s">
        <v>7169</v>
      </c>
      <c r="JGD1" s="5" t="s">
        <v>7170</v>
      </c>
      <c r="JGE1" s="5" t="s">
        <v>7171</v>
      </c>
      <c r="JGF1" s="5" t="s">
        <v>7172</v>
      </c>
      <c r="JGG1" s="5" t="s">
        <v>7173</v>
      </c>
      <c r="JGH1" s="5" t="s">
        <v>7174</v>
      </c>
      <c r="JGI1" s="5" t="s">
        <v>7175</v>
      </c>
      <c r="JGJ1" s="5" t="s">
        <v>7176</v>
      </c>
      <c r="JGK1" s="5" t="s">
        <v>7177</v>
      </c>
      <c r="JGL1" s="5" t="s">
        <v>7178</v>
      </c>
      <c r="JGM1" s="5" t="s">
        <v>7179</v>
      </c>
      <c r="JGN1" s="5" t="s">
        <v>7180</v>
      </c>
      <c r="JGO1" s="5" t="s">
        <v>7181</v>
      </c>
      <c r="JGP1" s="5" t="s">
        <v>7182</v>
      </c>
      <c r="JGQ1" s="5" t="s">
        <v>7183</v>
      </c>
      <c r="JGR1" s="5" t="s">
        <v>7184</v>
      </c>
      <c r="JGS1" s="5" t="s">
        <v>7185</v>
      </c>
      <c r="JGT1" s="5" t="s">
        <v>7186</v>
      </c>
      <c r="JGU1" s="5" t="s">
        <v>7187</v>
      </c>
      <c r="JGV1" s="5" t="s">
        <v>7188</v>
      </c>
      <c r="JGW1" s="5" t="s">
        <v>7189</v>
      </c>
      <c r="JGX1" s="5" t="s">
        <v>7190</v>
      </c>
      <c r="JGY1" s="5" t="s">
        <v>7191</v>
      </c>
      <c r="JGZ1" s="5" t="s">
        <v>7192</v>
      </c>
      <c r="JHA1" s="5" t="s">
        <v>7193</v>
      </c>
      <c r="JHB1" s="5" t="s">
        <v>7194</v>
      </c>
      <c r="JHC1" s="5" t="s">
        <v>7195</v>
      </c>
      <c r="JHD1" s="5" t="s">
        <v>7196</v>
      </c>
      <c r="JHE1" s="5" t="s">
        <v>7197</v>
      </c>
      <c r="JHF1" s="5" t="s">
        <v>7198</v>
      </c>
      <c r="JHG1" s="5" t="s">
        <v>7199</v>
      </c>
      <c r="JHH1" s="5" t="s">
        <v>7200</v>
      </c>
      <c r="JHI1" s="5" t="s">
        <v>7201</v>
      </c>
      <c r="JHJ1" s="5" t="s">
        <v>7202</v>
      </c>
      <c r="JHK1" s="5" t="s">
        <v>7203</v>
      </c>
      <c r="JHL1" s="5" t="s">
        <v>7204</v>
      </c>
      <c r="JHM1" s="5" t="s">
        <v>7205</v>
      </c>
      <c r="JHN1" s="5" t="s">
        <v>7206</v>
      </c>
      <c r="JHO1" s="5" t="s">
        <v>7207</v>
      </c>
      <c r="JHP1" s="5" t="s">
        <v>7208</v>
      </c>
      <c r="JHQ1" s="5" t="s">
        <v>7209</v>
      </c>
      <c r="JHR1" s="5" t="s">
        <v>7210</v>
      </c>
      <c r="JHS1" s="5" t="s">
        <v>7211</v>
      </c>
      <c r="JHT1" s="5" t="s">
        <v>7212</v>
      </c>
      <c r="JHU1" s="5" t="s">
        <v>7213</v>
      </c>
      <c r="JHV1" s="5" t="s">
        <v>7214</v>
      </c>
      <c r="JHW1" s="5" t="s">
        <v>7215</v>
      </c>
      <c r="JHX1" s="5" t="s">
        <v>7216</v>
      </c>
      <c r="JHY1" s="5" t="s">
        <v>7217</v>
      </c>
      <c r="JHZ1" s="5" t="s">
        <v>7218</v>
      </c>
      <c r="JIA1" s="5" t="s">
        <v>7219</v>
      </c>
      <c r="JIB1" s="5" t="s">
        <v>7220</v>
      </c>
      <c r="JIC1" s="5" t="s">
        <v>7221</v>
      </c>
      <c r="JID1" s="5" t="s">
        <v>7222</v>
      </c>
      <c r="JIE1" s="5" t="s">
        <v>7223</v>
      </c>
      <c r="JIF1" s="5" t="s">
        <v>7224</v>
      </c>
      <c r="JIG1" s="5" t="s">
        <v>7225</v>
      </c>
      <c r="JIH1" s="5" t="s">
        <v>7226</v>
      </c>
      <c r="JII1" s="5" t="s">
        <v>7227</v>
      </c>
      <c r="JIJ1" s="5" t="s">
        <v>7228</v>
      </c>
      <c r="JIK1" s="5" t="s">
        <v>7229</v>
      </c>
      <c r="JIL1" s="5" t="s">
        <v>7230</v>
      </c>
      <c r="JIM1" s="5" t="s">
        <v>7231</v>
      </c>
      <c r="JIN1" s="5" t="s">
        <v>7232</v>
      </c>
      <c r="JIO1" s="5" t="s">
        <v>7233</v>
      </c>
      <c r="JIP1" s="5" t="s">
        <v>7234</v>
      </c>
      <c r="JIQ1" s="5" t="s">
        <v>7235</v>
      </c>
      <c r="JIR1" s="5" t="s">
        <v>7236</v>
      </c>
      <c r="JIS1" s="5" t="s">
        <v>7237</v>
      </c>
      <c r="JIT1" s="5" t="s">
        <v>7238</v>
      </c>
      <c r="JIU1" s="5" t="s">
        <v>7239</v>
      </c>
      <c r="JIV1" s="5" t="s">
        <v>7240</v>
      </c>
      <c r="JIW1" s="5" t="s">
        <v>7241</v>
      </c>
      <c r="JIX1" s="5" t="s">
        <v>7242</v>
      </c>
      <c r="JIY1" s="5" t="s">
        <v>7243</v>
      </c>
      <c r="JIZ1" s="5" t="s">
        <v>7244</v>
      </c>
      <c r="JJA1" s="5" t="s">
        <v>7245</v>
      </c>
      <c r="JJB1" s="5" t="s">
        <v>7246</v>
      </c>
      <c r="JJC1" s="5" t="s">
        <v>7247</v>
      </c>
      <c r="JJD1" s="5" t="s">
        <v>7248</v>
      </c>
      <c r="JJE1" s="5" t="s">
        <v>7249</v>
      </c>
      <c r="JJF1" s="5" t="s">
        <v>7250</v>
      </c>
      <c r="JJG1" s="5" t="s">
        <v>7251</v>
      </c>
      <c r="JJH1" s="5" t="s">
        <v>7252</v>
      </c>
      <c r="JJI1" s="5" t="s">
        <v>7253</v>
      </c>
      <c r="JJJ1" s="5" t="s">
        <v>7254</v>
      </c>
      <c r="JJK1" s="5" t="s">
        <v>7255</v>
      </c>
      <c r="JJL1" s="5" t="s">
        <v>7256</v>
      </c>
      <c r="JJM1" s="5" t="s">
        <v>7257</v>
      </c>
      <c r="JJN1" s="5" t="s">
        <v>7258</v>
      </c>
      <c r="JJO1" s="5" t="s">
        <v>7259</v>
      </c>
      <c r="JJP1" s="5" t="s">
        <v>7260</v>
      </c>
      <c r="JJQ1" s="5" t="s">
        <v>7261</v>
      </c>
      <c r="JJR1" s="5" t="s">
        <v>7262</v>
      </c>
      <c r="JJS1" s="5" t="s">
        <v>7263</v>
      </c>
      <c r="JJT1" s="5" t="s">
        <v>7264</v>
      </c>
      <c r="JJU1" s="5" t="s">
        <v>7265</v>
      </c>
      <c r="JJV1" s="5" t="s">
        <v>7266</v>
      </c>
      <c r="JJW1" s="5" t="s">
        <v>7267</v>
      </c>
      <c r="JJX1" s="5" t="s">
        <v>7268</v>
      </c>
      <c r="JJY1" s="5" t="s">
        <v>7269</v>
      </c>
      <c r="JJZ1" s="5" t="s">
        <v>7270</v>
      </c>
      <c r="JKA1" s="5" t="s">
        <v>7271</v>
      </c>
      <c r="JKB1" s="5" t="s">
        <v>7272</v>
      </c>
      <c r="JKC1" s="5" t="s">
        <v>7273</v>
      </c>
      <c r="JKD1" s="5" t="s">
        <v>7274</v>
      </c>
      <c r="JKE1" s="5" t="s">
        <v>7275</v>
      </c>
      <c r="JKF1" s="5" t="s">
        <v>7276</v>
      </c>
      <c r="JKG1" s="5" t="s">
        <v>7277</v>
      </c>
      <c r="JKH1" s="5" t="s">
        <v>7278</v>
      </c>
      <c r="JKI1" s="5" t="s">
        <v>7279</v>
      </c>
      <c r="JKJ1" s="5" t="s">
        <v>7280</v>
      </c>
      <c r="JKK1" s="5" t="s">
        <v>7281</v>
      </c>
      <c r="JKL1" s="5" t="s">
        <v>7282</v>
      </c>
      <c r="JKM1" s="5" t="s">
        <v>7283</v>
      </c>
      <c r="JKN1" s="5" t="s">
        <v>7284</v>
      </c>
      <c r="JKO1" s="5" t="s">
        <v>7285</v>
      </c>
      <c r="JKP1" s="5" t="s">
        <v>7286</v>
      </c>
      <c r="JKQ1" s="5" t="s">
        <v>7287</v>
      </c>
      <c r="JKR1" s="5" t="s">
        <v>7288</v>
      </c>
      <c r="JKS1" s="5" t="s">
        <v>7289</v>
      </c>
      <c r="JKT1" s="5" t="s">
        <v>7290</v>
      </c>
      <c r="JKU1" s="5" t="s">
        <v>7291</v>
      </c>
      <c r="JKV1" s="5" t="s">
        <v>7292</v>
      </c>
      <c r="JKW1" s="5" t="s">
        <v>7293</v>
      </c>
      <c r="JKX1" s="5" t="s">
        <v>7294</v>
      </c>
      <c r="JKY1" s="5" t="s">
        <v>7295</v>
      </c>
      <c r="JKZ1" s="5" t="s">
        <v>7296</v>
      </c>
      <c r="JLA1" s="5" t="s">
        <v>7297</v>
      </c>
      <c r="JLB1" s="5" t="s">
        <v>7298</v>
      </c>
      <c r="JLC1" s="5" t="s">
        <v>7299</v>
      </c>
      <c r="JLD1" s="5" t="s">
        <v>7300</v>
      </c>
      <c r="JLE1" s="5" t="s">
        <v>7301</v>
      </c>
      <c r="JLF1" s="5" t="s">
        <v>7302</v>
      </c>
      <c r="JLG1" s="5" t="s">
        <v>7303</v>
      </c>
      <c r="JLH1" s="5" t="s">
        <v>7304</v>
      </c>
      <c r="JLI1" s="5" t="s">
        <v>7305</v>
      </c>
      <c r="JLJ1" s="5" t="s">
        <v>7306</v>
      </c>
      <c r="JLK1" s="5" t="s">
        <v>7307</v>
      </c>
      <c r="JLL1" s="5" t="s">
        <v>7308</v>
      </c>
      <c r="JLM1" s="5" t="s">
        <v>7309</v>
      </c>
      <c r="JLN1" s="5" t="s">
        <v>7310</v>
      </c>
      <c r="JLO1" s="5" t="s">
        <v>7311</v>
      </c>
      <c r="JLP1" s="5" t="s">
        <v>7312</v>
      </c>
      <c r="JLQ1" s="5" t="s">
        <v>7313</v>
      </c>
      <c r="JLR1" s="5" t="s">
        <v>7314</v>
      </c>
      <c r="JLS1" s="5" t="s">
        <v>7315</v>
      </c>
      <c r="JLT1" s="5" t="s">
        <v>7316</v>
      </c>
      <c r="JLU1" s="5" t="s">
        <v>7317</v>
      </c>
      <c r="JLV1" s="5" t="s">
        <v>7318</v>
      </c>
      <c r="JLW1" s="5" t="s">
        <v>7319</v>
      </c>
      <c r="JLX1" s="5" t="s">
        <v>7320</v>
      </c>
      <c r="JLY1" s="5" t="s">
        <v>7321</v>
      </c>
      <c r="JLZ1" s="5" t="s">
        <v>7322</v>
      </c>
      <c r="JMA1" s="5" t="s">
        <v>7323</v>
      </c>
      <c r="JMB1" s="5" t="s">
        <v>7324</v>
      </c>
      <c r="JMC1" s="5" t="s">
        <v>7325</v>
      </c>
      <c r="JMD1" s="5" t="s">
        <v>7326</v>
      </c>
      <c r="JME1" s="5" t="s">
        <v>7327</v>
      </c>
      <c r="JMF1" s="5" t="s">
        <v>7328</v>
      </c>
      <c r="JMG1" s="5" t="s">
        <v>7329</v>
      </c>
      <c r="JMH1" s="5" t="s">
        <v>7330</v>
      </c>
      <c r="JMI1" s="5" t="s">
        <v>7331</v>
      </c>
      <c r="JMJ1" s="5" t="s">
        <v>7332</v>
      </c>
      <c r="JMK1" s="5" t="s">
        <v>7333</v>
      </c>
      <c r="JML1" s="5" t="s">
        <v>7334</v>
      </c>
      <c r="JMM1" s="5" t="s">
        <v>7335</v>
      </c>
      <c r="JMN1" s="5" t="s">
        <v>7336</v>
      </c>
      <c r="JMO1" s="5" t="s">
        <v>7337</v>
      </c>
      <c r="JMP1" s="5" t="s">
        <v>7338</v>
      </c>
      <c r="JMQ1" s="5" t="s">
        <v>7339</v>
      </c>
      <c r="JMR1" s="5" t="s">
        <v>7340</v>
      </c>
      <c r="JMS1" s="5" t="s">
        <v>7341</v>
      </c>
      <c r="JMT1" s="5" t="s">
        <v>7342</v>
      </c>
      <c r="JMU1" s="5" t="s">
        <v>7343</v>
      </c>
      <c r="JMV1" s="5" t="s">
        <v>7344</v>
      </c>
      <c r="JMW1" s="5" t="s">
        <v>7345</v>
      </c>
      <c r="JMX1" s="5" t="s">
        <v>7346</v>
      </c>
      <c r="JMY1" s="5" t="s">
        <v>7347</v>
      </c>
      <c r="JMZ1" s="5" t="s">
        <v>7348</v>
      </c>
      <c r="JNA1" s="5" t="s">
        <v>7349</v>
      </c>
      <c r="JNB1" s="5" t="s">
        <v>7350</v>
      </c>
      <c r="JNC1" s="5" t="s">
        <v>7351</v>
      </c>
      <c r="JND1" s="5" t="s">
        <v>7352</v>
      </c>
      <c r="JNE1" s="5" t="s">
        <v>7353</v>
      </c>
      <c r="JNF1" s="5" t="s">
        <v>7354</v>
      </c>
      <c r="JNG1" s="5" t="s">
        <v>7355</v>
      </c>
      <c r="JNH1" s="5" t="s">
        <v>7356</v>
      </c>
      <c r="JNI1" s="5" t="s">
        <v>7357</v>
      </c>
      <c r="JNJ1" s="5" t="s">
        <v>7358</v>
      </c>
      <c r="JNK1" s="5" t="s">
        <v>7359</v>
      </c>
      <c r="JNL1" s="5" t="s">
        <v>7360</v>
      </c>
      <c r="JNM1" s="5" t="s">
        <v>7361</v>
      </c>
      <c r="JNN1" s="5" t="s">
        <v>7362</v>
      </c>
      <c r="JNO1" s="5" t="s">
        <v>7363</v>
      </c>
      <c r="JNP1" s="5" t="s">
        <v>7364</v>
      </c>
      <c r="JNQ1" s="5" t="s">
        <v>7365</v>
      </c>
      <c r="JNR1" s="5" t="s">
        <v>7366</v>
      </c>
      <c r="JNS1" s="5" t="s">
        <v>7367</v>
      </c>
      <c r="JNT1" s="5" t="s">
        <v>7368</v>
      </c>
      <c r="JNU1" s="5" t="s">
        <v>7369</v>
      </c>
      <c r="JNV1" s="5" t="s">
        <v>7370</v>
      </c>
      <c r="JNW1" s="5" t="s">
        <v>7371</v>
      </c>
      <c r="JNX1" s="5" t="s">
        <v>7372</v>
      </c>
      <c r="JNY1" s="5" t="s">
        <v>7373</v>
      </c>
      <c r="JNZ1" s="5" t="s">
        <v>7374</v>
      </c>
      <c r="JOA1" s="5" t="s">
        <v>7375</v>
      </c>
      <c r="JOB1" s="5" t="s">
        <v>7376</v>
      </c>
      <c r="JOC1" s="5" t="s">
        <v>7377</v>
      </c>
      <c r="JOD1" s="5" t="s">
        <v>7378</v>
      </c>
      <c r="JOE1" s="5" t="s">
        <v>7379</v>
      </c>
      <c r="JOF1" s="5" t="s">
        <v>7380</v>
      </c>
      <c r="JOG1" s="5" t="s">
        <v>7381</v>
      </c>
      <c r="JOH1" s="5" t="s">
        <v>7382</v>
      </c>
      <c r="JOI1" s="5" t="s">
        <v>7383</v>
      </c>
      <c r="JOJ1" s="5" t="s">
        <v>7384</v>
      </c>
      <c r="JOK1" s="5" t="s">
        <v>7385</v>
      </c>
      <c r="JOL1" s="5" t="s">
        <v>7386</v>
      </c>
      <c r="JOM1" s="5" t="s">
        <v>7387</v>
      </c>
      <c r="JON1" s="5" t="s">
        <v>7388</v>
      </c>
      <c r="JOO1" s="5" t="s">
        <v>7389</v>
      </c>
      <c r="JOP1" s="5" t="s">
        <v>7390</v>
      </c>
      <c r="JOQ1" s="5" t="s">
        <v>7391</v>
      </c>
      <c r="JOR1" s="5" t="s">
        <v>7392</v>
      </c>
      <c r="JOS1" s="5" t="s">
        <v>7393</v>
      </c>
      <c r="JOT1" s="5" t="s">
        <v>7394</v>
      </c>
      <c r="JOU1" s="5" t="s">
        <v>7395</v>
      </c>
      <c r="JOV1" s="5" t="s">
        <v>7396</v>
      </c>
      <c r="JOW1" s="5" t="s">
        <v>7397</v>
      </c>
      <c r="JOX1" s="5" t="s">
        <v>7398</v>
      </c>
      <c r="JOY1" s="5" t="s">
        <v>7399</v>
      </c>
      <c r="JOZ1" s="5" t="s">
        <v>7400</v>
      </c>
      <c r="JPA1" s="5" t="s">
        <v>7401</v>
      </c>
      <c r="JPB1" s="5" t="s">
        <v>7402</v>
      </c>
      <c r="JPC1" s="5" t="s">
        <v>7403</v>
      </c>
      <c r="JPD1" s="5" t="s">
        <v>7404</v>
      </c>
      <c r="JPE1" s="5" t="s">
        <v>7405</v>
      </c>
      <c r="JPF1" s="5" t="s">
        <v>7406</v>
      </c>
      <c r="JPG1" s="5" t="s">
        <v>7407</v>
      </c>
      <c r="JPH1" s="5" t="s">
        <v>7408</v>
      </c>
      <c r="JPI1" s="5" t="s">
        <v>7409</v>
      </c>
      <c r="JPJ1" s="5" t="s">
        <v>7410</v>
      </c>
      <c r="JPK1" s="5" t="s">
        <v>7411</v>
      </c>
      <c r="JPL1" s="5" t="s">
        <v>7412</v>
      </c>
      <c r="JPM1" s="5" t="s">
        <v>7413</v>
      </c>
      <c r="JPN1" s="5" t="s">
        <v>7414</v>
      </c>
      <c r="JPO1" s="5" t="s">
        <v>7415</v>
      </c>
      <c r="JPP1" s="5" t="s">
        <v>7416</v>
      </c>
      <c r="JPQ1" s="5" t="s">
        <v>7417</v>
      </c>
      <c r="JPR1" s="5" t="s">
        <v>7418</v>
      </c>
      <c r="JPS1" s="5" t="s">
        <v>7419</v>
      </c>
      <c r="JPT1" s="5" t="s">
        <v>7420</v>
      </c>
      <c r="JPU1" s="5" t="s">
        <v>7421</v>
      </c>
      <c r="JPV1" s="5" t="s">
        <v>7422</v>
      </c>
      <c r="JPW1" s="5" t="s">
        <v>7423</v>
      </c>
      <c r="JPX1" s="5" t="s">
        <v>7424</v>
      </c>
      <c r="JPY1" s="5" t="s">
        <v>7425</v>
      </c>
      <c r="JPZ1" s="5" t="s">
        <v>7426</v>
      </c>
      <c r="JQA1" s="5" t="s">
        <v>7427</v>
      </c>
      <c r="JQB1" s="5" t="s">
        <v>7428</v>
      </c>
      <c r="JQC1" s="5" t="s">
        <v>7429</v>
      </c>
      <c r="JQD1" s="5" t="s">
        <v>7430</v>
      </c>
      <c r="JQE1" s="5" t="s">
        <v>7431</v>
      </c>
      <c r="JQF1" s="5" t="s">
        <v>7432</v>
      </c>
      <c r="JQG1" s="5" t="s">
        <v>7433</v>
      </c>
      <c r="JQH1" s="5" t="s">
        <v>7434</v>
      </c>
      <c r="JQI1" s="5" t="s">
        <v>7435</v>
      </c>
      <c r="JQJ1" s="5" t="s">
        <v>7436</v>
      </c>
      <c r="JQK1" s="5" t="s">
        <v>7437</v>
      </c>
      <c r="JQL1" s="5" t="s">
        <v>7438</v>
      </c>
      <c r="JQM1" s="5" t="s">
        <v>7439</v>
      </c>
      <c r="JQN1" s="5" t="s">
        <v>7440</v>
      </c>
      <c r="JQO1" s="5" t="s">
        <v>7441</v>
      </c>
      <c r="JQP1" s="5" t="s">
        <v>7442</v>
      </c>
      <c r="JQQ1" s="5" t="s">
        <v>7443</v>
      </c>
      <c r="JQR1" s="5" t="s">
        <v>7444</v>
      </c>
      <c r="JQS1" s="5" t="s">
        <v>7445</v>
      </c>
      <c r="JQT1" s="5" t="s">
        <v>7446</v>
      </c>
      <c r="JQU1" s="5" t="s">
        <v>7447</v>
      </c>
      <c r="JQV1" s="5" t="s">
        <v>7448</v>
      </c>
      <c r="JQW1" s="5" t="s">
        <v>7449</v>
      </c>
      <c r="JQX1" s="5" t="s">
        <v>7450</v>
      </c>
      <c r="JQY1" s="5" t="s">
        <v>7451</v>
      </c>
      <c r="JQZ1" s="5" t="s">
        <v>7452</v>
      </c>
      <c r="JRA1" s="5" t="s">
        <v>7453</v>
      </c>
      <c r="JRB1" s="5" t="s">
        <v>7454</v>
      </c>
      <c r="JRC1" s="5" t="s">
        <v>7455</v>
      </c>
      <c r="JRD1" s="5" t="s">
        <v>7456</v>
      </c>
      <c r="JRE1" s="5" t="s">
        <v>7457</v>
      </c>
      <c r="JRF1" s="5" t="s">
        <v>7458</v>
      </c>
      <c r="JRG1" s="5" t="s">
        <v>7459</v>
      </c>
      <c r="JRH1" s="5" t="s">
        <v>7460</v>
      </c>
      <c r="JRI1" s="5" t="s">
        <v>7461</v>
      </c>
      <c r="JRJ1" s="5" t="s">
        <v>7462</v>
      </c>
      <c r="JRK1" s="5" t="s">
        <v>7463</v>
      </c>
      <c r="JRL1" s="5" t="s">
        <v>7464</v>
      </c>
      <c r="JRM1" s="5" t="s">
        <v>7465</v>
      </c>
      <c r="JRN1" s="5" t="s">
        <v>7466</v>
      </c>
      <c r="JRO1" s="5" t="s">
        <v>7467</v>
      </c>
      <c r="JRP1" s="5" t="s">
        <v>7468</v>
      </c>
      <c r="JRQ1" s="5" t="s">
        <v>7469</v>
      </c>
      <c r="JRR1" s="5" t="s">
        <v>7470</v>
      </c>
      <c r="JRS1" s="5" t="s">
        <v>7471</v>
      </c>
      <c r="JRT1" s="5" t="s">
        <v>7472</v>
      </c>
      <c r="JRU1" s="5" t="s">
        <v>7473</v>
      </c>
      <c r="JRV1" s="5" t="s">
        <v>7474</v>
      </c>
      <c r="JRW1" s="5" t="s">
        <v>7475</v>
      </c>
      <c r="JRX1" s="5" t="s">
        <v>7476</v>
      </c>
      <c r="JRY1" s="5" t="s">
        <v>7477</v>
      </c>
      <c r="JRZ1" s="5" t="s">
        <v>7478</v>
      </c>
      <c r="JSA1" s="5" t="s">
        <v>7479</v>
      </c>
      <c r="JSB1" s="5" t="s">
        <v>7480</v>
      </c>
      <c r="JSC1" s="5" t="s">
        <v>7481</v>
      </c>
      <c r="JSD1" s="5" t="s">
        <v>7482</v>
      </c>
      <c r="JSE1" s="5" t="s">
        <v>7483</v>
      </c>
      <c r="JSF1" s="5" t="s">
        <v>7484</v>
      </c>
      <c r="JSG1" s="5" t="s">
        <v>7485</v>
      </c>
      <c r="JSH1" s="5" t="s">
        <v>7486</v>
      </c>
      <c r="JSI1" s="5" t="s">
        <v>7487</v>
      </c>
      <c r="JSJ1" s="5" t="s">
        <v>7488</v>
      </c>
      <c r="JSK1" s="5" t="s">
        <v>7489</v>
      </c>
      <c r="JSL1" s="5" t="s">
        <v>7490</v>
      </c>
      <c r="JSM1" s="5" t="s">
        <v>7491</v>
      </c>
      <c r="JSN1" s="5" t="s">
        <v>7492</v>
      </c>
      <c r="JSO1" s="5" t="s">
        <v>7493</v>
      </c>
      <c r="JSP1" s="5" t="s">
        <v>7494</v>
      </c>
      <c r="JSQ1" s="5" t="s">
        <v>7495</v>
      </c>
      <c r="JSR1" s="5" t="s">
        <v>7496</v>
      </c>
      <c r="JSS1" s="5" t="s">
        <v>7497</v>
      </c>
      <c r="JST1" s="5" t="s">
        <v>7498</v>
      </c>
      <c r="JSU1" s="5" t="s">
        <v>7499</v>
      </c>
      <c r="JSV1" s="5" t="s">
        <v>7500</v>
      </c>
      <c r="JSW1" s="5" t="s">
        <v>7501</v>
      </c>
      <c r="JSX1" s="5" t="s">
        <v>7502</v>
      </c>
      <c r="JSY1" s="5" t="s">
        <v>7503</v>
      </c>
      <c r="JSZ1" s="5" t="s">
        <v>7504</v>
      </c>
      <c r="JTA1" s="5" t="s">
        <v>7505</v>
      </c>
      <c r="JTB1" s="5" t="s">
        <v>7506</v>
      </c>
      <c r="JTC1" s="5" t="s">
        <v>7507</v>
      </c>
      <c r="JTD1" s="5" t="s">
        <v>7508</v>
      </c>
      <c r="JTE1" s="5" t="s">
        <v>7509</v>
      </c>
      <c r="JTF1" s="5" t="s">
        <v>7510</v>
      </c>
      <c r="JTG1" s="5" t="s">
        <v>7511</v>
      </c>
      <c r="JTH1" s="5" t="s">
        <v>7512</v>
      </c>
      <c r="JTI1" s="5" t="s">
        <v>7513</v>
      </c>
      <c r="JTJ1" s="5" t="s">
        <v>7514</v>
      </c>
      <c r="JTK1" s="5" t="s">
        <v>7515</v>
      </c>
      <c r="JTL1" s="5" t="s">
        <v>7516</v>
      </c>
      <c r="JTM1" s="5" t="s">
        <v>7517</v>
      </c>
      <c r="JTN1" s="5" t="s">
        <v>7518</v>
      </c>
      <c r="JTO1" s="5" t="s">
        <v>7519</v>
      </c>
      <c r="JTP1" s="5" t="s">
        <v>7520</v>
      </c>
      <c r="JTQ1" s="5" t="s">
        <v>7521</v>
      </c>
      <c r="JTR1" s="5" t="s">
        <v>7522</v>
      </c>
      <c r="JTS1" s="5" t="s">
        <v>7523</v>
      </c>
      <c r="JTT1" s="5" t="s">
        <v>7524</v>
      </c>
      <c r="JTU1" s="5" t="s">
        <v>7525</v>
      </c>
      <c r="JTV1" s="5" t="s">
        <v>7526</v>
      </c>
      <c r="JTW1" s="5" t="s">
        <v>7527</v>
      </c>
      <c r="JTX1" s="5" t="s">
        <v>7528</v>
      </c>
      <c r="JTY1" s="5" t="s">
        <v>7529</v>
      </c>
      <c r="JTZ1" s="5" t="s">
        <v>7530</v>
      </c>
      <c r="JUA1" s="5" t="s">
        <v>7531</v>
      </c>
      <c r="JUB1" s="5" t="s">
        <v>7532</v>
      </c>
      <c r="JUC1" s="5" t="s">
        <v>7533</v>
      </c>
      <c r="JUD1" s="5" t="s">
        <v>7534</v>
      </c>
      <c r="JUE1" s="5" t="s">
        <v>7535</v>
      </c>
      <c r="JUF1" s="5" t="s">
        <v>7536</v>
      </c>
      <c r="JUG1" s="5" t="s">
        <v>7537</v>
      </c>
      <c r="JUH1" s="5" t="s">
        <v>7538</v>
      </c>
      <c r="JUI1" s="5" t="s">
        <v>7539</v>
      </c>
      <c r="JUJ1" s="5" t="s">
        <v>7540</v>
      </c>
      <c r="JUK1" s="5" t="s">
        <v>7541</v>
      </c>
      <c r="JUL1" s="5" t="s">
        <v>7542</v>
      </c>
      <c r="JUM1" s="5" t="s">
        <v>7543</v>
      </c>
      <c r="JUN1" s="5" t="s">
        <v>7544</v>
      </c>
      <c r="JUO1" s="5" t="s">
        <v>7545</v>
      </c>
      <c r="JUP1" s="5" t="s">
        <v>7546</v>
      </c>
      <c r="JUQ1" s="5" t="s">
        <v>7547</v>
      </c>
      <c r="JUR1" s="5" t="s">
        <v>7548</v>
      </c>
      <c r="JUS1" s="5" t="s">
        <v>7549</v>
      </c>
      <c r="JUT1" s="5" t="s">
        <v>7550</v>
      </c>
      <c r="JUU1" s="5" t="s">
        <v>7551</v>
      </c>
      <c r="JUV1" s="5" t="s">
        <v>7552</v>
      </c>
      <c r="JUW1" s="5" t="s">
        <v>7553</v>
      </c>
      <c r="JUX1" s="5" t="s">
        <v>7554</v>
      </c>
      <c r="JUY1" s="5" t="s">
        <v>7555</v>
      </c>
      <c r="JUZ1" s="5" t="s">
        <v>7556</v>
      </c>
      <c r="JVA1" s="5" t="s">
        <v>7557</v>
      </c>
      <c r="JVB1" s="5" t="s">
        <v>7558</v>
      </c>
      <c r="JVC1" s="5" t="s">
        <v>7559</v>
      </c>
      <c r="JVD1" s="5" t="s">
        <v>7560</v>
      </c>
      <c r="JVE1" s="5" t="s">
        <v>7561</v>
      </c>
      <c r="JVF1" s="5" t="s">
        <v>7562</v>
      </c>
      <c r="JVG1" s="5" t="s">
        <v>7563</v>
      </c>
      <c r="JVH1" s="5" t="s">
        <v>7564</v>
      </c>
      <c r="JVI1" s="5" t="s">
        <v>7565</v>
      </c>
      <c r="JVJ1" s="5" t="s">
        <v>7566</v>
      </c>
      <c r="JVK1" s="5" t="s">
        <v>7567</v>
      </c>
      <c r="JVL1" s="5" t="s">
        <v>7568</v>
      </c>
      <c r="JVM1" s="5" t="s">
        <v>7569</v>
      </c>
      <c r="JVN1" s="5" t="s">
        <v>7570</v>
      </c>
      <c r="JVO1" s="5" t="s">
        <v>7571</v>
      </c>
      <c r="JVP1" s="5" t="s">
        <v>7572</v>
      </c>
      <c r="JVQ1" s="5" t="s">
        <v>7573</v>
      </c>
      <c r="JVR1" s="5" t="s">
        <v>7574</v>
      </c>
      <c r="JVS1" s="5" t="s">
        <v>7575</v>
      </c>
      <c r="JVT1" s="5" t="s">
        <v>7576</v>
      </c>
      <c r="JVU1" s="5" t="s">
        <v>7577</v>
      </c>
      <c r="JVV1" s="5" t="s">
        <v>7578</v>
      </c>
      <c r="JVW1" s="5" t="s">
        <v>7579</v>
      </c>
      <c r="JVX1" s="5" t="s">
        <v>7580</v>
      </c>
      <c r="JVY1" s="5" t="s">
        <v>7581</v>
      </c>
      <c r="JVZ1" s="5" t="s">
        <v>7582</v>
      </c>
      <c r="JWA1" s="5" t="s">
        <v>7583</v>
      </c>
      <c r="JWB1" s="5" t="s">
        <v>7584</v>
      </c>
      <c r="JWC1" s="5" t="s">
        <v>7585</v>
      </c>
      <c r="JWD1" s="5" t="s">
        <v>7586</v>
      </c>
      <c r="JWE1" s="5" t="s">
        <v>7587</v>
      </c>
      <c r="JWF1" s="5" t="s">
        <v>7588</v>
      </c>
      <c r="JWG1" s="5" t="s">
        <v>7589</v>
      </c>
      <c r="JWH1" s="5" t="s">
        <v>7590</v>
      </c>
      <c r="JWI1" s="5" t="s">
        <v>7591</v>
      </c>
      <c r="JWJ1" s="5" t="s">
        <v>7592</v>
      </c>
      <c r="JWK1" s="5" t="s">
        <v>7593</v>
      </c>
      <c r="JWL1" s="5" t="s">
        <v>7594</v>
      </c>
      <c r="JWM1" s="5" t="s">
        <v>7595</v>
      </c>
      <c r="JWN1" s="5" t="s">
        <v>7596</v>
      </c>
      <c r="JWO1" s="5" t="s">
        <v>7597</v>
      </c>
      <c r="JWP1" s="5" t="s">
        <v>7598</v>
      </c>
      <c r="JWQ1" s="5" t="s">
        <v>7599</v>
      </c>
      <c r="JWR1" s="5" t="s">
        <v>7600</v>
      </c>
      <c r="JWS1" s="5" t="s">
        <v>7601</v>
      </c>
      <c r="JWT1" s="5" t="s">
        <v>7602</v>
      </c>
      <c r="JWU1" s="5" t="s">
        <v>7603</v>
      </c>
      <c r="JWV1" s="5" t="s">
        <v>7604</v>
      </c>
      <c r="JWW1" s="5" t="s">
        <v>7605</v>
      </c>
      <c r="JWX1" s="5" t="s">
        <v>7606</v>
      </c>
      <c r="JWY1" s="5" t="s">
        <v>7607</v>
      </c>
      <c r="JWZ1" s="5" t="s">
        <v>7608</v>
      </c>
      <c r="JXA1" s="5" t="s">
        <v>7609</v>
      </c>
      <c r="JXB1" s="5" t="s">
        <v>7610</v>
      </c>
      <c r="JXC1" s="5" t="s">
        <v>7611</v>
      </c>
      <c r="JXD1" s="5" t="s">
        <v>7612</v>
      </c>
      <c r="JXE1" s="5" t="s">
        <v>7613</v>
      </c>
      <c r="JXF1" s="5" t="s">
        <v>7614</v>
      </c>
      <c r="JXG1" s="5" t="s">
        <v>7615</v>
      </c>
      <c r="JXH1" s="5" t="s">
        <v>7616</v>
      </c>
      <c r="JXI1" s="5" t="s">
        <v>7617</v>
      </c>
      <c r="JXJ1" s="5" t="s">
        <v>7618</v>
      </c>
      <c r="JXK1" s="5" t="s">
        <v>7619</v>
      </c>
      <c r="JXL1" s="5" t="s">
        <v>7620</v>
      </c>
      <c r="JXM1" s="5" t="s">
        <v>7621</v>
      </c>
      <c r="JXN1" s="5" t="s">
        <v>7622</v>
      </c>
      <c r="JXO1" s="5" t="s">
        <v>7623</v>
      </c>
      <c r="JXP1" s="5" t="s">
        <v>7624</v>
      </c>
      <c r="JXQ1" s="5" t="s">
        <v>7625</v>
      </c>
      <c r="JXR1" s="5" t="s">
        <v>7626</v>
      </c>
      <c r="JXS1" s="5" t="s">
        <v>7627</v>
      </c>
      <c r="JXT1" s="5" t="s">
        <v>7628</v>
      </c>
      <c r="JXU1" s="5" t="s">
        <v>7629</v>
      </c>
      <c r="JXV1" s="5" t="s">
        <v>7630</v>
      </c>
      <c r="JXW1" s="5" t="s">
        <v>7631</v>
      </c>
      <c r="JXX1" s="5" t="s">
        <v>7632</v>
      </c>
      <c r="JXY1" s="5" t="s">
        <v>7633</v>
      </c>
      <c r="JXZ1" s="5" t="s">
        <v>7634</v>
      </c>
      <c r="JYA1" s="5" t="s">
        <v>7635</v>
      </c>
      <c r="JYB1" s="5" t="s">
        <v>7636</v>
      </c>
      <c r="JYC1" s="5" t="s">
        <v>7637</v>
      </c>
      <c r="JYD1" s="5" t="s">
        <v>7638</v>
      </c>
      <c r="JYE1" s="5" t="s">
        <v>7639</v>
      </c>
      <c r="JYF1" s="5" t="s">
        <v>7640</v>
      </c>
      <c r="JYG1" s="5" t="s">
        <v>7641</v>
      </c>
      <c r="JYH1" s="5" t="s">
        <v>7642</v>
      </c>
      <c r="JYI1" s="5" t="s">
        <v>7643</v>
      </c>
      <c r="JYJ1" s="5" t="s">
        <v>7644</v>
      </c>
      <c r="JYK1" s="5" t="s">
        <v>7645</v>
      </c>
      <c r="JYL1" s="5" t="s">
        <v>7646</v>
      </c>
      <c r="JYM1" s="5" t="s">
        <v>7647</v>
      </c>
      <c r="JYN1" s="5" t="s">
        <v>7648</v>
      </c>
      <c r="JYO1" s="5" t="s">
        <v>7649</v>
      </c>
      <c r="JYP1" s="5" t="s">
        <v>7650</v>
      </c>
      <c r="JYQ1" s="5" t="s">
        <v>7651</v>
      </c>
      <c r="JYR1" s="5" t="s">
        <v>7652</v>
      </c>
      <c r="JYS1" s="5" t="s">
        <v>7653</v>
      </c>
      <c r="JYT1" s="5" t="s">
        <v>7654</v>
      </c>
      <c r="JYU1" s="5" t="s">
        <v>7655</v>
      </c>
      <c r="JYV1" s="5" t="s">
        <v>7656</v>
      </c>
      <c r="JYW1" s="5" t="s">
        <v>7657</v>
      </c>
      <c r="JYX1" s="5" t="s">
        <v>7658</v>
      </c>
      <c r="JYY1" s="5" t="s">
        <v>7659</v>
      </c>
      <c r="JYZ1" s="5" t="s">
        <v>7660</v>
      </c>
      <c r="JZA1" s="5" t="s">
        <v>7661</v>
      </c>
      <c r="JZB1" s="5" t="s">
        <v>7662</v>
      </c>
      <c r="JZC1" s="5" t="s">
        <v>7663</v>
      </c>
      <c r="JZD1" s="5" t="s">
        <v>7664</v>
      </c>
      <c r="JZE1" s="5" t="s">
        <v>7665</v>
      </c>
      <c r="JZF1" s="5" t="s">
        <v>7666</v>
      </c>
      <c r="JZG1" s="5" t="s">
        <v>7667</v>
      </c>
      <c r="JZH1" s="5" t="s">
        <v>7668</v>
      </c>
      <c r="JZI1" s="5" t="s">
        <v>7669</v>
      </c>
      <c r="JZJ1" s="5" t="s">
        <v>7670</v>
      </c>
      <c r="JZK1" s="5" t="s">
        <v>7671</v>
      </c>
      <c r="JZL1" s="5" t="s">
        <v>7672</v>
      </c>
      <c r="JZM1" s="5" t="s">
        <v>7673</v>
      </c>
      <c r="JZN1" s="5" t="s">
        <v>7674</v>
      </c>
      <c r="JZO1" s="5" t="s">
        <v>7675</v>
      </c>
      <c r="JZP1" s="5" t="s">
        <v>7676</v>
      </c>
      <c r="JZQ1" s="5" t="s">
        <v>7677</v>
      </c>
      <c r="JZR1" s="5" t="s">
        <v>7678</v>
      </c>
      <c r="JZS1" s="5" t="s">
        <v>7679</v>
      </c>
      <c r="JZT1" s="5" t="s">
        <v>7680</v>
      </c>
      <c r="JZU1" s="5" t="s">
        <v>7681</v>
      </c>
      <c r="JZV1" s="5" t="s">
        <v>7682</v>
      </c>
      <c r="JZW1" s="5" t="s">
        <v>7683</v>
      </c>
      <c r="JZX1" s="5" t="s">
        <v>7684</v>
      </c>
      <c r="JZY1" s="5" t="s">
        <v>7685</v>
      </c>
      <c r="JZZ1" s="5" t="s">
        <v>7686</v>
      </c>
      <c r="KAA1" s="5" t="s">
        <v>7687</v>
      </c>
      <c r="KAB1" s="5" t="s">
        <v>7688</v>
      </c>
      <c r="KAC1" s="5" t="s">
        <v>7689</v>
      </c>
      <c r="KAD1" s="5" t="s">
        <v>7690</v>
      </c>
      <c r="KAE1" s="5" t="s">
        <v>7691</v>
      </c>
      <c r="KAF1" s="5" t="s">
        <v>7692</v>
      </c>
      <c r="KAG1" s="5" t="s">
        <v>7693</v>
      </c>
      <c r="KAH1" s="5" t="s">
        <v>7694</v>
      </c>
      <c r="KAI1" s="5" t="s">
        <v>7695</v>
      </c>
      <c r="KAJ1" s="5" t="s">
        <v>7696</v>
      </c>
      <c r="KAK1" s="5" t="s">
        <v>7697</v>
      </c>
      <c r="KAL1" s="5" t="s">
        <v>7698</v>
      </c>
      <c r="KAM1" s="5" t="s">
        <v>7699</v>
      </c>
      <c r="KAN1" s="5" t="s">
        <v>7700</v>
      </c>
      <c r="KAO1" s="5" t="s">
        <v>7701</v>
      </c>
      <c r="KAP1" s="5" t="s">
        <v>7702</v>
      </c>
      <c r="KAQ1" s="5" t="s">
        <v>7703</v>
      </c>
      <c r="KAR1" s="5" t="s">
        <v>7704</v>
      </c>
      <c r="KAS1" s="5" t="s">
        <v>7705</v>
      </c>
      <c r="KAT1" s="5" t="s">
        <v>7706</v>
      </c>
      <c r="KAU1" s="5" t="s">
        <v>7707</v>
      </c>
      <c r="KAV1" s="5" t="s">
        <v>7708</v>
      </c>
      <c r="KAW1" s="5" t="s">
        <v>7709</v>
      </c>
      <c r="KAX1" s="5" t="s">
        <v>7710</v>
      </c>
      <c r="KAY1" s="5" t="s">
        <v>7711</v>
      </c>
      <c r="KAZ1" s="5" t="s">
        <v>7712</v>
      </c>
      <c r="KBA1" s="5" t="s">
        <v>7713</v>
      </c>
      <c r="KBB1" s="5" t="s">
        <v>7714</v>
      </c>
      <c r="KBC1" s="5" t="s">
        <v>7715</v>
      </c>
      <c r="KBD1" s="5" t="s">
        <v>7716</v>
      </c>
      <c r="KBE1" s="5" t="s">
        <v>7717</v>
      </c>
      <c r="KBF1" s="5" t="s">
        <v>7718</v>
      </c>
      <c r="KBG1" s="5" t="s">
        <v>7719</v>
      </c>
      <c r="KBH1" s="5" t="s">
        <v>7720</v>
      </c>
      <c r="KBI1" s="5" t="s">
        <v>7721</v>
      </c>
      <c r="KBJ1" s="5" t="s">
        <v>7722</v>
      </c>
      <c r="KBK1" s="5" t="s">
        <v>7723</v>
      </c>
      <c r="KBL1" s="5" t="s">
        <v>7724</v>
      </c>
      <c r="KBM1" s="5" t="s">
        <v>7725</v>
      </c>
      <c r="KBN1" s="5" t="s">
        <v>7726</v>
      </c>
      <c r="KBO1" s="5" t="s">
        <v>7727</v>
      </c>
      <c r="KBP1" s="5" t="s">
        <v>7728</v>
      </c>
      <c r="KBQ1" s="5" t="s">
        <v>7729</v>
      </c>
      <c r="KBR1" s="5" t="s">
        <v>7730</v>
      </c>
      <c r="KBS1" s="5" t="s">
        <v>7731</v>
      </c>
      <c r="KBT1" s="5" t="s">
        <v>7732</v>
      </c>
      <c r="KBU1" s="5" t="s">
        <v>7733</v>
      </c>
      <c r="KBV1" s="5" t="s">
        <v>7734</v>
      </c>
      <c r="KBW1" s="5" t="s">
        <v>7735</v>
      </c>
      <c r="KBX1" s="5" t="s">
        <v>7736</v>
      </c>
      <c r="KBY1" s="5" t="s">
        <v>7737</v>
      </c>
      <c r="KBZ1" s="5" t="s">
        <v>7738</v>
      </c>
      <c r="KCA1" s="5" t="s">
        <v>7739</v>
      </c>
      <c r="KCB1" s="5" t="s">
        <v>7740</v>
      </c>
      <c r="KCC1" s="5" t="s">
        <v>7741</v>
      </c>
      <c r="KCD1" s="5" t="s">
        <v>7742</v>
      </c>
      <c r="KCE1" s="5" t="s">
        <v>7743</v>
      </c>
      <c r="KCF1" s="5" t="s">
        <v>7744</v>
      </c>
      <c r="KCG1" s="5" t="s">
        <v>7745</v>
      </c>
      <c r="KCH1" s="5" t="s">
        <v>7746</v>
      </c>
      <c r="KCI1" s="5" t="s">
        <v>7747</v>
      </c>
      <c r="KCJ1" s="5" t="s">
        <v>7748</v>
      </c>
      <c r="KCK1" s="5" t="s">
        <v>7749</v>
      </c>
      <c r="KCL1" s="5" t="s">
        <v>7750</v>
      </c>
      <c r="KCM1" s="5" t="s">
        <v>7751</v>
      </c>
      <c r="KCN1" s="5" t="s">
        <v>7752</v>
      </c>
      <c r="KCO1" s="5" t="s">
        <v>7753</v>
      </c>
      <c r="KCP1" s="5" t="s">
        <v>7754</v>
      </c>
      <c r="KCQ1" s="5" t="s">
        <v>7755</v>
      </c>
      <c r="KCR1" s="5" t="s">
        <v>7756</v>
      </c>
      <c r="KCS1" s="5" t="s">
        <v>7757</v>
      </c>
      <c r="KCT1" s="5" t="s">
        <v>7758</v>
      </c>
      <c r="KCU1" s="5" t="s">
        <v>7759</v>
      </c>
      <c r="KCV1" s="5" t="s">
        <v>7760</v>
      </c>
      <c r="KCW1" s="5" t="s">
        <v>7761</v>
      </c>
      <c r="KCX1" s="5" t="s">
        <v>7762</v>
      </c>
      <c r="KCY1" s="5" t="s">
        <v>7763</v>
      </c>
      <c r="KCZ1" s="5" t="s">
        <v>7764</v>
      </c>
      <c r="KDA1" s="5" t="s">
        <v>7765</v>
      </c>
      <c r="KDB1" s="5" t="s">
        <v>7766</v>
      </c>
      <c r="KDC1" s="5" t="s">
        <v>7767</v>
      </c>
      <c r="KDD1" s="5" t="s">
        <v>7768</v>
      </c>
      <c r="KDE1" s="5" t="s">
        <v>7769</v>
      </c>
      <c r="KDF1" s="5" t="s">
        <v>7770</v>
      </c>
      <c r="KDG1" s="5" t="s">
        <v>7771</v>
      </c>
      <c r="KDH1" s="5" t="s">
        <v>7772</v>
      </c>
      <c r="KDI1" s="5" t="s">
        <v>7773</v>
      </c>
      <c r="KDJ1" s="5" t="s">
        <v>7774</v>
      </c>
      <c r="KDK1" s="5" t="s">
        <v>7775</v>
      </c>
      <c r="KDL1" s="5" t="s">
        <v>7776</v>
      </c>
      <c r="KDM1" s="5" t="s">
        <v>7777</v>
      </c>
      <c r="KDN1" s="5" t="s">
        <v>7778</v>
      </c>
      <c r="KDO1" s="5" t="s">
        <v>7779</v>
      </c>
      <c r="KDP1" s="5" t="s">
        <v>7780</v>
      </c>
      <c r="KDQ1" s="5" t="s">
        <v>7781</v>
      </c>
      <c r="KDR1" s="5" t="s">
        <v>7782</v>
      </c>
      <c r="KDS1" s="5" t="s">
        <v>7783</v>
      </c>
      <c r="KDT1" s="5" t="s">
        <v>7784</v>
      </c>
      <c r="KDU1" s="5" t="s">
        <v>7785</v>
      </c>
      <c r="KDV1" s="5" t="s">
        <v>7786</v>
      </c>
      <c r="KDW1" s="5" t="s">
        <v>7787</v>
      </c>
      <c r="KDX1" s="5" t="s">
        <v>7788</v>
      </c>
      <c r="KDY1" s="5" t="s">
        <v>7789</v>
      </c>
      <c r="KDZ1" s="5" t="s">
        <v>7790</v>
      </c>
      <c r="KEA1" s="5" t="s">
        <v>7791</v>
      </c>
      <c r="KEB1" s="5" t="s">
        <v>7792</v>
      </c>
      <c r="KEC1" s="5" t="s">
        <v>7793</v>
      </c>
      <c r="KED1" s="5" t="s">
        <v>7794</v>
      </c>
      <c r="KEE1" s="5" t="s">
        <v>7795</v>
      </c>
      <c r="KEF1" s="5" t="s">
        <v>7796</v>
      </c>
      <c r="KEG1" s="5" t="s">
        <v>7797</v>
      </c>
      <c r="KEH1" s="5" t="s">
        <v>7798</v>
      </c>
      <c r="KEI1" s="5" t="s">
        <v>7799</v>
      </c>
      <c r="KEJ1" s="5" t="s">
        <v>7800</v>
      </c>
      <c r="KEK1" s="5" t="s">
        <v>7801</v>
      </c>
      <c r="KEL1" s="5" t="s">
        <v>7802</v>
      </c>
      <c r="KEM1" s="5" t="s">
        <v>7803</v>
      </c>
      <c r="KEN1" s="5" t="s">
        <v>7804</v>
      </c>
      <c r="KEO1" s="5" t="s">
        <v>7805</v>
      </c>
      <c r="KEP1" s="5" t="s">
        <v>7806</v>
      </c>
      <c r="KEQ1" s="5" t="s">
        <v>7807</v>
      </c>
      <c r="KER1" s="5" t="s">
        <v>7808</v>
      </c>
      <c r="KES1" s="5" t="s">
        <v>7809</v>
      </c>
      <c r="KET1" s="5" t="s">
        <v>7810</v>
      </c>
      <c r="KEU1" s="5" t="s">
        <v>7811</v>
      </c>
      <c r="KEV1" s="5" t="s">
        <v>7812</v>
      </c>
      <c r="KEW1" s="5" t="s">
        <v>7813</v>
      </c>
      <c r="KEX1" s="5" t="s">
        <v>7814</v>
      </c>
      <c r="KEY1" s="5" t="s">
        <v>7815</v>
      </c>
      <c r="KEZ1" s="5" t="s">
        <v>7816</v>
      </c>
      <c r="KFA1" s="5" t="s">
        <v>7817</v>
      </c>
      <c r="KFB1" s="5" t="s">
        <v>7818</v>
      </c>
      <c r="KFC1" s="5" t="s">
        <v>7819</v>
      </c>
      <c r="KFD1" s="5" t="s">
        <v>7820</v>
      </c>
      <c r="KFE1" s="5" t="s">
        <v>7821</v>
      </c>
      <c r="KFF1" s="5" t="s">
        <v>7822</v>
      </c>
      <c r="KFG1" s="5" t="s">
        <v>7823</v>
      </c>
      <c r="KFH1" s="5" t="s">
        <v>7824</v>
      </c>
      <c r="KFI1" s="5" t="s">
        <v>7825</v>
      </c>
      <c r="KFJ1" s="5" t="s">
        <v>7826</v>
      </c>
      <c r="KFK1" s="5" t="s">
        <v>7827</v>
      </c>
      <c r="KFL1" s="5" t="s">
        <v>7828</v>
      </c>
      <c r="KFM1" s="5" t="s">
        <v>7829</v>
      </c>
      <c r="KFN1" s="5" t="s">
        <v>7830</v>
      </c>
      <c r="KFO1" s="5" t="s">
        <v>7831</v>
      </c>
      <c r="KFP1" s="5" t="s">
        <v>7832</v>
      </c>
      <c r="KFQ1" s="5" t="s">
        <v>7833</v>
      </c>
      <c r="KFR1" s="5" t="s">
        <v>7834</v>
      </c>
      <c r="KFS1" s="5" t="s">
        <v>7835</v>
      </c>
      <c r="KFT1" s="5" t="s">
        <v>7836</v>
      </c>
      <c r="KFU1" s="5" t="s">
        <v>7837</v>
      </c>
      <c r="KFV1" s="5" t="s">
        <v>7838</v>
      </c>
      <c r="KFW1" s="5" t="s">
        <v>7839</v>
      </c>
      <c r="KFX1" s="5" t="s">
        <v>7840</v>
      </c>
      <c r="KFY1" s="5" t="s">
        <v>7841</v>
      </c>
      <c r="KFZ1" s="5" t="s">
        <v>7842</v>
      </c>
      <c r="KGA1" s="5" t="s">
        <v>7843</v>
      </c>
      <c r="KGB1" s="5" t="s">
        <v>7844</v>
      </c>
      <c r="KGC1" s="5" t="s">
        <v>7845</v>
      </c>
      <c r="KGD1" s="5" t="s">
        <v>7846</v>
      </c>
      <c r="KGE1" s="5" t="s">
        <v>7847</v>
      </c>
      <c r="KGF1" s="5" t="s">
        <v>7848</v>
      </c>
      <c r="KGG1" s="5" t="s">
        <v>7849</v>
      </c>
      <c r="KGH1" s="5" t="s">
        <v>7850</v>
      </c>
      <c r="KGI1" s="5" t="s">
        <v>7851</v>
      </c>
      <c r="KGJ1" s="5" t="s">
        <v>7852</v>
      </c>
      <c r="KGK1" s="5" t="s">
        <v>7853</v>
      </c>
      <c r="KGL1" s="5" t="s">
        <v>7854</v>
      </c>
      <c r="KGM1" s="5" t="s">
        <v>7855</v>
      </c>
      <c r="KGN1" s="5" t="s">
        <v>7856</v>
      </c>
      <c r="KGO1" s="5" t="s">
        <v>7857</v>
      </c>
      <c r="KGP1" s="5" t="s">
        <v>7858</v>
      </c>
      <c r="KGQ1" s="5" t="s">
        <v>7859</v>
      </c>
      <c r="KGR1" s="5" t="s">
        <v>7860</v>
      </c>
      <c r="KGS1" s="5" t="s">
        <v>7861</v>
      </c>
      <c r="KGT1" s="5" t="s">
        <v>7862</v>
      </c>
      <c r="KGU1" s="5" t="s">
        <v>7863</v>
      </c>
      <c r="KGV1" s="5" t="s">
        <v>7864</v>
      </c>
      <c r="KGW1" s="5" t="s">
        <v>7865</v>
      </c>
      <c r="KGX1" s="5" t="s">
        <v>7866</v>
      </c>
      <c r="KGY1" s="5" t="s">
        <v>7867</v>
      </c>
      <c r="KGZ1" s="5" t="s">
        <v>7868</v>
      </c>
      <c r="KHA1" s="5" t="s">
        <v>7869</v>
      </c>
      <c r="KHB1" s="5" t="s">
        <v>7870</v>
      </c>
      <c r="KHC1" s="5" t="s">
        <v>7871</v>
      </c>
      <c r="KHD1" s="5" t="s">
        <v>7872</v>
      </c>
      <c r="KHE1" s="5" t="s">
        <v>7873</v>
      </c>
      <c r="KHF1" s="5" t="s">
        <v>7874</v>
      </c>
      <c r="KHG1" s="5" t="s">
        <v>7875</v>
      </c>
      <c r="KHH1" s="5" t="s">
        <v>7876</v>
      </c>
      <c r="KHI1" s="5" t="s">
        <v>7877</v>
      </c>
      <c r="KHJ1" s="5" t="s">
        <v>7878</v>
      </c>
      <c r="KHK1" s="5" t="s">
        <v>7879</v>
      </c>
      <c r="KHL1" s="5" t="s">
        <v>7880</v>
      </c>
      <c r="KHM1" s="5" t="s">
        <v>7881</v>
      </c>
      <c r="KHN1" s="5" t="s">
        <v>7882</v>
      </c>
      <c r="KHO1" s="5" t="s">
        <v>7883</v>
      </c>
      <c r="KHP1" s="5" t="s">
        <v>7884</v>
      </c>
      <c r="KHQ1" s="5" t="s">
        <v>7885</v>
      </c>
      <c r="KHR1" s="5" t="s">
        <v>7886</v>
      </c>
      <c r="KHS1" s="5" t="s">
        <v>7887</v>
      </c>
      <c r="KHT1" s="5" t="s">
        <v>7888</v>
      </c>
      <c r="KHU1" s="5" t="s">
        <v>7889</v>
      </c>
      <c r="KHV1" s="5" t="s">
        <v>7890</v>
      </c>
      <c r="KHW1" s="5" t="s">
        <v>7891</v>
      </c>
      <c r="KHX1" s="5" t="s">
        <v>7892</v>
      </c>
      <c r="KHY1" s="5" t="s">
        <v>7893</v>
      </c>
      <c r="KHZ1" s="5" t="s">
        <v>7894</v>
      </c>
      <c r="KIA1" s="5" t="s">
        <v>7895</v>
      </c>
      <c r="KIB1" s="5" t="s">
        <v>7896</v>
      </c>
      <c r="KIC1" s="5" t="s">
        <v>7897</v>
      </c>
      <c r="KID1" s="5" t="s">
        <v>7898</v>
      </c>
      <c r="KIE1" s="5" t="s">
        <v>7899</v>
      </c>
      <c r="KIF1" s="5" t="s">
        <v>7900</v>
      </c>
      <c r="KIG1" s="5" t="s">
        <v>7901</v>
      </c>
      <c r="KIH1" s="5" t="s">
        <v>7902</v>
      </c>
      <c r="KII1" s="5" t="s">
        <v>7903</v>
      </c>
      <c r="KIJ1" s="5" t="s">
        <v>7904</v>
      </c>
      <c r="KIK1" s="5" t="s">
        <v>7905</v>
      </c>
      <c r="KIL1" s="5" t="s">
        <v>7906</v>
      </c>
      <c r="KIM1" s="5" t="s">
        <v>7907</v>
      </c>
      <c r="KIN1" s="5" t="s">
        <v>7908</v>
      </c>
      <c r="KIO1" s="5" t="s">
        <v>7909</v>
      </c>
      <c r="KIP1" s="5" t="s">
        <v>7910</v>
      </c>
      <c r="KIQ1" s="5" t="s">
        <v>7911</v>
      </c>
      <c r="KIR1" s="5" t="s">
        <v>7912</v>
      </c>
      <c r="KIS1" s="5" t="s">
        <v>7913</v>
      </c>
      <c r="KIT1" s="5" t="s">
        <v>7914</v>
      </c>
      <c r="KIU1" s="5" t="s">
        <v>7915</v>
      </c>
      <c r="KIV1" s="5" t="s">
        <v>7916</v>
      </c>
      <c r="KIW1" s="5" t="s">
        <v>7917</v>
      </c>
      <c r="KIX1" s="5" t="s">
        <v>7918</v>
      </c>
      <c r="KIY1" s="5" t="s">
        <v>7919</v>
      </c>
      <c r="KIZ1" s="5" t="s">
        <v>7920</v>
      </c>
      <c r="KJA1" s="5" t="s">
        <v>7921</v>
      </c>
      <c r="KJB1" s="5" t="s">
        <v>7922</v>
      </c>
      <c r="KJC1" s="5" t="s">
        <v>7923</v>
      </c>
      <c r="KJD1" s="5" t="s">
        <v>7924</v>
      </c>
      <c r="KJE1" s="5" t="s">
        <v>7925</v>
      </c>
      <c r="KJF1" s="5" t="s">
        <v>7926</v>
      </c>
      <c r="KJG1" s="5" t="s">
        <v>7927</v>
      </c>
      <c r="KJH1" s="5" t="s">
        <v>7928</v>
      </c>
      <c r="KJI1" s="5" t="s">
        <v>7929</v>
      </c>
      <c r="KJJ1" s="5" t="s">
        <v>7930</v>
      </c>
      <c r="KJK1" s="5" t="s">
        <v>7931</v>
      </c>
      <c r="KJL1" s="5" t="s">
        <v>7932</v>
      </c>
      <c r="KJM1" s="5" t="s">
        <v>7933</v>
      </c>
      <c r="KJN1" s="5" t="s">
        <v>7934</v>
      </c>
      <c r="KJO1" s="5" t="s">
        <v>7935</v>
      </c>
      <c r="KJP1" s="5" t="s">
        <v>7936</v>
      </c>
      <c r="KJQ1" s="5" t="s">
        <v>7937</v>
      </c>
      <c r="KJR1" s="5" t="s">
        <v>7938</v>
      </c>
      <c r="KJS1" s="5" t="s">
        <v>7939</v>
      </c>
      <c r="KJT1" s="5" t="s">
        <v>7940</v>
      </c>
      <c r="KJU1" s="5" t="s">
        <v>7941</v>
      </c>
      <c r="KJV1" s="5" t="s">
        <v>7942</v>
      </c>
      <c r="KJW1" s="5" t="s">
        <v>7943</v>
      </c>
      <c r="KJX1" s="5" t="s">
        <v>7944</v>
      </c>
      <c r="KJY1" s="5" t="s">
        <v>7945</v>
      </c>
      <c r="KJZ1" s="5" t="s">
        <v>7946</v>
      </c>
      <c r="KKA1" s="5" t="s">
        <v>7947</v>
      </c>
      <c r="KKB1" s="5" t="s">
        <v>7948</v>
      </c>
      <c r="KKC1" s="5" t="s">
        <v>7949</v>
      </c>
      <c r="KKD1" s="5" t="s">
        <v>7950</v>
      </c>
      <c r="KKE1" s="5" t="s">
        <v>7951</v>
      </c>
      <c r="KKF1" s="5" t="s">
        <v>7952</v>
      </c>
      <c r="KKG1" s="5" t="s">
        <v>7953</v>
      </c>
      <c r="KKH1" s="5" t="s">
        <v>7954</v>
      </c>
      <c r="KKI1" s="5" t="s">
        <v>7955</v>
      </c>
      <c r="KKJ1" s="5" t="s">
        <v>7956</v>
      </c>
      <c r="KKK1" s="5" t="s">
        <v>7957</v>
      </c>
      <c r="KKL1" s="5" t="s">
        <v>7958</v>
      </c>
      <c r="KKM1" s="5" t="s">
        <v>7959</v>
      </c>
      <c r="KKN1" s="5" t="s">
        <v>7960</v>
      </c>
      <c r="KKO1" s="5" t="s">
        <v>7961</v>
      </c>
      <c r="KKP1" s="5" t="s">
        <v>7962</v>
      </c>
      <c r="KKQ1" s="5" t="s">
        <v>7963</v>
      </c>
      <c r="KKR1" s="5" t="s">
        <v>7964</v>
      </c>
      <c r="KKS1" s="5" t="s">
        <v>7965</v>
      </c>
      <c r="KKT1" s="5" t="s">
        <v>7966</v>
      </c>
      <c r="KKU1" s="5" t="s">
        <v>7967</v>
      </c>
      <c r="KKV1" s="5" t="s">
        <v>7968</v>
      </c>
      <c r="KKW1" s="5" t="s">
        <v>7969</v>
      </c>
      <c r="KKX1" s="5" t="s">
        <v>7970</v>
      </c>
      <c r="KKY1" s="5" t="s">
        <v>7971</v>
      </c>
      <c r="KKZ1" s="5" t="s">
        <v>7972</v>
      </c>
      <c r="KLA1" s="5" t="s">
        <v>7973</v>
      </c>
      <c r="KLB1" s="5" t="s">
        <v>7974</v>
      </c>
      <c r="KLC1" s="5" t="s">
        <v>7975</v>
      </c>
      <c r="KLD1" s="5" t="s">
        <v>7976</v>
      </c>
      <c r="KLE1" s="5" t="s">
        <v>7977</v>
      </c>
      <c r="KLF1" s="5" t="s">
        <v>7978</v>
      </c>
      <c r="KLG1" s="5" t="s">
        <v>7979</v>
      </c>
      <c r="KLH1" s="5" t="s">
        <v>7980</v>
      </c>
      <c r="KLI1" s="5" t="s">
        <v>7981</v>
      </c>
      <c r="KLJ1" s="5" t="s">
        <v>7982</v>
      </c>
      <c r="KLK1" s="5" t="s">
        <v>7983</v>
      </c>
      <c r="KLL1" s="5" t="s">
        <v>7984</v>
      </c>
      <c r="KLM1" s="5" t="s">
        <v>7985</v>
      </c>
      <c r="KLN1" s="5" t="s">
        <v>7986</v>
      </c>
      <c r="KLO1" s="5" t="s">
        <v>7987</v>
      </c>
      <c r="KLP1" s="5" t="s">
        <v>7988</v>
      </c>
      <c r="KLQ1" s="5" t="s">
        <v>7989</v>
      </c>
      <c r="KLR1" s="5" t="s">
        <v>7990</v>
      </c>
      <c r="KLS1" s="5" t="s">
        <v>7991</v>
      </c>
      <c r="KLT1" s="5" t="s">
        <v>7992</v>
      </c>
      <c r="KLU1" s="5" t="s">
        <v>7993</v>
      </c>
      <c r="KLV1" s="5" t="s">
        <v>7994</v>
      </c>
      <c r="KLW1" s="5" t="s">
        <v>7995</v>
      </c>
      <c r="KLX1" s="5" t="s">
        <v>7996</v>
      </c>
      <c r="KLY1" s="5" t="s">
        <v>7997</v>
      </c>
      <c r="KLZ1" s="5" t="s">
        <v>7998</v>
      </c>
      <c r="KMA1" s="5" t="s">
        <v>7999</v>
      </c>
      <c r="KMB1" s="5" t="s">
        <v>8000</v>
      </c>
      <c r="KMC1" s="5" t="s">
        <v>8001</v>
      </c>
      <c r="KMD1" s="5" t="s">
        <v>8002</v>
      </c>
      <c r="KME1" s="5" t="s">
        <v>8003</v>
      </c>
      <c r="KMF1" s="5" t="s">
        <v>8004</v>
      </c>
      <c r="KMG1" s="5" t="s">
        <v>8005</v>
      </c>
      <c r="KMH1" s="5" t="s">
        <v>8006</v>
      </c>
      <c r="KMI1" s="5" t="s">
        <v>8007</v>
      </c>
      <c r="KMJ1" s="5" t="s">
        <v>8008</v>
      </c>
      <c r="KMK1" s="5" t="s">
        <v>8009</v>
      </c>
      <c r="KML1" s="5" t="s">
        <v>8010</v>
      </c>
      <c r="KMM1" s="5" t="s">
        <v>8011</v>
      </c>
      <c r="KMN1" s="5" t="s">
        <v>8012</v>
      </c>
      <c r="KMO1" s="5" t="s">
        <v>8013</v>
      </c>
      <c r="KMP1" s="5" t="s">
        <v>8014</v>
      </c>
      <c r="KMQ1" s="5" t="s">
        <v>8015</v>
      </c>
      <c r="KMR1" s="5" t="s">
        <v>8016</v>
      </c>
      <c r="KMS1" s="5" t="s">
        <v>8017</v>
      </c>
      <c r="KMT1" s="5" t="s">
        <v>8018</v>
      </c>
      <c r="KMU1" s="5" t="s">
        <v>8019</v>
      </c>
      <c r="KMV1" s="5" t="s">
        <v>8020</v>
      </c>
      <c r="KMW1" s="5" t="s">
        <v>8021</v>
      </c>
      <c r="KMX1" s="5" t="s">
        <v>8022</v>
      </c>
      <c r="KMY1" s="5" t="s">
        <v>8023</v>
      </c>
      <c r="KMZ1" s="5" t="s">
        <v>8024</v>
      </c>
      <c r="KNA1" s="5" t="s">
        <v>8025</v>
      </c>
      <c r="KNB1" s="5" t="s">
        <v>8026</v>
      </c>
      <c r="KNC1" s="5" t="s">
        <v>8027</v>
      </c>
      <c r="KND1" s="5" t="s">
        <v>8028</v>
      </c>
      <c r="KNE1" s="5" t="s">
        <v>8029</v>
      </c>
      <c r="KNF1" s="5" t="s">
        <v>8030</v>
      </c>
      <c r="KNG1" s="5" t="s">
        <v>8031</v>
      </c>
      <c r="KNH1" s="5" t="s">
        <v>8032</v>
      </c>
      <c r="KNI1" s="5" t="s">
        <v>8033</v>
      </c>
      <c r="KNJ1" s="5" t="s">
        <v>8034</v>
      </c>
      <c r="KNK1" s="5" t="s">
        <v>8035</v>
      </c>
      <c r="KNL1" s="5" t="s">
        <v>8036</v>
      </c>
      <c r="KNM1" s="5" t="s">
        <v>8037</v>
      </c>
      <c r="KNN1" s="5" t="s">
        <v>8038</v>
      </c>
      <c r="KNO1" s="5" t="s">
        <v>8039</v>
      </c>
      <c r="KNP1" s="5" t="s">
        <v>8040</v>
      </c>
      <c r="KNQ1" s="5" t="s">
        <v>8041</v>
      </c>
      <c r="KNR1" s="5" t="s">
        <v>8042</v>
      </c>
      <c r="KNS1" s="5" t="s">
        <v>8043</v>
      </c>
      <c r="KNT1" s="5" t="s">
        <v>8044</v>
      </c>
      <c r="KNU1" s="5" t="s">
        <v>8045</v>
      </c>
      <c r="KNV1" s="5" t="s">
        <v>8046</v>
      </c>
      <c r="KNW1" s="5" t="s">
        <v>8047</v>
      </c>
      <c r="KNX1" s="5" t="s">
        <v>8048</v>
      </c>
      <c r="KNY1" s="5" t="s">
        <v>8049</v>
      </c>
      <c r="KNZ1" s="5" t="s">
        <v>8050</v>
      </c>
      <c r="KOA1" s="5" t="s">
        <v>8051</v>
      </c>
      <c r="KOB1" s="5" t="s">
        <v>8052</v>
      </c>
      <c r="KOC1" s="5" t="s">
        <v>8053</v>
      </c>
      <c r="KOD1" s="5" t="s">
        <v>8054</v>
      </c>
      <c r="KOE1" s="5" t="s">
        <v>8055</v>
      </c>
      <c r="KOF1" s="5" t="s">
        <v>8056</v>
      </c>
      <c r="KOG1" s="5" t="s">
        <v>8057</v>
      </c>
      <c r="KOH1" s="5" t="s">
        <v>8058</v>
      </c>
      <c r="KOI1" s="5" t="s">
        <v>8059</v>
      </c>
      <c r="KOJ1" s="5" t="s">
        <v>8060</v>
      </c>
      <c r="KOK1" s="5" t="s">
        <v>8061</v>
      </c>
      <c r="KOL1" s="5" t="s">
        <v>8062</v>
      </c>
      <c r="KOM1" s="5" t="s">
        <v>8063</v>
      </c>
      <c r="KON1" s="5" t="s">
        <v>8064</v>
      </c>
      <c r="KOO1" s="5" t="s">
        <v>8065</v>
      </c>
      <c r="KOP1" s="5" t="s">
        <v>8066</v>
      </c>
      <c r="KOQ1" s="5" t="s">
        <v>8067</v>
      </c>
      <c r="KOR1" s="5" t="s">
        <v>8068</v>
      </c>
      <c r="KOS1" s="5" t="s">
        <v>8069</v>
      </c>
      <c r="KOT1" s="5" t="s">
        <v>8070</v>
      </c>
      <c r="KOU1" s="5" t="s">
        <v>8071</v>
      </c>
      <c r="KOV1" s="5" t="s">
        <v>8072</v>
      </c>
      <c r="KOW1" s="5" t="s">
        <v>8073</v>
      </c>
      <c r="KOX1" s="5" t="s">
        <v>8074</v>
      </c>
      <c r="KOY1" s="5" t="s">
        <v>8075</v>
      </c>
      <c r="KOZ1" s="5" t="s">
        <v>8076</v>
      </c>
      <c r="KPA1" s="5" t="s">
        <v>8077</v>
      </c>
      <c r="KPB1" s="5" t="s">
        <v>8078</v>
      </c>
      <c r="KPC1" s="5" t="s">
        <v>8079</v>
      </c>
      <c r="KPD1" s="5" t="s">
        <v>8080</v>
      </c>
      <c r="KPE1" s="5" t="s">
        <v>8081</v>
      </c>
      <c r="KPF1" s="5" t="s">
        <v>8082</v>
      </c>
      <c r="KPG1" s="5" t="s">
        <v>8083</v>
      </c>
      <c r="KPH1" s="5" t="s">
        <v>8084</v>
      </c>
      <c r="KPI1" s="5" t="s">
        <v>8085</v>
      </c>
      <c r="KPJ1" s="5" t="s">
        <v>8086</v>
      </c>
      <c r="KPK1" s="5" t="s">
        <v>8087</v>
      </c>
      <c r="KPL1" s="5" t="s">
        <v>8088</v>
      </c>
      <c r="KPM1" s="5" t="s">
        <v>8089</v>
      </c>
      <c r="KPN1" s="5" t="s">
        <v>8090</v>
      </c>
      <c r="KPO1" s="5" t="s">
        <v>8091</v>
      </c>
      <c r="KPP1" s="5" t="s">
        <v>8092</v>
      </c>
      <c r="KPQ1" s="5" t="s">
        <v>8093</v>
      </c>
      <c r="KPR1" s="5" t="s">
        <v>8094</v>
      </c>
      <c r="KPS1" s="5" t="s">
        <v>8095</v>
      </c>
      <c r="KPT1" s="5" t="s">
        <v>8096</v>
      </c>
      <c r="KPU1" s="5" t="s">
        <v>8097</v>
      </c>
      <c r="KPV1" s="5" t="s">
        <v>8098</v>
      </c>
      <c r="KPW1" s="5" t="s">
        <v>8099</v>
      </c>
      <c r="KPX1" s="5" t="s">
        <v>8100</v>
      </c>
      <c r="KPY1" s="5" t="s">
        <v>8101</v>
      </c>
      <c r="KPZ1" s="5" t="s">
        <v>8102</v>
      </c>
      <c r="KQA1" s="5" t="s">
        <v>8103</v>
      </c>
      <c r="KQB1" s="5" t="s">
        <v>8104</v>
      </c>
      <c r="KQC1" s="5" t="s">
        <v>8105</v>
      </c>
      <c r="KQD1" s="5" t="s">
        <v>8106</v>
      </c>
      <c r="KQE1" s="5" t="s">
        <v>8107</v>
      </c>
      <c r="KQF1" s="5" t="s">
        <v>8108</v>
      </c>
      <c r="KQG1" s="5" t="s">
        <v>8109</v>
      </c>
      <c r="KQH1" s="5" t="s">
        <v>8110</v>
      </c>
      <c r="KQI1" s="5" t="s">
        <v>8111</v>
      </c>
      <c r="KQJ1" s="5" t="s">
        <v>8112</v>
      </c>
      <c r="KQK1" s="5" t="s">
        <v>8113</v>
      </c>
      <c r="KQL1" s="5" t="s">
        <v>8114</v>
      </c>
      <c r="KQM1" s="5" t="s">
        <v>8115</v>
      </c>
      <c r="KQN1" s="5" t="s">
        <v>8116</v>
      </c>
      <c r="KQO1" s="5" t="s">
        <v>8117</v>
      </c>
      <c r="KQP1" s="5" t="s">
        <v>8118</v>
      </c>
      <c r="KQQ1" s="5" t="s">
        <v>8119</v>
      </c>
      <c r="KQR1" s="5" t="s">
        <v>8120</v>
      </c>
      <c r="KQS1" s="5" t="s">
        <v>8121</v>
      </c>
      <c r="KQT1" s="5" t="s">
        <v>8122</v>
      </c>
      <c r="KQU1" s="5" t="s">
        <v>8123</v>
      </c>
      <c r="KQV1" s="5" t="s">
        <v>8124</v>
      </c>
      <c r="KQW1" s="5" t="s">
        <v>8125</v>
      </c>
      <c r="KQX1" s="5" t="s">
        <v>8126</v>
      </c>
      <c r="KQY1" s="5" t="s">
        <v>8127</v>
      </c>
      <c r="KQZ1" s="5" t="s">
        <v>8128</v>
      </c>
      <c r="KRA1" s="5" t="s">
        <v>8129</v>
      </c>
      <c r="KRB1" s="5" t="s">
        <v>8130</v>
      </c>
      <c r="KRC1" s="5" t="s">
        <v>8131</v>
      </c>
      <c r="KRD1" s="5" t="s">
        <v>8132</v>
      </c>
      <c r="KRE1" s="5" t="s">
        <v>8133</v>
      </c>
      <c r="KRF1" s="5" t="s">
        <v>8134</v>
      </c>
      <c r="KRG1" s="5" t="s">
        <v>8135</v>
      </c>
      <c r="KRH1" s="5" t="s">
        <v>8136</v>
      </c>
      <c r="KRI1" s="5" t="s">
        <v>8137</v>
      </c>
      <c r="KRJ1" s="5" t="s">
        <v>8138</v>
      </c>
      <c r="KRK1" s="5" t="s">
        <v>8139</v>
      </c>
      <c r="KRL1" s="5" t="s">
        <v>8140</v>
      </c>
      <c r="KRM1" s="5" t="s">
        <v>8141</v>
      </c>
      <c r="KRN1" s="5" t="s">
        <v>8142</v>
      </c>
      <c r="KRO1" s="5" t="s">
        <v>8143</v>
      </c>
      <c r="KRP1" s="5" t="s">
        <v>8144</v>
      </c>
      <c r="KRQ1" s="5" t="s">
        <v>8145</v>
      </c>
      <c r="KRR1" s="5" t="s">
        <v>8146</v>
      </c>
      <c r="KRS1" s="5" t="s">
        <v>8147</v>
      </c>
      <c r="KRT1" s="5" t="s">
        <v>8148</v>
      </c>
      <c r="KRU1" s="5" t="s">
        <v>8149</v>
      </c>
      <c r="KRV1" s="5" t="s">
        <v>8150</v>
      </c>
      <c r="KRW1" s="5" t="s">
        <v>8151</v>
      </c>
      <c r="KRX1" s="5" t="s">
        <v>8152</v>
      </c>
      <c r="KRY1" s="5" t="s">
        <v>8153</v>
      </c>
      <c r="KRZ1" s="5" t="s">
        <v>8154</v>
      </c>
      <c r="KSA1" s="5" t="s">
        <v>8155</v>
      </c>
      <c r="KSB1" s="5" t="s">
        <v>8156</v>
      </c>
      <c r="KSC1" s="5" t="s">
        <v>8157</v>
      </c>
      <c r="KSD1" s="5" t="s">
        <v>8158</v>
      </c>
      <c r="KSE1" s="5" t="s">
        <v>8159</v>
      </c>
      <c r="KSF1" s="5" t="s">
        <v>8160</v>
      </c>
      <c r="KSG1" s="5" t="s">
        <v>8161</v>
      </c>
      <c r="KSH1" s="5" t="s">
        <v>8162</v>
      </c>
      <c r="KSI1" s="5" t="s">
        <v>8163</v>
      </c>
      <c r="KSJ1" s="5" t="s">
        <v>8164</v>
      </c>
      <c r="KSK1" s="5" t="s">
        <v>8165</v>
      </c>
      <c r="KSL1" s="5" t="s">
        <v>8166</v>
      </c>
      <c r="KSM1" s="5" t="s">
        <v>8167</v>
      </c>
      <c r="KSN1" s="5" t="s">
        <v>8168</v>
      </c>
      <c r="KSO1" s="5" t="s">
        <v>8169</v>
      </c>
      <c r="KSP1" s="5" t="s">
        <v>8170</v>
      </c>
      <c r="KSQ1" s="5" t="s">
        <v>8171</v>
      </c>
      <c r="KSR1" s="5" t="s">
        <v>8172</v>
      </c>
      <c r="KSS1" s="5" t="s">
        <v>8173</v>
      </c>
      <c r="KST1" s="5" t="s">
        <v>8174</v>
      </c>
      <c r="KSU1" s="5" t="s">
        <v>8175</v>
      </c>
      <c r="KSV1" s="5" t="s">
        <v>8176</v>
      </c>
      <c r="KSW1" s="5" t="s">
        <v>8177</v>
      </c>
      <c r="KSX1" s="5" t="s">
        <v>8178</v>
      </c>
      <c r="KSY1" s="5" t="s">
        <v>8179</v>
      </c>
      <c r="KSZ1" s="5" t="s">
        <v>8180</v>
      </c>
      <c r="KTA1" s="5" t="s">
        <v>8181</v>
      </c>
      <c r="KTB1" s="5" t="s">
        <v>8182</v>
      </c>
      <c r="KTC1" s="5" t="s">
        <v>8183</v>
      </c>
      <c r="KTD1" s="5" t="s">
        <v>8184</v>
      </c>
      <c r="KTE1" s="5" t="s">
        <v>8185</v>
      </c>
      <c r="KTF1" s="5" t="s">
        <v>8186</v>
      </c>
      <c r="KTG1" s="5" t="s">
        <v>8187</v>
      </c>
      <c r="KTH1" s="5" t="s">
        <v>8188</v>
      </c>
      <c r="KTI1" s="5" t="s">
        <v>8189</v>
      </c>
      <c r="KTJ1" s="5" t="s">
        <v>8190</v>
      </c>
      <c r="KTK1" s="5" t="s">
        <v>8191</v>
      </c>
      <c r="KTL1" s="5" t="s">
        <v>8192</v>
      </c>
      <c r="KTM1" s="5" t="s">
        <v>8193</v>
      </c>
      <c r="KTN1" s="5" t="s">
        <v>8194</v>
      </c>
      <c r="KTO1" s="5" t="s">
        <v>8195</v>
      </c>
      <c r="KTP1" s="5" t="s">
        <v>8196</v>
      </c>
      <c r="KTQ1" s="5" t="s">
        <v>8197</v>
      </c>
      <c r="KTR1" s="5" t="s">
        <v>8198</v>
      </c>
      <c r="KTS1" s="5" t="s">
        <v>8199</v>
      </c>
      <c r="KTT1" s="5" t="s">
        <v>8200</v>
      </c>
      <c r="KTU1" s="5" t="s">
        <v>8201</v>
      </c>
      <c r="KTV1" s="5" t="s">
        <v>8202</v>
      </c>
      <c r="KTW1" s="5" t="s">
        <v>8203</v>
      </c>
      <c r="KTX1" s="5" t="s">
        <v>8204</v>
      </c>
      <c r="KTY1" s="5" t="s">
        <v>8205</v>
      </c>
      <c r="KTZ1" s="5" t="s">
        <v>8206</v>
      </c>
      <c r="KUA1" s="5" t="s">
        <v>8207</v>
      </c>
      <c r="KUB1" s="5" t="s">
        <v>8208</v>
      </c>
      <c r="KUC1" s="5" t="s">
        <v>8209</v>
      </c>
      <c r="KUD1" s="5" t="s">
        <v>8210</v>
      </c>
      <c r="KUE1" s="5" t="s">
        <v>8211</v>
      </c>
      <c r="KUF1" s="5" t="s">
        <v>8212</v>
      </c>
      <c r="KUG1" s="5" t="s">
        <v>8213</v>
      </c>
      <c r="KUH1" s="5" t="s">
        <v>8214</v>
      </c>
      <c r="KUI1" s="5" t="s">
        <v>8215</v>
      </c>
      <c r="KUJ1" s="5" t="s">
        <v>8216</v>
      </c>
      <c r="KUK1" s="5" t="s">
        <v>8217</v>
      </c>
      <c r="KUL1" s="5" t="s">
        <v>8218</v>
      </c>
      <c r="KUM1" s="5" t="s">
        <v>8219</v>
      </c>
      <c r="KUN1" s="5" t="s">
        <v>8220</v>
      </c>
      <c r="KUO1" s="5" t="s">
        <v>8221</v>
      </c>
      <c r="KUP1" s="5" t="s">
        <v>8222</v>
      </c>
      <c r="KUQ1" s="5" t="s">
        <v>8223</v>
      </c>
      <c r="KUR1" s="5" t="s">
        <v>8224</v>
      </c>
      <c r="KUS1" s="5" t="s">
        <v>8225</v>
      </c>
      <c r="KUT1" s="5" t="s">
        <v>8226</v>
      </c>
      <c r="KUU1" s="5" t="s">
        <v>8227</v>
      </c>
      <c r="KUV1" s="5" t="s">
        <v>8228</v>
      </c>
      <c r="KUW1" s="5" t="s">
        <v>8229</v>
      </c>
      <c r="KUX1" s="5" t="s">
        <v>8230</v>
      </c>
      <c r="KUY1" s="5" t="s">
        <v>8231</v>
      </c>
      <c r="KUZ1" s="5" t="s">
        <v>8232</v>
      </c>
      <c r="KVA1" s="5" t="s">
        <v>8233</v>
      </c>
      <c r="KVB1" s="5" t="s">
        <v>8234</v>
      </c>
      <c r="KVC1" s="5" t="s">
        <v>8235</v>
      </c>
      <c r="KVD1" s="5" t="s">
        <v>8236</v>
      </c>
      <c r="KVE1" s="5" t="s">
        <v>8237</v>
      </c>
      <c r="KVF1" s="5" t="s">
        <v>8238</v>
      </c>
      <c r="KVG1" s="5" t="s">
        <v>8239</v>
      </c>
      <c r="KVH1" s="5" t="s">
        <v>8240</v>
      </c>
      <c r="KVI1" s="5" t="s">
        <v>8241</v>
      </c>
      <c r="KVJ1" s="5" t="s">
        <v>8242</v>
      </c>
      <c r="KVK1" s="5" t="s">
        <v>8243</v>
      </c>
      <c r="KVL1" s="5" t="s">
        <v>8244</v>
      </c>
      <c r="KVM1" s="5" t="s">
        <v>8245</v>
      </c>
      <c r="KVN1" s="5" t="s">
        <v>8246</v>
      </c>
      <c r="KVO1" s="5" t="s">
        <v>8247</v>
      </c>
      <c r="KVP1" s="5" t="s">
        <v>8248</v>
      </c>
      <c r="KVQ1" s="5" t="s">
        <v>8249</v>
      </c>
      <c r="KVR1" s="5" t="s">
        <v>8250</v>
      </c>
      <c r="KVS1" s="5" t="s">
        <v>8251</v>
      </c>
      <c r="KVT1" s="5" t="s">
        <v>8252</v>
      </c>
      <c r="KVU1" s="5" t="s">
        <v>8253</v>
      </c>
      <c r="KVV1" s="5" t="s">
        <v>8254</v>
      </c>
      <c r="KVW1" s="5" t="s">
        <v>8255</v>
      </c>
      <c r="KVX1" s="5" t="s">
        <v>8256</v>
      </c>
      <c r="KVY1" s="5" t="s">
        <v>8257</v>
      </c>
      <c r="KVZ1" s="5" t="s">
        <v>8258</v>
      </c>
      <c r="KWA1" s="5" t="s">
        <v>8259</v>
      </c>
      <c r="KWB1" s="5" t="s">
        <v>8260</v>
      </c>
      <c r="KWC1" s="5" t="s">
        <v>8261</v>
      </c>
      <c r="KWD1" s="5" t="s">
        <v>8262</v>
      </c>
      <c r="KWE1" s="5" t="s">
        <v>8263</v>
      </c>
      <c r="KWF1" s="5" t="s">
        <v>8264</v>
      </c>
      <c r="KWG1" s="5" t="s">
        <v>8265</v>
      </c>
      <c r="KWH1" s="5" t="s">
        <v>8266</v>
      </c>
      <c r="KWI1" s="5" t="s">
        <v>8267</v>
      </c>
      <c r="KWJ1" s="5" t="s">
        <v>8268</v>
      </c>
      <c r="KWK1" s="5" t="s">
        <v>8269</v>
      </c>
      <c r="KWL1" s="5" t="s">
        <v>8270</v>
      </c>
      <c r="KWM1" s="5" t="s">
        <v>8271</v>
      </c>
      <c r="KWN1" s="5" t="s">
        <v>8272</v>
      </c>
      <c r="KWO1" s="5" t="s">
        <v>8273</v>
      </c>
      <c r="KWP1" s="5" t="s">
        <v>8274</v>
      </c>
      <c r="KWQ1" s="5" t="s">
        <v>8275</v>
      </c>
      <c r="KWR1" s="5" t="s">
        <v>8276</v>
      </c>
      <c r="KWS1" s="5" t="s">
        <v>8277</v>
      </c>
      <c r="KWT1" s="5" t="s">
        <v>8278</v>
      </c>
      <c r="KWU1" s="5" t="s">
        <v>8279</v>
      </c>
      <c r="KWV1" s="5" t="s">
        <v>8280</v>
      </c>
      <c r="KWW1" s="5" t="s">
        <v>8281</v>
      </c>
      <c r="KWX1" s="5" t="s">
        <v>8282</v>
      </c>
      <c r="KWY1" s="5" t="s">
        <v>8283</v>
      </c>
      <c r="KWZ1" s="5" t="s">
        <v>8284</v>
      </c>
      <c r="KXA1" s="5" t="s">
        <v>8285</v>
      </c>
      <c r="KXB1" s="5" t="s">
        <v>8286</v>
      </c>
      <c r="KXC1" s="5" t="s">
        <v>8287</v>
      </c>
      <c r="KXD1" s="5" t="s">
        <v>8288</v>
      </c>
      <c r="KXE1" s="5" t="s">
        <v>8289</v>
      </c>
      <c r="KXF1" s="5" t="s">
        <v>8290</v>
      </c>
      <c r="KXG1" s="5" t="s">
        <v>8291</v>
      </c>
      <c r="KXH1" s="5" t="s">
        <v>8292</v>
      </c>
      <c r="KXI1" s="5" t="s">
        <v>8293</v>
      </c>
      <c r="KXJ1" s="5" t="s">
        <v>8294</v>
      </c>
      <c r="KXK1" s="5" t="s">
        <v>8295</v>
      </c>
      <c r="KXL1" s="5" t="s">
        <v>8296</v>
      </c>
      <c r="KXM1" s="5" t="s">
        <v>8297</v>
      </c>
      <c r="KXN1" s="5" t="s">
        <v>8298</v>
      </c>
      <c r="KXO1" s="5" t="s">
        <v>8299</v>
      </c>
      <c r="KXP1" s="5" t="s">
        <v>8300</v>
      </c>
      <c r="KXQ1" s="5" t="s">
        <v>8301</v>
      </c>
      <c r="KXR1" s="5" t="s">
        <v>8302</v>
      </c>
      <c r="KXS1" s="5" t="s">
        <v>8303</v>
      </c>
      <c r="KXT1" s="5" t="s">
        <v>8304</v>
      </c>
      <c r="KXU1" s="5" t="s">
        <v>8305</v>
      </c>
      <c r="KXV1" s="5" t="s">
        <v>8306</v>
      </c>
      <c r="KXW1" s="5" t="s">
        <v>8307</v>
      </c>
      <c r="KXX1" s="5" t="s">
        <v>8308</v>
      </c>
      <c r="KXY1" s="5" t="s">
        <v>8309</v>
      </c>
      <c r="KXZ1" s="5" t="s">
        <v>8310</v>
      </c>
      <c r="KYA1" s="5" t="s">
        <v>8311</v>
      </c>
      <c r="KYB1" s="5" t="s">
        <v>8312</v>
      </c>
      <c r="KYC1" s="5" t="s">
        <v>8313</v>
      </c>
      <c r="KYD1" s="5" t="s">
        <v>8314</v>
      </c>
      <c r="KYE1" s="5" t="s">
        <v>8315</v>
      </c>
      <c r="KYF1" s="5" t="s">
        <v>8316</v>
      </c>
      <c r="KYG1" s="5" t="s">
        <v>8317</v>
      </c>
      <c r="KYH1" s="5" t="s">
        <v>8318</v>
      </c>
      <c r="KYI1" s="5" t="s">
        <v>8319</v>
      </c>
      <c r="KYJ1" s="5" t="s">
        <v>8320</v>
      </c>
      <c r="KYK1" s="5" t="s">
        <v>8321</v>
      </c>
      <c r="KYL1" s="5" t="s">
        <v>8322</v>
      </c>
      <c r="KYM1" s="5" t="s">
        <v>8323</v>
      </c>
      <c r="KYN1" s="5" t="s">
        <v>8324</v>
      </c>
      <c r="KYO1" s="5" t="s">
        <v>8325</v>
      </c>
      <c r="KYP1" s="5" t="s">
        <v>8326</v>
      </c>
      <c r="KYQ1" s="5" t="s">
        <v>8327</v>
      </c>
      <c r="KYR1" s="5" t="s">
        <v>8328</v>
      </c>
      <c r="KYS1" s="5" t="s">
        <v>8329</v>
      </c>
      <c r="KYT1" s="5" t="s">
        <v>8330</v>
      </c>
      <c r="KYU1" s="5" t="s">
        <v>8331</v>
      </c>
      <c r="KYV1" s="5" t="s">
        <v>8332</v>
      </c>
      <c r="KYW1" s="5" t="s">
        <v>8333</v>
      </c>
      <c r="KYX1" s="5" t="s">
        <v>8334</v>
      </c>
      <c r="KYY1" s="5" t="s">
        <v>8335</v>
      </c>
      <c r="KYZ1" s="5" t="s">
        <v>8336</v>
      </c>
      <c r="KZA1" s="5" t="s">
        <v>8337</v>
      </c>
      <c r="KZB1" s="5" t="s">
        <v>8338</v>
      </c>
      <c r="KZC1" s="5" t="s">
        <v>8339</v>
      </c>
      <c r="KZD1" s="5" t="s">
        <v>8340</v>
      </c>
      <c r="KZE1" s="5" t="s">
        <v>8341</v>
      </c>
      <c r="KZF1" s="5" t="s">
        <v>8342</v>
      </c>
      <c r="KZG1" s="5" t="s">
        <v>8343</v>
      </c>
      <c r="KZH1" s="5" t="s">
        <v>8344</v>
      </c>
      <c r="KZI1" s="5" t="s">
        <v>8345</v>
      </c>
      <c r="KZJ1" s="5" t="s">
        <v>8346</v>
      </c>
      <c r="KZK1" s="5" t="s">
        <v>8347</v>
      </c>
      <c r="KZL1" s="5" t="s">
        <v>8348</v>
      </c>
      <c r="KZM1" s="5" t="s">
        <v>8349</v>
      </c>
      <c r="KZN1" s="5" t="s">
        <v>8350</v>
      </c>
      <c r="KZO1" s="5" t="s">
        <v>8351</v>
      </c>
      <c r="KZP1" s="5" t="s">
        <v>8352</v>
      </c>
      <c r="KZQ1" s="5" t="s">
        <v>8353</v>
      </c>
      <c r="KZR1" s="5" t="s">
        <v>8354</v>
      </c>
      <c r="KZS1" s="5" t="s">
        <v>8355</v>
      </c>
      <c r="KZT1" s="5" t="s">
        <v>8356</v>
      </c>
      <c r="KZU1" s="5" t="s">
        <v>8357</v>
      </c>
      <c r="KZV1" s="5" t="s">
        <v>8358</v>
      </c>
      <c r="KZW1" s="5" t="s">
        <v>8359</v>
      </c>
      <c r="KZX1" s="5" t="s">
        <v>8360</v>
      </c>
      <c r="KZY1" s="5" t="s">
        <v>8361</v>
      </c>
      <c r="KZZ1" s="5" t="s">
        <v>8362</v>
      </c>
      <c r="LAA1" s="5" t="s">
        <v>8363</v>
      </c>
      <c r="LAB1" s="5" t="s">
        <v>8364</v>
      </c>
      <c r="LAC1" s="5" t="s">
        <v>8365</v>
      </c>
      <c r="LAD1" s="5" t="s">
        <v>8366</v>
      </c>
      <c r="LAE1" s="5" t="s">
        <v>8367</v>
      </c>
      <c r="LAF1" s="5" t="s">
        <v>8368</v>
      </c>
      <c r="LAG1" s="5" t="s">
        <v>8369</v>
      </c>
      <c r="LAH1" s="5" t="s">
        <v>8370</v>
      </c>
      <c r="LAI1" s="5" t="s">
        <v>8371</v>
      </c>
      <c r="LAJ1" s="5" t="s">
        <v>8372</v>
      </c>
      <c r="LAK1" s="5" t="s">
        <v>8373</v>
      </c>
      <c r="LAL1" s="5" t="s">
        <v>8374</v>
      </c>
      <c r="LAM1" s="5" t="s">
        <v>8375</v>
      </c>
      <c r="LAN1" s="5" t="s">
        <v>8376</v>
      </c>
      <c r="LAO1" s="5" t="s">
        <v>8377</v>
      </c>
      <c r="LAP1" s="5" t="s">
        <v>8378</v>
      </c>
      <c r="LAQ1" s="5" t="s">
        <v>8379</v>
      </c>
      <c r="LAR1" s="5" t="s">
        <v>8380</v>
      </c>
      <c r="LAS1" s="5" t="s">
        <v>8381</v>
      </c>
      <c r="LAT1" s="5" t="s">
        <v>8382</v>
      </c>
      <c r="LAU1" s="5" t="s">
        <v>8383</v>
      </c>
      <c r="LAV1" s="5" t="s">
        <v>8384</v>
      </c>
      <c r="LAW1" s="5" t="s">
        <v>8385</v>
      </c>
      <c r="LAX1" s="5" t="s">
        <v>8386</v>
      </c>
      <c r="LAY1" s="5" t="s">
        <v>8387</v>
      </c>
      <c r="LAZ1" s="5" t="s">
        <v>8388</v>
      </c>
      <c r="LBA1" s="5" t="s">
        <v>8389</v>
      </c>
      <c r="LBB1" s="5" t="s">
        <v>8390</v>
      </c>
      <c r="LBC1" s="5" t="s">
        <v>8391</v>
      </c>
      <c r="LBD1" s="5" t="s">
        <v>8392</v>
      </c>
      <c r="LBE1" s="5" t="s">
        <v>8393</v>
      </c>
      <c r="LBF1" s="5" t="s">
        <v>8394</v>
      </c>
      <c r="LBG1" s="5" t="s">
        <v>8395</v>
      </c>
      <c r="LBH1" s="5" t="s">
        <v>8396</v>
      </c>
      <c r="LBI1" s="5" t="s">
        <v>8397</v>
      </c>
      <c r="LBJ1" s="5" t="s">
        <v>8398</v>
      </c>
      <c r="LBK1" s="5" t="s">
        <v>8399</v>
      </c>
      <c r="LBL1" s="5" t="s">
        <v>8400</v>
      </c>
      <c r="LBM1" s="5" t="s">
        <v>8401</v>
      </c>
      <c r="LBN1" s="5" t="s">
        <v>8402</v>
      </c>
      <c r="LBO1" s="5" t="s">
        <v>8403</v>
      </c>
      <c r="LBP1" s="5" t="s">
        <v>8404</v>
      </c>
      <c r="LBQ1" s="5" t="s">
        <v>8405</v>
      </c>
      <c r="LBR1" s="5" t="s">
        <v>8406</v>
      </c>
      <c r="LBS1" s="5" t="s">
        <v>8407</v>
      </c>
      <c r="LBT1" s="5" t="s">
        <v>8408</v>
      </c>
      <c r="LBU1" s="5" t="s">
        <v>8409</v>
      </c>
      <c r="LBV1" s="5" t="s">
        <v>8410</v>
      </c>
      <c r="LBW1" s="5" t="s">
        <v>8411</v>
      </c>
      <c r="LBX1" s="5" t="s">
        <v>8412</v>
      </c>
      <c r="LBY1" s="5" t="s">
        <v>8413</v>
      </c>
      <c r="LBZ1" s="5" t="s">
        <v>8414</v>
      </c>
      <c r="LCA1" s="5" t="s">
        <v>8415</v>
      </c>
      <c r="LCB1" s="5" t="s">
        <v>8416</v>
      </c>
      <c r="LCC1" s="5" t="s">
        <v>8417</v>
      </c>
      <c r="LCD1" s="5" t="s">
        <v>8418</v>
      </c>
      <c r="LCE1" s="5" t="s">
        <v>8419</v>
      </c>
      <c r="LCF1" s="5" t="s">
        <v>8420</v>
      </c>
      <c r="LCG1" s="5" t="s">
        <v>8421</v>
      </c>
      <c r="LCH1" s="5" t="s">
        <v>8422</v>
      </c>
      <c r="LCI1" s="5" t="s">
        <v>8423</v>
      </c>
      <c r="LCJ1" s="5" t="s">
        <v>8424</v>
      </c>
      <c r="LCK1" s="5" t="s">
        <v>8425</v>
      </c>
      <c r="LCL1" s="5" t="s">
        <v>8426</v>
      </c>
      <c r="LCM1" s="5" t="s">
        <v>8427</v>
      </c>
      <c r="LCN1" s="5" t="s">
        <v>8428</v>
      </c>
      <c r="LCO1" s="5" t="s">
        <v>8429</v>
      </c>
      <c r="LCP1" s="5" t="s">
        <v>8430</v>
      </c>
      <c r="LCQ1" s="5" t="s">
        <v>8431</v>
      </c>
      <c r="LCR1" s="5" t="s">
        <v>8432</v>
      </c>
      <c r="LCS1" s="5" t="s">
        <v>8433</v>
      </c>
      <c r="LCT1" s="5" t="s">
        <v>8434</v>
      </c>
      <c r="LCU1" s="5" t="s">
        <v>8435</v>
      </c>
      <c r="LCV1" s="5" t="s">
        <v>8436</v>
      </c>
      <c r="LCW1" s="5" t="s">
        <v>8437</v>
      </c>
      <c r="LCX1" s="5" t="s">
        <v>8438</v>
      </c>
      <c r="LCY1" s="5" t="s">
        <v>8439</v>
      </c>
      <c r="LCZ1" s="5" t="s">
        <v>8440</v>
      </c>
      <c r="LDA1" s="5" t="s">
        <v>8441</v>
      </c>
      <c r="LDB1" s="5" t="s">
        <v>8442</v>
      </c>
      <c r="LDC1" s="5" t="s">
        <v>8443</v>
      </c>
      <c r="LDD1" s="5" t="s">
        <v>8444</v>
      </c>
      <c r="LDE1" s="5" t="s">
        <v>8445</v>
      </c>
      <c r="LDF1" s="5" t="s">
        <v>8446</v>
      </c>
      <c r="LDG1" s="5" t="s">
        <v>8447</v>
      </c>
      <c r="LDH1" s="5" t="s">
        <v>8448</v>
      </c>
      <c r="LDI1" s="5" t="s">
        <v>8449</v>
      </c>
      <c r="LDJ1" s="5" t="s">
        <v>8450</v>
      </c>
      <c r="LDK1" s="5" t="s">
        <v>8451</v>
      </c>
      <c r="LDL1" s="5" t="s">
        <v>8452</v>
      </c>
      <c r="LDM1" s="5" t="s">
        <v>8453</v>
      </c>
      <c r="LDN1" s="5" t="s">
        <v>8454</v>
      </c>
      <c r="LDO1" s="5" t="s">
        <v>8455</v>
      </c>
      <c r="LDP1" s="5" t="s">
        <v>8456</v>
      </c>
      <c r="LDQ1" s="5" t="s">
        <v>8457</v>
      </c>
      <c r="LDR1" s="5" t="s">
        <v>8458</v>
      </c>
      <c r="LDS1" s="5" t="s">
        <v>8459</v>
      </c>
      <c r="LDT1" s="5" t="s">
        <v>8460</v>
      </c>
      <c r="LDU1" s="5" t="s">
        <v>8461</v>
      </c>
      <c r="LDV1" s="5" t="s">
        <v>8462</v>
      </c>
      <c r="LDW1" s="5" t="s">
        <v>8463</v>
      </c>
      <c r="LDX1" s="5" t="s">
        <v>8464</v>
      </c>
      <c r="LDY1" s="5" t="s">
        <v>8465</v>
      </c>
      <c r="LDZ1" s="5" t="s">
        <v>8466</v>
      </c>
      <c r="LEA1" s="5" t="s">
        <v>8467</v>
      </c>
      <c r="LEB1" s="5" t="s">
        <v>8468</v>
      </c>
      <c r="LEC1" s="5" t="s">
        <v>8469</v>
      </c>
      <c r="LED1" s="5" t="s">
        <v>8470</v>
      </c>
      <c r="LEE1" s="5" t="s">
        <v>8471</v>
      </c>
      <c r="LEF1" s="5" t="s">
        <v>8472</v>
      </c>
      <c r="LEG1" s="5" t="s">
        <v>8473</v>
      </c>
      <c r="LEH1" s="5" t="s">
        <v>8474</v>
      </c>
      <c r="LEI1" s="5" t="s">
        <v>8475</v>
      </c>
      <c r="LEJ1" s="5" t="s">
        <v>8476</v>
      </c>
      <c r="LEK1" s="5" t="s">
        <v>8477</v>
      </c>
      <c r="LEL1" s="5" t="s">
        <v>8478</v>
      </c>
      <c r="LEM1" s="5" t="s">
        <v>8479</v>
      </c>
      <c r="LEN1" s="5" t="s">
        <v>8480</v>
      </c>
      <c r="LEO1" s="5" t="s">
        <v>8481</v>
      </c>
      <c r="LEP1" s="5" t="s">
        <v>8482</v>
      </c>
      <c r="LEQ1" s="5" t="s">
        <v>8483</v>
      </c>
      <c r="LER1" s="5" t="s">
        <v>8484</v>
      </c>
      <c r="LES1" s="5" t="s">
        <v>8485</v>
      </c>
      <c r="LET1" s="5" t="s">
        <v>8486</v>
      </c>
      <c r="LEU1" s="5" t="s">
        <v>8487</v>
      </c>
      <c r="LEV1" s="5" t="s">
        <v>8488</v>
      </c>
      <c r="LEW1" s="5" t="s">
        <v>8489</v>
      </c>
      <c r="LEX1" s="5" t="s">
        <v>8490</v>
      </c>
      <c r="LEY1" s="5" t="s">
        <v>8491</v>
      </c>
      <c r="LEZ1" s="5" t="s">
        <v>8492</v>
      </c>
      <c r="LFA1" s="5" t="s">
        <v>8493</v>
      </c>
      <c r="LFB1" s="5" t="s">
        <v>8494</v>
      </c>
      <c r="LFC1" s="5" t="s">
        <v>8495</v>
      </c>
      <c r="LFD1" s="5" t="s">
        <v>8496</v>
      </c>
      <c r="LFE1" s="5" t="s">
        <v>8497</v>
      </c>
      <c r="LFF1" s="5" t="s">
        <v>8498</v>
      </c>
      <c r="LFG1" s="5" t="s">
        <v>8499</v>
      </c>
      <c r="LFH1" s="5" t="s">
        <v>8500</v>
      </c>
      <c r="LFI1" s="5" t="s">
        <v>8501</v>
      </c>
      <c r="LFJ1" s="5" t="s">
        <v>8502</v>
      </c>
      <c r="LFK1" s="5" t="s">
        <v>8503</v>
      </c>
      <c r="LFL1" s="5" t="s">
        <v>8504</v>
      </c>
      <c r="LFM1" s="5" t="s">
        <v>8505</v>
      </c>
      <c r="LFN1" s="5" t="s">
        <v>8506</v>
      </c>
      <c r="LFO1" s="5" t="s">
        <v>8507</v>
      </c>
      <c r="LFP1" s="5" t="s">
        <v>8508</v>
      </c>
      <c r="LFQ1" s="5" t="s">
        <v>8509</v>
      </c>
      <c r="LFR1" s="5" t="s">
        <v>8510</v>
      </c>
      <c r="LFS1" s="5" t="s">
        <v>8511</v>
      </c>
      <c r="LFT1" s="5" t="s">
        <v>8512</v>
      </c>
      <c r="LFU1" s="5" t="s">
        <v>8513</v>
      </c>
      <c r="LFV1" s="5" t="s">
        <v>8514</v>
      </c>
      <c r="LFW1" s="5" t="s">
        <v>8515</v>
      </c>
      <c r="LFX1" s="5" t="s">
        <v>8516</v>
      </c>
      <c r="LFY1" s="5" t="s">
        <v>8517</v>
      </c>
      <c r="LFZ1" s="5" t="s">
        <v>8518</v>
      </c>
      <c r="LGA1" s="5" t="s">
        <v>8519</v>
      </c>
      <c r="LGB1" s="5" t="s">
        <v>8520</v>
      </c>
      <c r="LGC1" s="5" t="s">
        <v>8521</v>
      </c>
      <c r="LGD1" s="5" t="s">
        <v>8522</v>
      </c>
      <c r="LGE1" s="5" t="s">
        <v>8523</v>
      </c>
      <c r="LGF1" s="5" t="s">
        <v>8524</v>
      </c>
      <c r="LGG1" s="5" t="s">
        <v>8525</v>
      </c>
      <c r="LGH1" s="5" t="s">
        <v>8526</v>
      </c>
      <c r="LGI1" s="5" t="s">
        <v>8527</v>
      </c>
      <c r="LGJ1" s="5" t="s">
        <v>8528</v>
      </c>
      <c r="LGK1" s="5" t="s">
        <v>8529</v>
      </c>
      <c r="LGL1" s="5" t="s">
        <v>8530</v>
      </c>
      <c r="LGM1" s="5" t="s">
        <v>8531</v>
      </c>
      <c r="LGN1" s="5" t="s">
        <v>8532</v>
      </c>
      <c r="LGO1" s="5" t="s">
        <v>8533</v>
      </c>
      <c r="LGP1" s="5" t="s">
        <v>8534</v>
      </c>
      <c r="LGQ1" s="5" t="s">
        <v>8535</v>
      </c>
      <c r="LGR1" s="5" t="s">
        <v>8536</v>
      </c>
      <c r="LGS1" s="5" t="s">
        <v>8537</v>
      </c>
      <c r="LGT1" s="5" t="s">
        <v>8538</v>
      </c>
      <c r="LGU1" s="5" t="s">
        <v>8539</v>
      </c>
      <c r="LGV1" s="5" t="s">
        <v>8540</v>
      </c>
      <c r="LGW1" s="5" t="s">
        <v>8541</v>
      </c>
      <c r="LGX1" s="5" t="s">
        <v>8542</v>
      </c>
      <c r="LGY1" s="5" t="s">
        <v>8543</v>
      </c>
      <c r="LGZ1" s="5" t="s">
        <v>8544</v>
      </c>
      <c r="LHA1" s="5" t="s">
        <v>8545</v>
      </c>
      <c r="LHB1" s="5" t="s">
        <v>8546</v>
      </c>
      <c r="LHC1" s="5" t="s">
        <v>8547</v>
      </c>
      <c r="LHD1" s="5" t="s">
        <v>8548</v>
      </c>
      <c r="LHE1" s="5" t="s">
        <v>8549</v>
      </c>
      <c r="LHF1" s="5" t="s">
        <v>8550</v>
      </c>
      <c r="LHG1" s="5" t="s">
        <v>8551</v>
      </c>
      <c r="LHH1" s="5" t="s">
        <v>8552</v>
      </c>
      <c r="LHI1" s="5" t="s">
        <v>8553</v>
      </c>
      <c r="LHJ1" s="5" t="s">
        <v>8554</v>
      </c>
      <c r="LHK1" s="5" t="s">
        <v>8555</v>
      </c>
      <c r="LHL1" s="5" t="s">
        <v>8556</v>
      </c>
      <c r="LHM1" s="5" t="s">
        <v>8557</v>
      </c>
      <c r="LHN1" s="5" t="s">
        <v>8558</v>
      </c>
      <c r="LHO1" s="5" t="s">
        <v>8559</v>
      </c>
      <c r="LHP1" s="5" t="s">
        <v>8560</v>
      </c>
      <c r="LHQ1" s="5" t="s">
        <v>8561</v>
      </c>
      <c r="LHR1" s="5" t="s">
        <v>8562</v>
      </c>
      <c r="LHS1" s="5" t="s">
        <v>8563</v>
      </c>
      <c r="LHT1" s="5" t="s">
        <v>8564</v>
      </c>
      <c r="LHU1" s="5" t="s">
        <v>8565</v>
      </c>
      <c r="LHV1" s="5" t="s">
        <v>8566</v>
      </c>
      <c r="LHW1" s="5" t="s">
        <v>8567</v>
      </c>
      <c r="LHX1" s="5" t="s">
        <v>8568</v>
      </c>
      <c r="LHY1" s="5" t="s">
        <v>8569</v>
      </c>
      <c r="LHZ1" s="5" t="s">
        <v>8570</v>
      </c>
      <c r="LIA1" s="5" t="s">
        <v>8571</v>
      </c>
      <c r="LIB1" s="5" t="s">
        <v>8572</v>
      </c>
      <c r="LIC1" s="5" t="s">
        <v>8573</v>
      </c>
      <c r="LID1" s="5" t="s">
        <v>8574</v>
      </c>
      <c r="LIE1" s="5" t="s">
        <v>8575</v>
      </c>
      <c r="LIF1" s="5" t="s">
        <v>8576</v>
      </c>
      <c r="LIG1" s="5" t="s">
        <v>8577</v>
      </c>
      <c r="LIH1" s="5" t="s">
        <v>8578</v>
      </c>
      <c r="LII1" s="5" t="s">
        <v>8579</v>
      </c>
      <c r="LIJ1" s="5" t="s">
        <v>8580</v>
      </c>
      <c r="LIK1" s="5" t="s">
        <v>8581</v>
      </c>
      <c r="LIL1" s="5" t="s">
        <v>8582</v>
      </c>
      <c r="LIM1" s="5" t="s">
        <v>8583</v>
      </c>
      <c r="LIN1" s="5" t="s">
        <v>8584</v>
      </c>
      <c r="LIO1" s="5" t="s">
        <v>8585</v>
      </c>
      <c r="LIP1" s="5" t="s">
        <v>8586</v>
      </c>
      <c r="LIQ1" s="5" t="s">
        <v>8587</v>
      </c>
      <c r="LIR1" s="5" t="s">
        <v>8588</v>
      </c>
      <c r="LIS1" s="5" t="s">
        <v>8589</v>
      </c>
      <c r="LIT1" s="5" t="s">
        <v>8590</v>
      </c>
      <c r="LIU1" s="5" t="s">
        <v>8591</v>
      </c>
      <c r="LIV1" s="5" t="s">
        <v>8592</v>
      </c>
      <c r="LIW1" s="5" t="s">
        <v>8593</v>
      </c>
      <c r="LIX1" s="5" t="s">
        <v>8594</v>
      </c>
      <c r="LIY1" s="5" t="s">
        <v>8595</v>
      </c>
      <c r="LIZ1" s="5" t="s">
        <v>8596</v>
      </c>
      <c r="LJA1" s="5" t="s">
        <v>8597</v>
      </c>
      <c r="LJB1" s="5" t="s">
        <v>8598</v>
      </c>
      <c r="LJC1" s="5" t="s">
        <v>8599</v>
      </c>
      <c r="LJD1" s="5" t="s">
        <v>8600</v>
      </c>
      <c r="LJE1" s="5" t="s">
        <v>8601</v>
      </c>
      <c r="LJF1" s="5" t="s">
        <v>8602</v>
      </c>
      <c r="LJG1" s="5" t="s">
        <v>8603</v>
      </c>
      <c r="LJH1" s="5" t="s">
        <v>8604</v>
      </c>
      <c r="LJI1" s="5" t="s">
        <v>8605</v>
      </c>
      <c r="LJJ1" s="5" t="s">
        <v>8606</v>
      </c>
      <c r="LJK1" s="5" t="s">
        <v>8607</v>
      </c>
      <c r="LJL1" s="5" t="s">
        <v>8608</v>
      </c>
      <c r="LJM1" s="5" t="s">
        <v>8609</v>
      </c>
      <c r="LJN1" s="5" t="s">
        <v>8610</v>
      </c>
      <c r="LJO1" s="5" t="s">
        <v>8611</v>
      </c>
      <c r="LJP1" s="5" t="s">
        <v>8612</v>
      </c>
      <c r="LJQ1" s="5" t="s">
        <v>8613</v>
      </c>
      <c r="LJR1" s="5" t="s">
        <v>8614</v>
      </c>
      <c r="LJS1" s="5" t="s">
        <v>8615</v>
      </c>
      <c r="LJT1" s="5" t="s">
        <v>8616</v>
      </c>
      <c r="LJU1" s="5" t="s">
        <v>8617</v>
      </c>
      <c r="LJV1" s="5" t="s">
        <v>8618</v>
      </c>
      <c r="LJW1" s="5" t="s">
        <v>8619</v>
      </c>
      <c r="LJX1" s="5" t="s">
        <v>8620</v>
      </c>
      <c r="LJY1" s="5" t="s">
        <v>8621</v>
      </c>
      <c r="LJZ1" s="5" t="s">
        <v>8622</v>
      </c>
      <c r="LKA1" s="5" t="s">
        <v>8623</v>
      </c>
      <c r="LKB1" s="5" t="s">
        <v>8624</v>
      </c>
      <c r="LKC1" s="5" t="s">
        <v>8625</v>
      </c>
      <c r="LKD1" s="5" t="s">
        <v>8626</v>
      </c>
      <c r="LKE1" s="5" t="s">
        <v>8627</v>
      </c>
      <c r="LKF1" s="5" t="s">
        <v>8628</v>
      </c>
      <c r="LKG1" s="5" t="s">
        <v>8629</v>
      </c>
      <c r="LKH1" s="5" t="s">
        <v>8630</v>
      </c>
      <c r="LKI1" s="5" t="s">
        <v>8631</v>
      </c>
      <c r="LKJ1" s="5" t="s">
        <v>8632</v>
      </c>
      <c r="LKK1" s="5" t="s">
        <v>8633</v>
      </c>
      <c r="LKL1" s="5" t="s">
        <v>8634</v>
      </c>
      <c r="LKM1" s="5" t="s">
        <v>8635</v>
      </c>
      <c r="LKN1" s="5" t="s">
        <v>8636</v>
      </c>
      <c r="LKO1" s="5" t="s">
        <v>8637</v>
      </c>
      <c r="LKP1" s="5" t="s">
        <v>8638</v>
      </c>
      <c r="LKQ1" s="5" t="s">
        <v>8639</v>
      </c>
      <c r="LKR1" s="5" t="s">
        <v>8640</v>
      </c>
      <c r="LKS1" s="5" t="s">
        <v>8641</v>
      </c>
      <c r="LKT1" s="5" t="s">
        <v>8642</v>
      </c>
      <c r="LKU1" s="5" t="s">
        <v>8643</v>
      </c>
      <c r="LKV1" s="5" t="s">
        <v>8644</v>
      </c>
      <c r="LKW1" s="5" t="s">
        <v>8645</v>
      </c>
      <c r="LKX1" s="5" t="s">
        <v>8646</v>
      </c>
      <c r="LKY1" s="5" t="s">
        <v>8647</v>
      </c>
      <c r="LKZ1" s="5" t="s">
        <v>8648</v>
      </c>
      <c r="LLA1" s="5" t="s">
        <v>8649</v>
      </c>
      <c r="LLB1" s="5" t="s">
        <v>8650</v>
      </c>
      <c r="LLC1" s="5" t="s">
        <v>8651</v>
      </c>
      <c r="LLD1" s="5" t="s">
        <v>8652</v>
      </c>
      <c r="LLE1" s="5" t="s">
        <v>8653</v>
      </c>
      <c r="LLF1" s="5" t="s">
        <v>8654</v>
      </c>
      <c r="LLG1" s="5" t="s">
        <v>8655</v>
      </c>
      <c r="LLH1" s="5" t="s">
        <v>8656</v>
      </c>
      <c r="LLI1" s="5" t="s">
        <v>8657</v>
      </c>
      <c r="LLJ1" s="5" t="s">
        <v>8658</v>
      </c>
      <c r="LLK1" s="5" t="s">
        <v>8659</v>
      </c>
      <c r="LLL1" s="5" t="s">
        <v>8660</v>
      </c>
      <c r="LLM1" s="5" t="s">
        <v>8661</v>
      </c>
      <c r="LLN1" s="5" t="s">
        <v>8662</v>
      </c>
      <c r="LLO1" s="5" t="s">
        <v>8663</v>
      </c>
      <c r="LLP1" s="5" t="s">
        <v>8664</v>
      </c>
      <c r="LLQ1" s="5" t="s">
        <v>8665</v>
      </c>
      <c r="LLR1" s="5" t="s">
        <v>8666</v>
      </c>
      <c r="LLS1" s="5" t="s">
        <v>8667</v>
      </c>
      <c r="LLT1" s="5" t="s">
        <v>8668</v>
      </c>
      <c r="LLU1" s="5" t="s">
        <v>8669</v>
      </c>
      <c r="LLV1" s="5" t="s">
        <v>8670</v>
      </c>
      <c r="LLW1" s="5" t="s">
        <v>8671</v>
      </c>
      <c r="LLX1" s="5" t="s">
        <v>8672</v>
      </c>
      <c r="LLY1" s="5" t="s">
        <v>8673</v>
      </c>
      <c r="LLZ1" s="5" t="s">
        <v>8674</v>
      </c>
      <c r="LMA1" s="5" t="s">
        <v>8675</v>
      </c>
      <c r="LMB1" s="5" t="s">
        <v>8676</v>
      </c>
      <c r="LMC1" s="5" t="s">
        <v>8677</v>
      </c>
      <c r="LMD1" s="5" t="s">
        <v>8678</v>
      </c>
      <c r="LME1" s="5" t="s">
        <v>8679</v>
      </c>
      <c r="LMF1" s="5" t="s">
        <v>8680</v>
      </c>
      <c r="LMG1" s="5" t="s">
        <v>8681</v>
      </c>
      <c r="LMH1" s="5" t="s">
        <v>8682</v>
      </c>
      <c r="LMI1" s="5" t="s">
        <v>8683</v>
      </c>
      <c r="LMJ1" s="5" t="s">
        <v>8684</v>
      </c>
      <c r="LMK1" s="5" t="s">
        <v>8685</v>
      </c>
      <c r="LML1" s="5" t="s">
        <v>8686</v>
      </c>
      <c r="LMM1" s="5" t="s">
        <v>8687</v>
      </c>
      <c r="LMN1" s="5" t="s">
        <v>8688</v>
      </c>
      <c r="LMO1" s="5" t="s">
        <v>8689</v>
      </c>
      <c r="LMP1" s="5" t="s">
        <v>8690</v>
      </c>
      <c r="LMQ1" s="5" t="s">
        <v>8691</v>
      </c>
      <c r="LMR1" s="5" t="s">
        <v>8692</v>
      </c>
      <c r="LMS1" s="5" t="s">
        <v>8693</v>
      </c>
      <c r="LMT1" s="5" t="s">
        <v>8694</v>
      </c>
      <c r="LMU1" s="5" t="s">
        <v>8695</v>
      </c>
      <c r="LMV1" s="5" t="s">
        <v>8696</v>
      </c>
      <c r="LMW1" s="5" t="s">
        <v>8697</v>
      </c>
      <c r="LMX1" s="5" t="s">
        <v>8698</v>
      </c>
      <c r="LMY1" s="5" t="s">
        <v>8699</v>
      </c>
      <c r="LMZ1" s="5" t="s">
        <v>8700</v>
      </c>
      <c r="LNA1" s="5" t="s">
        <v>8701</v>
      </c>
      <c r="LNB1" s="5" t="s">
        <v>8702</v>
      </c>
      <c r="LNC1" s="5" t="s">
        <v>8703</v>
      </c>
      <c r="LND1" s="5" t="s">
        <v>8704</v>
      </c>
      <c r="LNE1" s="5" t="s">
        <v>8705</v>
      </c>
      <c r="LNF1" s="5" t="s">
        <v>8706</v>
      </c>
      <c r="LNG1" s="5" t="s">
        <v>8707</v>
      </c>
      <c r="LNH1" s="5" t="s">
        <v>8708</v>
      </c>
      <c r="LNI1" s="5" t="s">
        <v>8709</v>
      </c>
      <c r="LNJ1" s="5" t="s">
        <v>8710</v>
      </c>
      <c r="LNK1" s="5" t="s">
        <v>8711</v>
      </c>
      <c r="LNL1" s="5" t="s">
        <v>8712</v>
      </c>
      <c r="LNM1" s="5" t="s">
        <v>8713</v>
      </c>
      <c r="LNN1" s="5" t="s">
        <v>8714</v>
      </c>
      <c r="LNO1" s="5" t="s">
        <v>8715</v>
      </c>
      <c r="LNP1" s="5" t="s">
        <v>8716</v>
      </c>
      <c r="LNQ1" s="5" t="s">
        <v>8717</v>
      </c>
      <c r="LNR1" s="5" t="s">
        <v>8718</v>
      </c>
      <c r="LNS1" s="5" t="s">
        <v>8719</v>
      </c>
      <c r="LNT1" s="5" t="s">
        <v>8720</v>
      </c>
      <c r="LNU1" s="5" t="s">
        <v>8721</v>
      </c>
      <c r="LNV1" s="5" t="s">
        <v>8722</v>
      </c>
      <c r="LNW1" s="5" t="s">
        <v>8723</v>
      </c>
      <c r="LNX1" s="5" t="s">
        <v>8724</v>
      </c>
      <c r="LNY1" s="5" t="s">
        <v>8725</v>
      </c>
      <c r="LNZ1" s="5" t="s">
        <v>8726</v>
      </c>
      <c r="LOA1" s="5" t="s">
        <v>8727</v>
      </c>
      <c r="LOB1" s="5" t="s">
        <v>8728</v>
      </c>
      <c r="LOC1" s="5" t="s">
        <v>8729</v>
      </c>
      <c r="LOD1" s="5" t="s">
        <v>8730</v>
      </c>
      <c r="LOE1" s="5" t="s">
        <v>8731</v>
      </c>
      <c r="LOF1" s="5" t="s">
        <v>8732</v>
      </c>
      <c r="LOG1" s="5" t="s">
        <v>8733</v>
      </c>
      <c r="LOH1" s="5" t="s">
        <v>8734</v>
      </c>
      <c r="LOI1" s="5" t="s">
        <v>8735</v>
      </c>
      <c r="LOJ1" s="5" t="s">
        <v>8736</v>
      </c>
      <c r="LOK1" s="5" t="s">
        <v>8737</v>
      </c>
      <c r="LOL1" s="5" t="s">
        <v>8738</v>
      </c>
      <c r="LOM1" s="5" t="s">
        <v>8739</v>
      </c>
      <c r="LON1" s="5" t="s">
        <v>8740</v>
      </c>
      <c r="LOO1" s="5" t="s">
        <v>8741</v>
      </c>
      <c r="LOP1" s="5" t="s">
        <v>8742</v>
      </c>
      <c r="LOQ1" s="5" t="s">
        <v>8743</v>
      </c>
      <c r="LOR1" s="5" t="s">
        <v>8744</v>
      </c>
      <c r="LOS1" s="5" t="s">
        <v>8745</v>
      </c>
      <c r="LOT1" s="5" t="s">
        <v>8746</v>
      </c>
      <c r="LOU1" s="5" t="s">
        <v>8747</v>
      </c>
      <c r="LOV1" s="5" t="s">
        <v>8748</v>
      </c>
      <c r="LOW1" s="5" t="s">
        <v>8749</v>
      </c>
      <c r="LOX1" s="5" t="s">
        <v>8750</v>
      </c>
      <c r="LOY1" s="5" t="s">
        <v>8751</v>
      </c>
      <c r="LOZ1" s="5" t="s">
        <v>8752</v>
      </c>
      <c r="LPA1" s="5" t="s">
        <v>8753</v>
      </c>
      <c r="LPB1" s="5" t="s">
        <v>8754</v>
      </c>
      <c r="LPC1" s="5" t="s">
        <v>8755</v>
      </c>
      <c r="LPD1" s="5" t="s">
        <v>8756</v>
      </c>
      <c r="LPE1" s="5" t="s">
        <v>8757</v>
      </c>
      <c r="LPF1" s="5" t="s">
        <v>8758</v>
      </c>
      <c r="LPG1" s="5" t="s">
        <v>8759</v>
      </c>
      <c r="LPH1" s="5" t="s">
        <v>8760</v>
      </c>
      <c r="LPI1" s="5" t="s">
        <v>8761</v>
      </c>
      <c r="LPJ1" s="5" t="s">
        <v>8762</v>
      </c>
      <c r="LPK1" s="5" t="s">
        <v>8763</v>
      </c>
      <c r="LPL1" s="5" t="s">
        <v>8764</v>
      </c>
      <c r="LPM1" s="5" t="s">
        <v>8765</v>
      </c>
      <c r="LPN1" s="5" t="s">
        <v>8766</v>
      </c>
      <c r="LPO1" s="5" t="s">
        <v>8767</v>
      </c>
      <c r="LPP1" s="5" t="s">
        <v>8768</v>
      </c>
      <c r="LPQ1" s="5" t="s">
        <v>8769</v>
      </c>
      <c r="LPR1" s="5" t="s">
        <v>8770</v>
      </c>
      <c r="LPS1" s="5" t="s">
        <v>8771</v>
      </c>
      <c r="LPT1" s="5" t="s">
        <v>8772</v>
      </c>
      <c r="LPU1" s="5" t="s">
        <v>8773</v>
      </c>
      <c r="LPV1" s="5" t="s">
        <v>8774</v>
      </c>
      <c r="LPW1" s="5" t="s">
        <v>8775</v>
      </c>
      <c r="LPX1" s="5" t="s">
        <v>8776</v>
      </c>
      <c r="LPY1" s="5" t="s">
        <v>8777</v>
      </c>
      <c r="LPZ1" s="5" t="s">
        <v>8778</v>
      </c>
      <c r="LQA1" s="5" t="s">
        <v>8779</v>
      </c>
      <c r="LQB1" s="5" t="s">
        <v>8780</v>
      </c>
      <c r="LQC1" s="5" t="s">
        <v>8781</v>
      </c>
      <c r="LQD1" s="5" t="s">
        <v>8782</v>
      </c>
      <c r="LQE1" s="5" t="s">
        <v>8783</v>
      </c>
      <c r="LQF1" s="5" t="s">
        <v>8784</v>
      </c>
      <c r="LQG1" s="5" t="s">
        <v>8785</v>
      </c>
      <c r="LQH1" s="5" t="s">
        <v>8786</v>
      </c>
      <c r="LQI1" s="5" t="s">
        <v>8787</v>
      </c>
      <c r="LQJ1" s="5" t="s">
        <v>8788</v>
      </c>
      <c r="LQK1" s="5" t="s">
        <v>8789</v>
      </c>
      <c r="LQL1" s="5" t="s">
        <v>8790</v>
      </c>
      <c r="LQM1" s="5" t="s">
        <v>8791</v>
      </c>
      <c r="LQN1" s="5" t="s">
        <v>8792</v>
      </c>
      <c r="LQO1" s="5" t="s">
        <v>8793</v>
      </c>
      <c r="LQP1" s="5" t="s">
        <v>8794</v>
      </c>
      <c r="LQQ1" s="5" t="s">
        <v>8795</v>
      </c>
      <c r="LQR1" s="5" t="s">
        <v>8796</v>
      </c>
      <c r="LQS1" s="5" t="s">
        <v>8797</v>
      </c>
      <c r="LQT1" s="5" t="s">
        <v>8798</v>
      </c>
      <c r="LQU1" s="5" t="s">
        <v>8799</v>
      </c>
      <c r="LQV1" s="5" t="s">
        <v>8800</v>
      </c>
      <c r="LQW1" s="5" t="s">
        <v>8801</v>
      </c>
      <c r="LQX1" s="5" t="s">
        <v>8802</v>
      </c>
      <c r="LQY1" s="5" t="s">
        <v>8803</v>
      </c>
      <c r="LQZ1" s="5" t="s">
        <v>8804</v>
      </c>
      <c r="LRA1" s="5" t="s">
        <v>8805</v>
      </c>
      <c r="LRB1" s="5" t="s">
        <v>8806</v>
      </c>
      <c r="LRC1" s="5" t="s">
        <v>8807</v>
      </c>
      <c r="LRD1" s="5" t="s">
        <v>8808</v>
      </c>
      <c r="LRE1" s="5" t="s">
        <v>8809</v>
      </c>
      <c r="LRF1" s="5" t="s">
        <v>8810</v>
      </c>
      <c r="LRG1" s="5" t="s">
        <v>8811</v>
      </c>
      <c r="LRH1" s="5" t="s">
        <v>8812</v>
      </c>
      <c r="LRI1" s="5" t="s">
        <v>8813</v>
      </c>
      <c r="LRJ1" s="5" t="s">
        <v>8814</v>
      </c>
      <c r="LRK1" s="5" t="s">
        <v>8815</v>
      </c>
      <c r="LRL1" s="5" t="s">
        <v>8816</v>
      </c>
      <c r="LRM1" s="5" t="s">
        <v>8817</v>
      </c>
      <c r="LRN1" s="5" t="s">
        <v>8818</v>
      </c>
      <c r="LRO1" s="5" t="s">
        <v>8819</v>
      </c>
      <c r="LRP1" s="5" t="s">
        <v>8820</v>
      </c>
      <c r="LRQ1" s="5" t="s">
        <v>8821</v>
      </c>
      <c r="LRR1" s="5" t="s">
        <v>8822</v>
      </c>
      <c r="LRS1" s="5" t="s">
        <v>8823</v>
      </c>
      <c r="LRT1" s="5" t="s">
        <v>8824</v>
      </c>
      <c r="LRU1" s="5" t="s">
        <v>8825</v>
      </c>
      <c r="LRV1" s="5" t="s">
        <v>8826</v>
      </c>
      <c r="LRW1" s="5" t="s">
        <v>8827</v>
      </c>
      <c r="LRX1" s="5" t="s">
        <v>8828</v>
      </c>
      <c r="LRY1" s="5" t="s">
        <v>8829</v>
      </c>
      <c r="LRZ1" s="5" t="s">
        <v>8830</v>
      </c>
      <c r="LSA1" s="5" t="s">
        <v>8831</v>
      </c>
      <c r="LSB1" s="5" t="s">
        <v>8832</v>
      </c>
      <c r="LSC1" s="5" t="s">
        <v>8833</v>
      </c>
      <c r="LSD1" s="5" t="s">
        <v>8834</v>
      </c>
      <c r="LSE1" s="5" t="s">
        <v>8835</v>
      </c>
      <c r="LSF1" s="5" t="s">
        <v>8836</v>
      </c>
      <c r="LSG1" s="5" t="s">
        <v>8837</v>
      </c>
      <c r="LSH1" s="5" t="s">
        <v>8838</v>
      </c>
      <c r="LSI1" s="5" t="s">
        <v>8839</v>
      </c>
      <c r="LSJ1" s="5" t="s">
        <v>8840</v>
      </c>
      <c r="LSK1" s="5" t="s">
        <v>8841</v>
      </c>
      <c r="LSL1" s="5" t="s">
        <v>8842</v>
      </c>
      <c r="LSM1" s="5" t="s">
        <v>8843</v>
      </c>
      <c r="LSN1" s="5" t="s">
        <v>8844</v>
      </c>
      <c r="LSO1" s="5" t="s">
        <v>8845</v>
      </c>
      <c r="LSP1" s="5" t="s">
        <v>8846</v>
      </c>
      <c r="LSQ1" s="5" t="s">
        <v>8847</v>
      </c>
      <c r="LSR1" s="5" t="s">
        <v>8848</v>
      </c>
      <c r="LSS1" s="5" t="s">
        <v>8849</v>
      </c>
      <c r="LST1" s="5" t="s">
        <v>8850</v>
      </c>
      <c r="LSU1" s="5" t="s">
        <v>8851</v>
      </c>
      <c r="LSV1" s="5" t="s">
        <v>8852</v>
      </c>
      <c r="LSW1" s="5" t="s">
        <v>8853</v>
      </c>
      <c r="LSX1" s="5" t="s">
        <v>8854</v>
      </c>
      <c r="LSY1" s="5" t="s">
        <v>8855</v>
      </c>
      <c r="LSZ1" s="5" t="s">
        <v>8856</v>
      </c>
      <c r="LTA1" s="5" t="s">
        <v>8857</v>
      </c>
      <c r="LTB1" s="5" t="s">
        <v>8858</v>
      </c>
      <c r="LTC1" s="5" t="s">
        <v>8859</v>
      </c>
      <c r="LTD1" s="5" t="s">
        <v>8860</v>
      </c>
      <c r="LTE1" s="5" t="s">
        <v>8861</v>
      </c>
      <c r="LTF1" s="5" t="s">
        <v>8862</v>
      </c>
      <c r="LTG1" s="5" t="s">
        <v>8863</v>
      </c>
      <c r="LTH1" s="5" t="s">
        <v>8864</v>
      </c>
      <c r="LTI1" s="5" t="s">
        <v>8865</v>
      </c>
      <c r="LTJ1" s="5" t="s">
        <v>8866</v>
      </c>
      <c r="LTK1" s="5" t="s">
        <v>8867</v>
      </c>
      <c r="LTL1" s="5" t="s">
        <v>8868</v>
      </c>
      <c r="LTM1" s="5" t="s">
        <v>8869</v>
      </c>
      <c r="LTN1" s="5" t="s">
        <v>8870</v>
      </c>
      <c r="LTO1" s="5" t="s">
        <v>8871</v>
      </c>
      <c r="LTP1" s="5" t="s">
        <v>8872</v>
      </c>
      <c r="LTQ1" s="5" t="s">
        <v>8873</v>
      </c>
      <c r="LTR1" s="5" t="s">
        <v>8874</v>
      </c>
      <c r="LTS1" s="5" t="s">
        <v>8875</v>
      </c>
      <c r="LTT1" s="5" t="s">
        <v>8876</v>
      </c>
      <c r="LTU1" s="5" t="s">
        <v>8877</v>
      </c>
      <c r="LTV1" s="5" t="s">
        <v>8878</v>
      </c>
      <c r="LTW1" s="5" t="s">
        <v>8879</v>
      </c>
      <c r="LTX1" s="5" t="s">
        <v>8880</v>
      </c>
      <c r="LTY1" s="5" t="s">
        <v>8881</v>
      </c>
      <c r="LTZ1" s="5" t="s">
        <v>8882</v>
      </c>
      <c r="LUA1" s="5" t="s">
        <v>8883</v>
      </c>
      <c r="LUB1" s="5" t="s">
        <v>8884</v>
      </c>
      <c r="LUC1" s="5" t="s">
        <v>8885</v>
      </c>
      <c r="LUD1" s="5" t="s">
        <v>8886</v>
      </c>
      <c r="LUE1" s="5" t="s">
        <v>8887</v>
      </c>
      <c r="LUF1" s="5" t="s">
        <v>8888</v>
      </c>
      <c r="LUG1" s="5" t="s">
        <v>8889</v>
      </c>
      <c r="LUH1" s="5" t="s">
        <v>8890</v>
      </c>
      <c r="LUI1" s="5" t="s">
        <v>8891</v>
      </c>
      <c r="LUJ1" s="5" t="s">
        <v>8892</v>
      </c>
      <c r="LUK1" s="5" t="s">
        <v>8893</v>
      </c>
      <c r="LUL1" s="5" t="s">
        <v>8894</v>
      </c>
      <c r="LUM1" s="5" t="s">
        <v>8895</v>
      </c>
      <c r="LUN1" s="5" t="s">
        <v>8896</v>
      </c>
      <c r="LUO1" s="5" t="s">
        <v>8897</v>
      </c>
      <c r="LUP1" s="5" t="s">
        <v>8898</v>
      </c>
      <c r="LUQ1" s="5" t="s">
        <v>8899</v>
      </c>
      <c r="LUR1" s="5" t="s">
        <v>8900</v>
      </c>
      <c r="LUS1" s="5" t="s">
        <v>8901</v>
      </c>
      <c r="LUT1" s="5" t="s">
        <v>8902</v>
      </c>
      <c r="LUU1" s="5" t="s">
        <v>8903</v>
      </c>
      <c r="LUV1" s="5" t="s">
        <v>8904</v>
      </c>
      <c r="LUW1" s="5" t="s">
        <v>8905</v>
      </c>
      <c r="LUX1" s="5" t="s">
        <v>8906</v>
      </c>
      <c r="LUY1" s="5" t="s">
        <v>8907</v>
      </c>
      <c r="LUZ1" s="5" t="s">
        <v>8908</v>
      </c>
      <c r="LVA1" s="5" t="s">
        <v>8909</v>
      </c>
      <c r="LVB1" s="5" t="s">
        <v>8910</v>
      </c>
      <c r="LVC1" s="5" t="s">
        <v>8911</v>
      </c>
      <c r="LVD1" s="5" t="s">
        <v>8912</v>
      </c>
      <c r="LVE1" s="5" t="s">
        <v>8913</v>
      </c>
      <c r="LVF1" s="5" t="s">
        <v>8914</v>
      </c>
      <c r="LVG1" s="5" t="s">
        <v>8915</v>
      </c>
      <c r="LVH1" s="5" t="s">
        <v>8916</v>
      </c>
      <c r="LVI1" s="5" t="s">
        <v>8917</v>
      </c>
      <c r="LVJ1" s="5" t="s">
        <v>8918</v>
      </c>
      <c r="LVK1" s="5" t="s">
        <v>8919</v>
      </c>
      <c r="LVL1" s="5" t="s">
        <v>8920</v>
      </c>
      <c r="LVM1" s="5" t="s">
        <v>8921</v>
      </c>
      <c r="LVN1" s="5" t="s">
        <v>8922</v>
      </c>
      <c r="LVO1" s="5" t="s">
        <v>8923</v>
      </c>
      <c r="LVP1" s="5" t="s">
        <v>8924</v>
      </c>
      <c r="LVQ1" s="5" t="s">
        <v>8925</v>
      </c>
      <c r="LVR1" s="5" t="s">
        <v>8926</v>
      </c>
      <c r="LVS1" s="5" t="s">
        <v>8927</v>
      </c>
      <c r="LVT1" s="5" t="s">
        <v>8928</v>
      </c>
      <c r="LVU1" s="5" t="s">
        <v>8929</v>
      </c>
      <c r="LVV1" s="5" t="s">
        <v>8930</v>
      </c>
      <c r="LVW1" s="5" t="s">
        <v>8931</v>
      </c>
      <c r="LVX1" s="5" t="s">
        <v>8932</v>
      </c>
      <c r="LVY1" s="5" t="s">
        <v>8933</v>
      </c>
      <c r="LVZ1" s="5" t="s">
        <v>8934</v>
      </c>
      <c r="LWA1" s="5" t="s">
        <v>8935</v>
      </c>
      <c r="LWB1" s="5" t="s">
        <v>8936</v>
      </c>
      <c r="LWC1" s="5" t="s">
        <v>8937</v>
      </c>
      <c r="LWD1" s="5" t="s">
        <v>8938</v>
      </c>
      <c r="LWE1" s="5" t="s">
        <v>8939</v>
      </c>
      <c r="LWF1" s="5" t="s">
        <v>8940</v>
      </c>
      <c r="LWG1" s="5" t="s">
        <v>8941</v>
      </c>
      <c r="LWH1" s="5" t="s">
        <v>8942</v>
      </c>
      <c r="LWI1" s="5" t="s">
        <v>8943</v>
      </c>
      <c r="LWJ1" s="5" t="s">
        <v>8944</v>
      </c>
      <c r="LWK1" s="5" t="s">
        <v>8945</v>
      </c>
      <c r="LWL1" s="5" t="s">
        <v>8946</v>
      </c>
      <c r="LWM1" s="5" t="s">
        <v>8947</v>
      </c>
      <c r="LWN1" s="5" t="s">
        <v>8948</v>
      </c>
      <c r="LWO1" s="5" t="s">
        <v>8949</v>
      </c>
      <c r="LWP1" s="5" t="s">
        <v>8950</v>
      </c>
      <c r="LWQ1" s="5" t="s">
        <v>8951</v>
      </c>
      <c r="LWR1" s="5" t="s">
        <v>8952</v>
      </c>
      <c r="LWS1" s="5" t="s">
        <v>8953</v>
      </c>
      <c r="LWT1" s="5" t="s">
        <v>8954</v>
      </c>
      <c r="LWU1" s="5" t="s">
        <v>8955</v>
      </c>
      <c r="LWV1" s="5" t="s">
        <v>8956</v>
      </c>
      <c r="LWW1" s="5" t="s">
        <v>8957</v>
      </c>
      <c r="LWX1" s="5" t="s">
        <v>8958</v>
      </c>
      <c r="LWY1" s="5" t="s">
        <v>8959</v>
      </c>
      <c r="LWZ1" s="5" t="s">
        <v>8960</v>
      </c>
      <c r="LXA1" s="5" t="s">
        <v>8961</v>
      </c>
      <c r="LXB1" s="5" t="s">
        <v>8962</v>
      </c>
      <c r="LXC1" s="5" t="s">
        <v>8963</v>
      </c>
      <c r="LXD1" s="5" t="s">
        <v>8964</v>
      </c>
      <c r="LXE1" s="5" t="s">
        <v>8965</v>
      </c>
      <c r="LXF1" s="5" t="s">
        <v>8966</v>
      </c>
      <c r="LXG1" s="5" t="s">
        <v>8967</v>
      </c>
      <c r="LXH1" s="5" t="s">
        <v>8968</v>
      </c>
      <c r="LXI1" s="5" t="s">
        <v>8969</v>
      </c>
      <c r="LXJ1" s="5" t="s">
        <v>8970</v>
      </c>
      <c r="LXK1" s="5" t="s">
        <v>8971</v>
      </c>
      <c r="LXL1" s="5" t="s">
        <v>8972</v>
      </c>
      <c r="LXM1" s="5" t="s">
        <v>8973</v>
      </c>
      <c r="LXN1" s="5" t="s">
        <v>8974</v>
      </c>
      <c r="LXO1" s="5" t="s">
        <v>8975</v>
      </c>
      <c r="LXP1" s="5" t="s">
        <v>8976</v>
      </c>
      <c r="LXQ1" s="5" t="s">
        <v>8977</v>
      </c>
      <c r="LXR1" s="5" t="s">
        <v>8978</v>
      </c>
      <c r="LXS1" s="5" t="s">
        <v>8979</v>
      </c>
      <c r="LXT1" s="5" t="s">
        <v>8980</v>
      </c>
      <c r="LXU1" s="5" t="s">
        <v>8981</v>
      </c>
      <c r="LXV1" s="5" t="s">
        <v>8982</v>
      </c>
      <c r="LXW1" s="5" t="s">
        <v>8983</v>
      </c>
      <c r="LXX1" s="5" t="s">
        <v>8984</v>
      </c>
      <c r="LXY1" s="5" t="s">
        <v>8985</v>
      </c>
      <c r="LXZ1" s="5" t="s">
        <v>8986</v>
      </c>
      <c r="LYA1" s="5" t="s">
        <v>8987</v>
      </c>
      <c r="LYB1" s="5" t="s">
        <v>8988</v>
      </c>
      <c r="LYC1" s="5" t="s">
        <v>8989</v>
      </c>
      <c r="LYD1" s="5" t="s">
        <v>8990</v>
      </c>
      <c r="LYE1" s="5" t="s">
        <v>8991</v>
      </c>
      <c r="LYF1" s="5" t="s">
        <v>8992</v>
      </c>
      <c r="LYG1" s="5" t="s">
        <v>8993</v>
      </c>
      <c r="LYH1" s="5" t="s">
        <v>8994</v>
      </c>
      <c r="LYI1" s="5" t="s">
        <v>8995</v>
      </c>
      <c r="LYJ1" s="5" t="s">
        <v>8996</v>
      </c>
      <c r="LYK1" s="5" t="s">
        <v>8997</v>
      </c>
      <c r="LYL1" s="5" t="s">
        <v>8998</v>
      </c>
      <c r="LYM1" s="5" t="s">
        <v>8999</v>
      </c>
      <c r="LYN1" s="5" t="s">
        <v>9000</v>
      </c>
      <c r="LYO1" s="5" t="s">
        <v>9001</v>
      </c>
      <c r="LYP1" s="5" t="s">
        <v>9002</v>
      </c>
      <c r="LYQ1" s="5" t="s">
        <v>9003</v>
      </c>
      <c r="LYR1" s="5" t="s">
        <v>9004</v>
      </c>
      <c r="LYS1" s="5" t="s">
        <v>9005</v>
      </c>
      <c r="LYT1" s="5" t="s">
        <v>9006</v>
      </c>
      <c r="LYU1" s="5" t="s">
        <v>9007</v>
      </c>
      <c r="LYV1" s="5" t="s">
        <v>9008</v>
      </c>
      <c r="LYW1" s="5" t="s">
        <v>9009</v>
      </c>
      <c r="LYX1" s="5" t="s">
        <v>9010</v>
      </c>
      <c r="LYY1" s="5" t="s">
        <v>9011</v>
      </c>
      <c r="LYZ1" s="5" t="s">
        <v>9012</v>
      </c>
      <c r="LZA1" s="5" t="s">
        <v>9013</v>
      </c>
      <c r="LZB1" s="5" t="s">
        <v>9014</v>
      </c>
      <c r="LZC1" s="5" t="s">
        <v>9015</v>
      </c>
      <c r="LZD1" s="5" t="s">
        <v>9016</v>
      </c>
      <c r="LZE1" s="5" t="s">
        <v>9017</v>
      </c>
      <c r="LZF1" s="5" t="s">
        <v>9018</v>
      </c>
      <c r="LZG1" s="5" t="s">
        <v>9019</v>
      </c>
      <c r="LZH1" s="5" t="s">
        <v>9020</v>
      </c>
      <c r="LZI1" s="5" t="s">
        <v>9021</v>
      </c>
      <c r="LZJ1" s="5" t="s">
        <v>9022</v>
      </c>
      <c r="LZK1" s="5" t="s">
        <v>9023</v>
      </c>
      <c r="LZL1" s="5" t="s">
        <v>9024</v>
      </c>
      <c r="LZM1" s="5" t="s">
        <v>9025</v>
      </c>
      <c r="LZN1" s="5" t="s">
        <v>9026</v>
      </c>
      <c r="LZO1" s="5" t="s">
        <v>9027</v>
      </c>
      <c r="LZP1" s="5" t="s">
        <v>9028</v>
      </c>
      <c r="LZQ1" s="5" t="s">
        <v>9029</v>
      </c>
      <c r="LZR1" s="5" t="s">
        <v>9030</v>
      </c>
      <c r="LZS1" s="5" t="s">
        <v>9031</v>
      </c>
      <c r="LZT1" s="5" t="s">
        <v>9032</v>
      </c>
      <c r="LZU1" s="5" t="s">
        <v>9033</v>
      </c>
      <c r="LZV1" s="5" t="s">
        <v>9034</v>
      </c>
      <c r="LZW1" s="5" t="s">
        <v>9035</v>
      </c>
      <c r="LZX1" s="5" t="s">
        <v>9036</v>
      </c>
      <c r="LZY1" s="5" t="s">
        <v>9037</v>
      </c>
      <c r="LZZ1" s="5" t="s">
        <v>9038</v>
      </c>
      <c r="MAA1" s="5" t="s">
        <v>9039</v>
      </c>
      <c r="MAB1" s="5" t="s">
        <v>9040</v>
      </c>
      <c r="MAC1" s="5" t="s">
        <v>9041</v>
      </c>
      <c r="MAD1" s="5" t="s">
        <v>9042</v>
      </c>
      <c r="MAE1" s="5" t="s">
        <v>9043</v>
      </c>
      <c r="MAF1" s="5" t="s">
        <v>9044</v>
      </c>
      <c r="MAG1" s="5" t="s">
        <v>9045</v>
      </c>
      <c r="MAH1" s="5" t="s">
        <v>9046</v>
      </c>
      <c r="MAI1" s="5" t="s">
        <v>9047</v>
      </c>
      <c r="MAJ1" s="5" t="s">
        <v>9048</v>
      </c>
      <c r="MAK1" s="5" t="s">
        <v>9049</v>
      </c>
      <c r="MAL1" s="5" t="s">
        <v>9050</v>
      </c>
      <c r="MAM1" s="5" t="s">
        <v>9051</v>
      </c>
      <c r="MAN1" s="5" t="s">
        <v>9052</v>
      </c>
      <c r="MAO1" s="5" t="s">
        <v>9053</v>
      </c>
      <c r="MAP1" s="5" t="s">
        <v>9054</v>
      </c>
      <c r="MAQ1" s="5" t="s">
        <v>9055</v>
      </c>
      <c r="MAR1" s="5" t="s">
        <v>9056</v>
      </c>
      <c r="MAS1" s="5" t="s">
        <v>9057</v>
      </c>
      <c r="MAT1" s="5" t="s">
        <v>9058</v>
      </c>
      <c r="MAU1" s="5" t="s">
        <v>9059</v>
      </c>
      <c r="MAV1" s="5" t="s">
        <v>9060</v>
      </c>
      <c r="MAW1" s="5" t="s">
        <v>9061</v>
      </c>
      <c r="MAX1" s="5" t="s">
        <v>9062</v>
      </c>
      <c r="MAY1" s="5" t="s">
        <v>9063</v>
      </c>
      <c r="MAZ1" s="5" t="s">
        <v>9064</v>
      </c>
      <c r="MBA1" s="5" t="s">
        <v>9065</v>
      </c>
      <c r="MBB1" s="5" t="s">
        <v>9066</v>
      </c>
      <c r="MBC1" s="5" t="s">
        <v>9067</v>
      </c>
      <c r="MBD1" s="5" t="s">
        <v>9068</v>
      </c>
      <c r="MBE1" s="5" t="s">
        <v>9069</v>
      </c>
      <c r="MBF1" s="5" t="s">
        <v>9070</v>
      </c>
      <c r="MBG1" s="5" t="s">
        <v>9071</v>
      </c>
      <c r="MBH1" s="5" t="s">
        <v>9072</v>
      </c>
      <c r="MBI1" s="5" t="s">
        <v>9073</v>
      </c>
      <c r="MBJ1" s="5" t="s">
        <v>9074</v>
      </c>
      <c r="MBK1" s="5" t="s">
        <v>9075</v>
      </c>
      <c r="MBL1" s="5" t="s">
        <v>9076</v>
      </c>
      <c r="MBM1" s="5" t="s">
        <v>9077</v>
      </c>
      <c r="MBN1" s="5" t="s">
        <v>9078</v>
      </c>
      <c r="MBO1" s="5" t="s">
        <v>9079</v>
      </c>
      <c r="MBP1" s="5" t="s">
        <v>9080</v>
      </c>
      <c r="MBQ1" s="5" t="s">
        <v>9081</v>
      </c>
      <c r="MBR1" s="5" t="s">
        <v>9082</v>
      </c>
      <c r="MBS1" s="5" t="s">
        <v>9083</v>
      </c>
      <c r="MBT1" s="5" t="s">
        <v>9084</v>
      </c>
      <c r="MBU1" s="5" t="s">
        <v>9085</v>
      </c>
      <c r="MBV1" s="5" t="s">
        <v>9086</v>
      </c>
      <c r="MBW1" s="5" t="s">
        <v>9087</v>
      </c>
      <c r="MBX1" s="5" t="s">
        <v>9088</v>
      </c>
      <c r="MBY1" s="5" t="s">
        <v>9089</v>
      </c>
      <c r="MBZ1" s="5" t="s">
        <v>9090</v>
      </c>
      <c r="MCA1" s="5" t="s">
        <v>9091</v>
      </c>
      <c r="MCB1" s="5" t="s">
        <v>9092</v>
      </c>
      <c r="MCC1" s="5" t="s">
        <v>9093</v>
      </c>
      <c r="MCD1" s="5" t="s">
        <v>9094</v>
      </c>
      <c r="MCE1" s="5" t="s">
        <v>9095</v>
      </c>
      <c r="MCF1" s="5" t="s">
        <v>9096</v>
      </c>
      <c r="MCG1" s="5" t="s">
        <v>9097</v>
      </c>
      <c r="MCH1" s="5" t="s">
        <v>9098</v>
      </c>
      <c r="MCI1" s="5" t="s">
        <v>9099</v>
      </c>
      <c r="MCJ1" s="5" t="s">
        <v>9100</v>
      </c>
      <c r="MCK1" s="5" t="s">
        <v>9101</v>
      </c>
      <c r="MCL1" s="5" t="s">
        <v>9102</v>
      </c>
      <c r="MCM1" s="5" t="s">
        <v>9103</v>
      </c>
      <c r="MCN1" s="5" t="s">
        <v>9104</v>
      </c>
      <c r="MCO1" s="5" t="s">
        <v>9105</v>
      </c>
      <c r="MCP1" s="5" t="s">
        <v>9106</v>
      </c>
      <c r="MCQ1" s="5" t="s">
        <v>9107</v>
      </c>
      <c r="MCR1" s="5" t="s">
        <v>9108</v>
      </c>
      <c r="MCS1" s="5" t="s">
        <v>9109</v>
      </c>
      <c r="MCT1" s="5" t="s">
        <v>9110</v>
      </c>
      <c r="MCU1" s="5" t="s">
        <v>9111</v>
      </c>
      <c r="MCV1" s="5" t="s">
        <v>9112</v>
      </c>
      <c r="MCW1" s="5" t="s">
        <v>9113</v>
      </c>
      <c r="MCX1" s="5" t="s">
        <v>9114</v>
      </c>
      <c r="MCY1" s="5" t="s">
        <v>9115</v>
      </c>
      <c r="MCZ1" s="5" t="s">
        <v>9116</v>
      </c>
      <c r="MDA1" s="5" t="s">
        <v>9117</v>
      </c>
      <c r="MDB1" s="5" t="s">
        <v>9118</v>
      </c>
      <c r="MDC1" s="5" t="s">
        <v>9119</v>
      </c>
      <c r="MDD1" s="5" t="s">
        <v>9120</v>
      </c>
      <c r="MDE1" s="5" t="s">
        <v>9121</v>
      </c>
      <c r="MDF1" s="5" t="s">
        <v>9122</v>
      </c>
      <c r="MDG1" s="5" t="s">
        <v>9123</v>
      </c>
      <c r="MDH1" s="5" t="s">
        <v>9124</v>
      </c>
      <c r="MDI1" s="5" t="s">
        <v>9125</v>
      </c>
      <c r="MDJ1" s="5" t="s">
        <v>9126</v>
      </c>
      <c r="MDK1" s="5" t="s">
        <v>9127</v>
      </c>
      <c r="MDL1" s="5" t="s">
        <v>9128</v>
      </c>
      <c r="MDM1" s="5" t="s">
        <v>9129</v>
      </c>
      <c r="MDN1" s="5" t="s">
        <v>9130</v>
      </c>
      <c r="MDO1" s="5" t="s">
        <v>9131</v>
      </c>
      <c r="MDP1" s="5" t="s">
        <v>9132</v>
      </c>
      <c r="MDQ1" s="5" t="s">
        <v>9133</v>
      </c>
      <c r="MDR1" s="5" t="s">
        <v>9134</v>
      </c>
      <c r="MDS1" s="5" t="s">
        <v>9135</v>
      </c>
      <c r="MDT1" s="5" t="s">
        <v>9136</v>
      </c>
      <c r="MDU1" s="5" t="s">
        <v>9137</v>
      </c>
      <c r="MDV1" s="5" t="s">
        <v>9138</v>
      </c>
      <c r="MDW1" s="5" t="s">
        <v>9139</v>
      </c>
      <c r="MDX1" s="5" t="s">
        <v>9140</v>
      </c>
      <c r="MDY1" s="5" t="s">
        <v>9141</v>
      </c>
      <c r="MDZ1" s="5" t="s">
        <v>9142</v>
      </c>
      <c r="MEA1" s="5" t="s">
        <v>9143</v>
      </c>
      <c r="MEB1" s="5" t="s">
        <v>9144</v>
      </c>
      <c r="MEC1" s="5" t="s">
        <v>9145</v>
      </c>
      <c r="MED1" s="5" t="s">
        <v>9146</v>
      </c>
      <c r="MEE1" s="5" t="s">
        <v>9147</v>
      </c>
      <c r="MEF1" s="5" t="s">
        <v>9148</v>
      </c>
      <c r="MEG1" s="5" t="s">
        <v>9149</v>
      </c>
      <c r="MEH1" s="5" t="s">
        <v>9150</v>
      </c>
      <c r="MEI1" s="5" t="s">
        <v>9151</v>
      </c>
      <c r="MEJ1" s="5" t="s">
        <v>9152</v>
      </c>
      <c r="MEK1" s="5" t="s">
        <v>9153</v>
      </c>
      <c r="MEL1" s="5" t="s">
        <v>9154</v>
      </c>
      <c r="MEM1" s="5" t="s">
        <v>9155</v>
      </c>
      <c r="MEN1" s="5" t="s">
        <v>9156</v>
      </c>
      <c r="MEO1" s="5" t="s">
        <v>9157</v>
      </c>
      <c r="MEP1" s="5" t="s">
        <v>9158</v>
      </c>
      <c r="MEQ1" s="5" t="s">
        <v>9159</v>
      </c>
      <c r="MER1" s="5" t="s">
        <v>9160</v>
      </c>
      <c r="MES1" s="5" t="s">
        <v>9161</v>
      </c>
      <c r="MET1" s="5" t="s">
        <v>9162</v>
      </c>
      <c r="MEU1" s="5" t="s">
        <v>9163</v>
      </c>
      <c r="MEV1" s="5" t="s">
        <v>9164</v>
      </c>
      <c r="MEW1" s="5" t="s">
        <v>9165</v>
      </c>
      <c r="MEX1" s="5" t="s">
        <v>9166</v>
      </c>
      <c r="MEY1" s="5" t="s">
        <v>9167</v>
      </c>
      <c r="MEZ1" s="5" t="s">
        <v>9168</v>
      </c>
      <c r="MFA1" s="5" t="s">
        <v>9169</v>
      </c>
      <c r="MFB1" s="5" t="s">
        <v>9170</v>
      </c>
      <c r="MFC1" s="5" t="s">
        <v>9171</v>
      </c>
      <c r="MFD1" s="5" t="s">
        <v>9172</v>
      </c>
      <c r="MFE1" s="5" t="s">
        <v>9173</v>
      </c>
      <c r="MFF1" s="5" t="s">
        <v>9174</v>
      </c>
      <c r="MFG1" s="5" t="s">
        <v>9175</v>
      </c>
      <c r="MFH1" s="5" t="s">
        <v>9176</v>
      </c>
      <c r="MFI1" s="5" t="s">
        <v>9177</v>
      </c>
      <c r="MFJ1" s="5" t="s">
        <v>9178</v>
      </c>
      <c r="MFK1" s="5" t="s">
        <v>9179</v>
      </c>
      <c r="MFL1" s="5" t="s">
        <v>9180</v>
      </c>
      <c r="MFM1" s="5" t="s">
        <v>9181</v>
      </c>
      <c r="MFN1" s="5" t="s">
        <v>9182</v>
      </c>
      <c r="MFO1" s="5" t="s">
        <v>9183</v>
      </c>
      <c r="MFP1" s="5" t="s">
        <v>9184</v>
      </c>
      <c r="MFQ1" s="5" t="s">
        <v>9185</v>
      </c>
      <c r="MFR1" s="5" t="s">
        <v>9186</v>
      </c>
      <c r="MFS1" s="5" t="s">
        <v>9187</v>
      </c>
      <c r="MFT1" s="5" t="s">
        <v>9188</v>
      </c>
      <c r="MFU1" s="5" t="s">
        <v>9189</v>
      </c>
      <c r="MFV1" s="5" t="s">
        <v>9190</v>
      </c>
      <c r="MFW1" s="5" t="s">
        <v>9191</v>
      </c>
      <c r="MFX1" s="5" t="s">
        <v>9192</v>
      </c>
      <c r="MFY1" s="5" t="s">
        <v>9193</v>
      </c>
      <c r="MFZ1" s="5" t="s">
        <v>9194</v>
      </c>
      <c r="MGA1" s="5" t="s">
        <v>9195</v>
      </c>
      <c r="MGB1" s="5" t="s">
        <v>9196</v>
      </c>
      <c r="MGC1" s="5" t="s">
        <v>9197</v>
      </c>
      <c r="MGD1" s="5" t="s">
        <v>9198</v>
      </c>
      <c r="MGE1" s="5" t="s">
        <v>9199</v>
      </c>
      <c r="MGF1" s="5" t="s">
        <v>9200</v>
      </c>
      <c r="MGG1" s="5" t="s">
        <v>9201</v>
      </c>
      <c r="MGH1" s="5" t="s">
        <v>9202</v>
      </c>
      <c r="MGI1" s="5" t="s">
        <v>9203</v>
      </c>
      <c r="MGJ1" s="5" t="s">
        <v>9204</v>
      </c>
      <c r="MGK1" s="5" t="s">
        <v>9205</v>
      </c>
      <c r="MGL1" s="5" t="s">
        <v>9206</v>
      </c>
      <c r="MGM1" s="5" t="s">
        <v>9207</v>
      </c>
      <c r="MGN1" s="5" t="s">
        <v>9208</v>
      </c>
      <c r="MGO1" s="5" t="s">
        <v>9209</v>
      </c>
      <c r="MGP1" s="5" t="s">
        <v>9210</v>
      </c>
      <c r="MGQ1" s="5" t="s">
        <v>9211</v>
      </c>
      <c r="MGR1" s="5" t="s">
        <v>9212</v>
      </c>
      <c r="MGS1" s="5" t="s">
        <v>9213</v>
      </c>
      <c r="MGT1" s="5" t="s">
        <v>9214</v>
      </c>
      <c r="MGU1" s="5" t="s">
        <v>9215</v>
      </c>
      <c r="MGV1" s="5" t="s">
        <v>9216</v>
      </c>
      <c r="MGW1" s="5" t="s">
        <v>9217</v>
      </c>
      <c r="MGX1" s="5" t="s">
        <v>9218</v>
      </c>
      <c r="MGY1" s="5" t="s">
        <v>9219</v>
      </c>
      <c r="MGZ1" s="5" t="s">
        <v>9220</v>
      </c>
      <c r="MHA1" s="5" t="s">
        <v>9221</v>
      </c>
      <c r="MHB1" s="5" t="s">
        <v>9222</v>
      </c>
      <c r="MHC1" s="5" t="s">
        <v>9223</v>
      </c>
      <c r="MHD1" s="5" t="s">
        <v>9224</v>
      </c>
      <c r="MHE1" s="5" t="s">
        <v>9225</v>
      </c>
      <c r="MHF1" s="5" t="s">
        <v>9226</v>
      </c>
      <c r="MHG1" s="5" t="s">
        <v>9227</v>
      </c>
      <c r="MHH1" s="5" t="s">
        <v>9228</v>
      </c>
      <c r="MHI1" s="5" t="s">
        <v>9229</v>
      </c>
      <c r="MHJ1" s="5" t="s">
        <v>9230</v>
      </c>
      <c r="MHK1" s="5" t="s">
        <v>9231</v>
      </c>
      <c r="MHL1" s="5" t="s">
        <v>9232</v>
      </c>
      <c r="MHM1" s="5" t="s">
        <v>9233</v>
      </c>
      <c r="MHN1" s="5" t="s">
        <v>9234</v>
      </c>
      <c r="MHO1" s="5" t="s">
        <v>9235</v>
      </c>
      <c r="MHP1" s="5" t="s">
        <v>9236</v>
      </c>
      <c r="MHQ1" s="5" t="s">
        <v>9237</v>
      </c>
      <c r="MHR1" s="5" t="s">
        <v>9238</v>
      </c>
      <c r="MHS1" s="5" t="s">
        <v>9239</v>
      </c>
      <c r="MHT1" s="5" t="s">
        <v>9240</v>
      </c>
      <c r="MHU1" s="5" t="s">
        <v>9241</v>
      </c>
      <c r="MHV1" s="5" t="s">
        <v>9242</v>
      </c>
      <c r="MHW1" s="5" t="s">
        <v>9243</v>
      </c>
      <c r="MHX1" s="5" t="s">
        <v>9244</v>
      </c>
      <c r="MHY1" s="5" t="s">
        <v>9245</v>
      </c>
      <c r="MHZ1" s="5" t="s">
        <v>9246</v>
      </c>
      <c r="MIA1" s="5" t="s">
        <v>9247</v>
      </c>
      <c r="MIB1" s="5" t="s">
        <v>9248</v>
      </c>
      <c r="MIC1" s="5" t="s">
        <v>9249</v>
      </c>
      <c r="MID1" s="5" t="s">
        <v>9250</v>
      </c>
      <c r="MIE1" s="5" t="s">
        <v>9251</v>
      </c>
      <c r="MIF1" s="5" t="s">
        <v>9252</v>
      </c>
      <c r="MIG1" s="5" t="s">
        <v>9253</v>
      </c>
      <c r="MIH1" s="5" t="s">
        <v>9254</v>
      </c>
      <c r="MII1" s="5" t="s">
        <v>9255</v>
      </c>
      <c r="MIJ1" s="5" t="s">
        <v>9256</v>
      </c>
      <c r="MIK1" s="5" t="s">
        <v>9257</v>
      </c>
      <c r="MIL1" s="5" t="s">
        <v>9258</v>
      </c>
      <c r="MIM1" s="5" t="s">
        <v>9259</v>
      </c>
      <c r="MIN1" s="5" t="s">
        <v>9260</v>
      </c>
      <c r="MIO1" s="5" t="s">
        <v>9261</v>
      </c>
      <c r="MIP1" s="5" t="s">
        <v>9262</v>
      </c>
      <c r="MIQ1" s="5" t="s">
        <v>9263</v>
      </c>
      <c r="MIR1" s="5" t="s">
        <v>9264</v>
      </c>
      <c r="MIS1" s="5" t="s">
        <v>9265</v>
      </c>
      <c r="MIT1" s="5" t="s">
        <v>9266</v>
      </c>
      <c r="MIU1" s="5" t="s">
        <v>9267</v>
      </c>
      <c r="MIV1" s="5" t="s">
        <v>9268</v>
      </c>
      <c r="MIW1" s="5" t="s">
        <v>9269</v>
      </c>
      <c r="MIX1" s="5" t="s">
        <v>9270</v>
      </c>
      <c r="MIY1" s="5" t="s">
        <v>9271</v>
      </c>
      <c r="MIZ1" s="5" t="s">
        <v>9272</v>
      </c>
      <c r="MJA1" s="5" t="s">
        <v>9273</v>
      </c>
      <c r="MJB1" s="5" t="s">
        <v>9274</v>
      </c>
      <c r="MJC1" s="5" t="s">
        <v>9275</v>
      </c>
      <c r="MJD1" s="5" t="s">
        <v>9276</v>
      </c>
      <c r="MJE1" s="5" t="s">
        <v>9277</v>
      </c>
      <c r="MJF1" s="5" t="s">
        <v>9278</v>
      </c>
      <c r="MJG1" s="5" t="s">
        <v>9279</v>
      </c>
      <c r="MJH1" s="5" t="s">
        <v>9280</v>
      </c>
      <c r="MJI1" s="5" t="s">
        <v>9281</v>
      </c>
      <c r="MJJ1" s="5" t="s">
        <v>9282</v>
      </c>
      <c r="MJK1" s="5" t="s">
        <v>9283</v>
      </c>
      <c r="MJL1" s="5" t="s">
        <v>9284</v>
      </c>
      <c r="MJM1" s="5" t="s">
        <v>9285</v>
      </c>
      <c r="MJN1" s="5" t="s">
        <v>9286</v>
      </c>
      <c r="MJO1" s="5" t="s">
        <v>9287</v>
      </c>
      <c r="MJP1" s="5" t="s">
        <v>9288</v>
      </c>
      <c r="MJQ1" s="5" t="s">
        <v>9289</v>
      </c>
      <c r="MJR1" s="5" t="s">
        <v>9290</v>
      </c>
      <c r="MJS1" s="5" t="s">
        <v>9291</v>
      </c>
      <c r="MJT1" s="5" t="s">
        <v>9292</v>
      </c>
      <c r="MJU1" s="5" t="s">
        <v>9293</v>
      </c>
      <c r="MJV1" s="5" t="s">
        <v>9294</v>
      </c>
      <c r="MJW1" s="5" t="s">
        <v>9295</v>
      </c>
      <c r="MJX1" s="5" t="s">
        <v>9296</v>
      </c>
      <c r="MJY1" s="5" t="s">
        <v>9297</v>
      </c>
      <c r="MJZ1" s="5" t="s">
        <v>9298</v>
      </c>
      <c r="MKA1" s="5" t="s">
        <v>9299</v>
      </c>
      <c r="MKB1" s="5" t="s">
        <v>9300</v>
      </c>
      <c r="MKC1" s="5" t="s">
        <v>9301</v>
      </c>
      <c r="MKD1" s="5" t="s">
        <v>9302</v>
      </c>
      <c r="MKE1" s="5" t="s">
        <v>9303</v>
      </c>
      <c r="MKF1" s="5" t="s">
        <v>9304</v>
      </c>
      <c r="MKG1" s="5" t="s">
        <v>9305</v>
      </c>
      <c r="MKH1" s="5" t="s">
        <v>9306</v>
      </c>
      <c r="MKI1" s="5" t="s">
        <v>9307</v>
      </c>
      <c r="MKJ1" s="5" t="s">
        <v>9308</v>
      </c>
      <c r="MKK1" s="5" t="s">
        <v>9309</v>
      </c>
      <c r="MKL1" s="5" t="s">
        <v>9310</v>
      </c>
      <c r="MKM1" s="5" t="s">
        <v>9311</v>
      </c>
      <c r="MKN1" s="5" t="s">
        <v>9312</v>
      </c>
      <c r="MKO1" s="5" t="s">
        <v>9313</v>
      </c>
      <c r="MKP1" s="5" t="s">
        <v>9314</v>
      </c>
      <c r="MKQ1" s="5" t="s">
        <v>9315</v>
      </c>
      <c r="MKR1" s="5" t="s">
        <v>9316</v>
      </c>
      <c r="MKS1" s="5" t="s">
        <v>9317</v>
      </c>
      <c r="MKT1" s="5" t="s">
        <v>9318</v>
      </c>
      <c r="MKU1" s="5" t="s">
        <v>9319</v>
      </c>
      <c r="MKV1" s="5" t="s">
        <v>9320</v>
      </c>
      <c r="MKW1" s="5" t="s">
        <v>9321</v>
      </c>
      <c r="MKX1" s="5" t="s">
        <v>9322</v>
      </c>
      <c r="MKY1" s="5" t="s">
        <v>9323</v>
      </c>
      <c r="MKZ1" s="5" t="s">
        <v>9324</v>
      </c>
      <c r="MLA1" s="5" t="s">
        <v>9325</v>
      </c>
      <c r="MLB1" s="5" t="s">
        <v>9326</v>
      </c>
      <c r="MLC1" s="5" t="s">
        <v>9327</v>
      </c>
      <c r="MLD1" s="5" t="s">
        <v>9328</v>
      </c>
      <c r="MLE1" s="5" t="s">
        <v>9329</v>
      </c>
      <c r="MLF1" s="5" t="s">
        <v>9330</v>
      </c>
      <c r="MLG1" s="5" t="s">
        <v>9331</v>
      </c>
      <c r="MLH1" s="5" t="s">
        <v>9332</v>
      </c>
      <c r="MLI1" s="5" t="s">
        <v>9333</v>
      </c>
      <c r="MLJ1" s="5" t="s">
        <v>9334</v>
      </c>
      <c r="MLK1" s="5" t="s">
        <v>9335</v>
      </c>
      <c r="MLL1" s="5" t="s">
        <v>9336</v>
      </c>
      <c r="MLM1" s="5" t="s">
        <v>9337</v>
      </c>
      <c r="MLN1" s="5" t="s">
        <v>9338</v>
      </c>
      <c r="MLO1" s="5" t="s">
        <v>9339</v>
      </c>
      <c r="MLP1" s="5" t="s">
        <v>9340</v>
      </c>
      <c r="MLQ1" s="5" t="s">
        <v>9341</v>
      </c>
      <c r="MLR1" s="5" t="s">
        <v>9342</v>
      </c>
      <c r="MLS1" s="5" t="s">
        <v>9343</v>
      </c>
      <c r="MLT1" s="5" t="s">
        <v>9344</v>
      </c>
      <c r="MLU1" s="5" t="s">
        <v>9345</v>
      </c>
      <c r="MLV1" s="5" t="s">
        <v>9346</v>
      </c>
      <c r="MLW1" s="5" t="s">
        <v>9347</v>
      </c>
      <c r="MLX1" s="5" t="s">
        <v>9348</v>
      </c>
      <c r="MLY1" s="5" t="s">
        <v>9349</v>
      </c>
      <c r="MLZ1" s="5" t="s">
        <v>9350</v>
      </c>
      <c r="MMA1" s="5" t="s">
        <v>9351</v>
      </c>
      <c r="MMB1" s="5" t="s">
        <v>9352</v>
      </c>
      <c r="MMC1" s="5" t="s">
        <v>9353</v>
      </c>
      <c r="MMD1" s="5" t="s">
        <v>9354</v>
      </c>
      <c r="MME1" s="5" t="s">
        <v>9355</v>
      </c>
      <c r="MMF1" s="5" t="s">
        <v>9356</v>
      </c>
      <c r="MMG1" s="5" t="s">
        <v>9357</v>
      </c>
      <c r="MMH1" s="5" t="s">
        <v>9358</v>
      </c>
      <c r="MMI1" s="5" t="s">
        <v>9359</v>
      </c>
      <c r="MMJ1" s="5" t="s">
        <v>9360</v>
      </c>
      <c r="MMK1" s="5" t="s">
        <v>9361</v>
      </c>
      <c r="MML1" s="5" t="s">
        <v>9362</v>
      </c>
      <c r="MMM1" s="5" t="s">
        <v>9363</v>
      </c>
      <c r="MMN1" s="5" t="s">
        <v>9364</v>
      </c>
      <c r="MMO1" s="5" t="s">
        <v>9365</v>
      </c>
      <c r="MMP1" s="5" t="s">
        <v>9366</v>
      </c>
      <c r="MMQ1" s="5" t="s">
        <v>9367</v>
      </c>
      <c r="MMR1" s="5" t="s">
        <v>9368</v>
      </c>
      <c r="MMS1" s="5" t="s">
        <v>9369</v>
      </c>
      <c r="MMT1" s="5" t="s">
        <v>9370</v>
      </c>
      <c r="MMU1" s="5" t="s">
        <v>9371</v>
      </c>
      <c r="MMV1" s="5" t="s">
        <v>9372</v>
      </c>
      <c r="MMW1" s="5" t="s">
        <v>9373</v>
      </c>
      <c r="MMX1" s="5" t="s">
        <v>9374</v>
      </c>
      <c r="MMY1" s="5" t="s">
        <v>9375</v>
      </c>
      <c r="MMZ1" s="5" t="s">
        <v>9376</v>
      </c>
      <c r="MNA1" s="5" t="s">
        <v>9377</v>
      </c>
      <c r="MNB1" s="5" t="s">
        <v>9378</v>
      </c>
      <c r="MNC1" s="5" t="s">
        <v>9379</v>
      </c>
      <c r="MND1" s="5" t="s">
        <v>9380</v>
      </c>
      <c r="MNE1" s="5" t="s">
        <v>9381</v>
      </c>
      <c r="MNF1" s="5" t="s">
        <v>9382</v>
      </c>
      <c r="MNG1" s="5" t="s">
        <v>9383</v>
      </c>
      <c r="MNH1" s="5" t="s">
        <v>9384</v>
      </c>
      <c r="MNI1" s="5" t="s">
        <v>9385</v>
      </c>
      <c r="MNJ1" s="5" t="s">
        <v>9386</v>
      </c>
      <c r="MNK1" s="5" t="s">
        <v>9387</v>
      </c>
      <c r="MNL1" s="5" t="s">
        <v>9388</v>
      </c>
      <c r="MNM1" s="5" t="s">
        <v>9389</v>
      </c>
      <c r="MNN1" s="5" t="s">
        <v>9390</v>
      </c>
      <c r="MNO1" s="5" t="s">
        <v>9391</v>
      </c>
      <c r="MNP1" s="5" t="s">
        <v>9392</v>
      </c>
      <c r="MNQ1" s="5" t="s">
        <v>9393</v>
      </c>
      <c r="MNR1" s="5" t="s">
        <v>9394</v>
      </c>
      <c r="MNS1" s="5" t="s">
        <v>9395</v>
      </c>
      <c r="MNT1" s="5" t="s">
        <v>9396</v>
      </c>
      <c r="MNU1" s="5" t="s">
        <v>9397</v>
      </c>
      <c r="MNV1" s="5" t="s">
        <v>9398</v>
      </c>
      <c r="MNW1" s="5" t="s">
        <v>9399</v>
      </c>
      <c r="MNX1" s="5" t="s">
        <v>9400</v>
      </c>
      <c r="MNY1" s="5" t="s">
        <v>9401</v>
      </c>
      <c r="MNZ1" s="5" t="s">
        <v>9402</v>
      </c>
      <c r="MOA1" s="5" t="s">
        <v>9403</v>
      </c>
      <c r="MOB1" s="5" t="s">
        <v>9404</v>
      </c>
      <c r="MOC1" s="5" t="s">
        <v>9405</v>
      </c>
      <c r="MOD1" s="5" t="s">
        <v>9406</v>
      </c>
      <c r="MOE1" s="5" t="s">
        <v>9407</v>
      </c>
      <c r="MOF1" s="5" t="s">
        <v>9408</v>
      </c>
      <c r="MOG1" s="5" t="s">
        <v>9409</v>
      </c>
      <c r="MOH1" s="5" t="s">
        <v>9410</v>
      </c>
      <c r="MOI1" s="5" t="s">
        <v>9411</v>
      </c>
      <c r="MOJ1" s="5" t="s">
        <v>9412</v>
      </c>
      <c r="MOK1" s="5" t="s">
        <v>9413</v>
      </c>
      <c r="MOL1" s="5" t="s">
        <v>9414</v>
      </c>
      <c r="MOM1" s="5" t="s">
        <v>9415</v>
      </c>
      <c r="MON1" s="5" t="s">
        <v>9416</v>
      </c>
      <c r="MOO1" s="5" t="s">
        <v>9417</v>
      </c>
      <c r="MOP1" s="5" t="s">
        <v>9418</v>
      </c>
      <c r="MOQ1" s="5" t="s">
        <v>9419</v>
      </c>
      <c r="MOR1" s="5" t="s">
        <v>9420</v>
      </c>
      <c r="MOS1" s="5" t="s">
        <v>9421</v>
      </c>
      <c r="MOT1" s="5" t="s">
        <v>9422</v>
      </c>
      <c r="MOU1" s="5" t="s">
        <v>9423</v>
      </c>
      <c r="MOV1" s="5" t="s">
        <v>9424</v>
      </c>
      <c r="MOW1" s="5" t="s">
        <v>9425</v>
      </c>
      <c r="MOX1" s="5" t="s">
        <v>9426</v>
      </c>
      <c r="MOY1" s="5" t="s">
        <v>9427</v>
      </c>
      <c r="MOZ1" s="5" t="s">
        <v>9428</v>
      </c>
      <c r="MPA1" s="5" t="s">
        <v>9429</v>
      </c>
      <c r="MPB1" s="5" t="s">
        <v>9430</v>
      </c>
      <c r="MPC1" s="5" t="s">
        <v>9431</v>
      </c>
      <c r="MPD1" s="5" t="s">
        <v>9432</v>
      </c>
      <c r="MPE1" s="5" t="s">
        <v>9433</v>
      </c>
      <c r="MPF1" s="5" t="s">
        <v>9434</v>
      </c>
      <c r="MPG1" s="5" t="s">
        <v>9435</v>
      </c>
      <c r="MPH1" s="5" t="s">
        <v>9436</v>
      </c>
      <c r="MPI1" s="5" t="s">
        <v>9437</v>
      </c>
      <c r="MPJ1" s="5" t="s">
        <v>9438</v>
      </c>
      <c r="MPK1" s="5" t="s">
        <v>9439</v>
      </c>
      <c r="MPL1" s="5" t="s">
        <v>9440</v>
      </c>
      <c r="MPM1" s="5" t="s">
        <v>9441</v>
      </c>
      <c r="MPN1" s="5" t="s">
        <v>9442</v>
      </c>
      <c r="MPO1" s="5" t="s">
        <v>9443</v>
      </c>
      <c r="MPP1" s="5" t="s">
        <v>9444</v>
      </c>
      <c r="MPQ1" s="5" t="s">
        <v>9445</v>
      </c>
      <c r="MPR1" s="5" t="s">
        <v>9446</v>
      </c>
      <c r="MPS1" s="5" t="s">
        <v>9447</v>
      </c>
      <c r="MPT1" s="5" t="s">
        <v>9448</v>
      </c>
      <c r="MPU1" s="5" t="s">
        <v>9449</v>
      </c>
      <c r="MPV1" s="5" t="s">
        <v>9450</v>
      </c>
      <c r="MPW1" s="5" t="s">
        <v>9451</v>
      </c>
      <c r="MPX1" s="5" t="s">
        <v>9452</v>
      </c>
      <c r="MPY1" s="5" t="s">
        <v>9453</v>
      </c>
      <c r="MPZ1" s="5" t="s">
        <v>9454</v>
      </c>
      <c r="MQA1" s="5" t="s">
        <v>9455</v>
      </c>
      <c r="MQB1" s="5" t="s">
        <v>9456</v>
      </c>
      <c r="MQC1" s="5" t="s">
        <v>9457</v>
      </c>
      <c r="MQD1" s="5" t="s">
        <v>9458</v>
      </c>
      <c r="MQE1" s="5" t="s">
        <v>9459</v>
      </c>
      <c r="MQF1" s="5" t="s">
        <v>9460</v>
      </c>
      <c r="MQG1" s="5" t="s">
        <v>9461</v>
      </c>
      <c r="MQH1" s="5" t="s">
        <v>9462</v>
      </c>
      <c r="MQI1" s="5" t="s">
        <v>9463</v>
      </c>
      <c r="MQJ1" s="5" t="s">
        <v>9464</v>
      </c>
      <c r="MQK1" s="5" t="s">
        <v>9465</v>
      </c>
      <c r="MQL1" s="5" t="s">
        <v>9466</v>
      </c>
      <c r="MQM1" s="5" t="s">
        <v>9467</v>
      </c>
      <c r="MQN1" s="5" t="s">
        <v>9468</v>
      </c>
      <c r="MQO1" s="5" t="s">
        <v>9469</v>
      </c>
      <c r="MQP1" s="5" t="s">
        <v>9470</v>
      </c>
      <c r="MQQ1" s="5" t="s">
        <v>9471</v>
      </c>
      <c r="MQR1" s="5" t="s">
        <v>9472</v>
      </c>
      <c r="MQS1" s="5" t="s">
        <v>9473</v>
      </c>
      <c r="MQT1" s="5" t="s">
        <v>9474</v>
      </c>
      <c r="MQU1" s="5" t="s">
        <v>9475</v>
      </c>
      <c r="MQV1" s="5" t="s">
        <v>9476</v>
      </c>
      <c r="MQW1" s="5" t="s">
        <v>9477</v>
      </c>
      <c r="MQX1" s="5" t="s">
        <v>9478</v>
      </c>
      <c r="MQY1" s="5" t="s">
        <v>9479</v>
      </c>
      <c r="MQZ1" s="5" t="s">
        <v>9480</v>
      </c>
      <c r="MRA1" s="5" t="s">
        <v>9481</v>
      </c>
      <c r="MRB1" s="5" t="s">
        <v>9482</v>
      </c>
      <c r="MRC1" s="5" t="s">
        <v>9483</v>
      </c>
      <c r="MRD1" s="5" t="s">
        <v>9484</v>
      </c>
      <c r="MRE1" s="5" t="s">
        <v>9485</v>
      </c>
      <c r="MRF1" s="5" t="s">
        <v>9486</v>
      </c>
      <c r="MRG1" s="5" t="s">
        <v>9487</v>
      </c>
      <c r="MRH1" s="5" t="s">
        <v>9488</v>
      </c>
      <c r="MRI1" s="5" t="s">
        <v>9489</v>
      </c>
      <c r="MRJ1" s="5" t="s">
        <v>9490</v>
      </c>
      <c r="MRK1" s="5" t="s">
        <v>9491</v>
      </c>
      <c r="MRL1" s="5" t="s">
        <v>9492</v>
      </c>
      <c r="MRM1" s="5" t="s">
        <v>9493</v>
      </c>
      <c r="MRN1" s="5" t="s">
        <v>9494</v>
      </c>
      <c r="MRO1" s="5" t="s">
        <v>9495</v>
      </c>
      <c r="MRP1" s="5" t="s">
        <v>9496</v>
      </c>
      <c r="MRQ1" s="5" t="s">
        <v>9497</v>
      </c>
      <c r="MRR1" s="5" t="s">
        <v>9498</v>
      </c>
      <c r="MRS1" s="5" t="s">
        <v>9499</v>
      </c>
      <c r="MRT1" s="5" t="s">
        <v>9500</v>
      </c>
      <c r="MRU1" s="5" t="s">
        <v>9501</v>
      </c>
      <c r="MRV1" s="5" t="s">
        <v>9502</v>
      </c>
      <c r="MRW1" s="5" t="s">
        <v>9503</v>
      </c>
      <c r="MRX1" s="5" t="s">
        <v>9504</v>
      </c>
      <c r="MRY1" s="5" t="s">
        <v>9505</v>
      </c>
      <c r="MRZ1" s="5" t="s">
        <v>9506</v>
      </c>
      <c r="MSA1" s="5" t="s">
        <v>9507</v>
      </c>
      <c r="MSB1" s="5" t="s">
        <v>9508</v>
      </c>
      <c r="MSC1" s="5" t="s">
        <v>9509</v>
      </c>
      <c r="MSD1" s="5" t="s">
        <v>9510</v>
      </c>
      <c r="MSE1" s="5" t="s">
        <v>9511</v>
      </c>
      <c r="MSF1" s="5" t="s">
        <v>9512</v>
      </c>
      <c r="MSG1" s="5" t="s">
        <v>9513</v>
      </c>
      <c r="MSH1" s="5" t="s">
        <v>9514</v>
      </c>
      <c r="MSI1" s="5" t="s">
        <v>9515</v>
      </c>
      <c r="MSJ1" s="5" t="s">
        <v>9516</v>
      </c>
      <c r="MSK1" s="5" t="s">
        <v>9517</v>
      </c>
      <c r="MSL1" s="5" t="s">
        <v>9518</v>
      </c>
      <c r="MSM1" s="5" t="s">
        <v>9519</v>
      </c>
      <c r="MSN1" s="5" t="s">
        <v>9520</v>
      </c>
      <c r="MSO1" s="5" t="s">
        <v>9521</v>
      </c>
      <c r="MSP1" s="5" t="s">
        <v>9522</v>
      </c>
      <c r="MSQ1" s="5" t="s">
        <v>9523</v>
      </c>
      <c r="MSR1" s="5" t="s">
        <v>9524</v>
      </c>
      <c r="MSS1" s="5" t="s">
        <v>9525</v>
      </c>
      <c r="MST1" s="5" t="s">
        <v>9526</v>
      </c>
      <c r="MSU1" s="5" t="s">
        <v>9527</v>
      </c>
      <c r="MSV1" s="5" t="s">
        <v>9528</v>
      </c>
      <c r="MSW1" s="5" t="s">
        <v>9529</v>
      </c>
      <c r="MSX1" s="5" t="s">
        <v>9530</v>
      </c>
      <c r="MSY1" s="5" t="s">
        <v>9531</v>
      </c>
      <c r="MSZ1" s="5" t="s">
        <v>9532</v>
      </c>
      <c r="MTA1" s="5" t="s">
        <v>9533</v>
      </c>
      <c r="MTB1" s="5" t="s">
        <v>9534</v>
      </c>
      <c r="MTC1" s="5" t="s">
        <v>9535</v>
      </c>
      <c r="MTD1" s="5" t="s">
        <v>9536</v>
      </c>
      <c r="MTE1" s="5" t="s">
        <v>9537</v>
      </c>
      <c r="MTF1" s="5" t="s">
        <v>9538</v>
      </c>
      <c r="MTG1" s="5" t="s">
        <v>9539</v>
      </c>
      <c r="MTH1" s="5" t="s">
        <v>9540</v>
      </c>
      <c r="MTI1" s="5" t="s">
        <v>9541</v>
      </c>
      <c r="MTJ1" s="5" t="s">
        <v>9542</v>
      </c>
      <c r="MTK1" s="5" t="s">
        <v>9543</v>
      </c>
      <c r="MTL1" s="5" t="s">
        <v>9544</v>
      </c>
      <c r="MTM1" s="5" t="s">
        <v>9545</v>
      </c>
      <c r="MTN1" s="5" t="s">
        <v>9546</v>
      </c>
      <c r="MTO1" s="5" t="s">
        <v>9547</v>
      </c>
      <c r="MTP1" s="5" t="s">
        <v>9548</v>
      </c>
      <c r="MTQ1" s="5" t="s">
        <v>9549</v>
      </c>
      <c r="MTR1" s="5" t="s">
        <v>9550</v>
      </c>
      <c r="MTS1" s="5" t="s">
        <v>9551</v>
      </c>
      <c r="MTT1" s="5" t="s">
        <v>9552</v>
      </c>
      <c r="MTU1" s="5" t="s">
        <v>9553</v>
      </c>
      <c r="MTV1" s="5" t="s">
        <v>9554</v>
      </c>
      <c r="MTW1" s="5" t="s">
        <v>9555</v>
      </c>
      <c r="MTX1" s="5" t="s">
        <v>9556</v>
      </c>
      <c r="MTY1" s="5" t="s">
        <v>9557</v>
      </c>
      <c r="MTZ1" s="5" t="s">
        <v>9558</v>
      </c>
      <c r="MUA1" s="5" t="s">
        <v>9559</v>
      </c>
      <c r="MUB1" s="5" t="s">
        <v>9560</v>
      </c>
      <c r="MUC1" s="5" t="s">
        <v>9561</v>
      </c>
      <c r="MUD1" s="5" t="s">
        <v>9562</v>
      </c>
      <c r="MUE1" s="5" t="s">
        <v>9563</v>
      </c>
      <c r="MUF1" s="5" t="s">
        <v>9564</v>
      </c>
      <c r="MUG1" s="5" t="s">
        <v>9565</v>
      </c>
      <c r="MUH1" s="5" t="s">
        <v>9566</v>
      </c>
      <c r="MUI1" s="5" t="s">
        <v>9567</v>
      </c>
      <c r="MUJ1" s="5" t="s">
        <v>9568</v>
      </c>
      <c r="MUK1" s="5" t="s">
        <v>9569</v>
      </c>
      <c r="MUL1" s="5" t="s">
        <v>9570</v>
      </c>
      <c r="MUM1" s="5" t="s">
        <v>9571</v>
      </c>
      <c r="MUN1" s="5" t="s">
        <v>9572</v>
      </c>
      <c r="MUO1" s="5" t="s">
        <v>9573</v>
      </c>
      <c r="MUP1" s="5" t="s">
        <v>9574</v>
      </c>
      <c r="MUQ1" s="5" t="s">
        <v>9575</v>
      </c>
      <c r="MUR1" s="5" t="s">
        <v>9576</v>
      </c>
      <c r="MUS1" s="5" t="s">
        <v>9577</v>
      </c>
      <c r="MUT1" s="5" t="s">
        <v>9578</v>
      </c>
      <c r="MUU1" s="5" t="s">
        <v>9579</v>
      </c>
      <c r="MUV1" s="5" t="s">
        <v>9580</v>
      </c>
      <c r="MUW1" s="5" t="s">
        <v>9581</v>
      </c>
      <c r="MUX1" s="5" t="s">
        <v>9582</v>
      </c>
      <c r="MUY1" s="5" t="s">
        <v>9583</v>
      </c>
      <c r="MUZ1" s="5" t="s">
        <v>9584</v>
      </c>
      <c r="MVA1" s="5" t="s">
        <v>9585</v>
      </c>
      <c r="MVB1" s="5" t="s">
        <v>9586</v>
      </c>
      <c r="MVC1" s="5" t="s">
        <v>9587</v>
      </c>
      <c r="MVD1" s="5" t="s">
        <v>9588</v>
      </c>
      <c r="MVE1" s="5" t="s">
        <v>9589</v>
      </c>
      <c r="MVF1" s="5" t="s">
        <v>9590</v>
      </c>
      <c r="MVG1" s="5" t="s">
        <v>9591</v>
      </c>
      <c r="MVH1" s="5" t="s">
        <v>9592</v>
      </c>
      <c r="MVI1" s="5" t="s">
        <v>9593</v>
      </c>
      <c r="MVJ1" s="5" t="s">
        <v>9594</v>
      </c>
      <c r="MVK1" s="5" t="s">
        <v>9595</v>
      </c>
      <c r="MVL1" s="5" t="s">
        <v>9596</v>
      </c>
      <c r="MVM1" s="5" t="s">
        <v>9597</v>
      </c>
      <c r="MVN1" s="5" t="s">
        <v>9598</v>
      </c>
      <c r="MVO1" s="5" t="s">
        <v>9599</v>
      </c>
      <c r="MVP1" s="5" t="s">
        <v>9600</v>
      </c>
      <c r="MVQ1" s="5" t="s">
        <v>9601</v>
      </c>
      <c r="MVR1" s="5" t="s">
        <v>9602</v>
      </c>
      <c r="MVS1" s="5" t="s">
        <v>9603</v>
      </c>
      <c r="MVT1" s="5" t="s">
        <v>9604</v>
      </c>
      <c r="MVU1" s="5" t="s">
        <v>9605</v>
      </c>
      <c r="MVV1" s="5" t="s">
        <v>9606</v>
      </c>
      <c r="MVW1" s="5" t="s">
        <v>9607</v>
      </c>
      <c r="MVX1" s="5" t="s">
        <v>9608</v>
      </c>
      <c r="MVY1" s="5" t="s">
        <v>9609</v>
      </c>
      <c r="MVZ1" s="5" t="s">
        <v>9610</v>
      </c>
      <c r="MWA1" s="5" t="s">
        <v>9611</v>
      </c>
      <c r="MWB1" s="5" t="s">
        <v>9612</v>
      </c>
      <c r="MWC1" s="5" t="s">
        <v>9613</v>
      </c>
      <c r="MWD1" s="5" t="s">
        <v>9614</v>
      </c>
      <c r="MWE1" s="5" t="s">
        <v>9615</v>
      </c>
      <c r="MWF1" s="5" t="s">
        <v>9616</v>
      </c>
      <c r="MWG1" s="5" t="s">
        <v>9617</v>
      </c>
      <c r="MWH1" s="5" t="s">
        <v>9618</v>
      </c>
      <c r="MWI1" s="5" t="s">
        <v>9619</v>
      </c>
      <c r="MWJ1" s="5" t="s">
        <v>9620</v>
      </c>
      <c r="MWK1" s="5" t="s">
        <v>9621</v>
      </c>
      <c r="MWL1" s="5" t="s">
        <v>9622</v>
      </c>
      <c r="MWM1" s="5" t="s">
        <v>9623</v>
      </c>
      <c r="MWN1" s="5" t="s">
        <v>9624</v>
      </c>
      <c r="MWO1" s="5" t="s">
        <v>9625</v>
      </c>
      <c r="MWP1" s="5" t="s">
        <v>9626</v>
      </c>
      <c r="MWQ1" s="5" t="s">
        <v>9627</v>
      </c>
      <c r="MWR1" s="5" t="s">
        <v>9628</v>
      </c>
      <c r="MWS1" s="5" t="s">
        <v>9629</v>
      </c>
      <c r="MWT1" s="5" t="s">
        <v>9630</v>
      </c>
      <c r="MWU1" s="5" t="s">
        <v>9631</v>
      </c>
      <c r="MWV1" s="5" t="s">
        <v>9632</v>
      </c>
      <c r="MWW1" s="5" t="s">
        <v>9633</v>
      </c>
      <c r="MWX1" s="5" t="s">
        <v>9634</v>
      </c>
      <c r="MWY1" s="5" t="s">
        <v>9635</v>
      </c>
      <c r="MWZ1" s="5" t="s">
        <v>9636</v>
      </c>
      <c r="MXA1" s="5" t="s">
        <v>9637</v>
      </c>
      <c r="MXB1" s="5" t="s">
        <v>9638</v>
      </c>
      <c r="MXC1" s="5" t="s">
        <v>9639</v>
      </c>
      <c r="MXD1" s="5" t="s">
        <v>9640</v>
      </c>
      <c r="MXE1" s="5" t="s">
        <v>9641</v>
      </c>
      <c r="MXF1" s="5" t="s">
        <v>9642</v>
      </c>
      <c r="MXG1" s="5" t="s">
        <v>9643</v>
      </c>
      <c r="MXH1" s="5" t="s">
        <v>9644</v>
      </c>
      <c r="MXI1" s="5" t="s">
        <v>9645</v>
      </c>
      <c r="MXJ1" s="5" t="s">
        <v>9646</v>
      </c>
      <c r="MXK1" s="5" t="s">
        <v>9647</v>
      </c>
      <c r="MXL1" s="5" t="s">
        <v>9648</v>
      </c>
      <c r="MXM1" s="5" t="s">
        <v>9649</v>
      </c>
      <c r="MXN1" s="5" t="s">
        <v>9650</v>
      </c>
      <c r="MXO1" s="5" t="s">
        <v>9651</v>
      </c>
      <c r="MXP1" s="5" t="s">
        <v>9652</v>
      </c>
      <c r="MXQ1" s="5" t="s">
        <v>9653</v>
      </c>
      <c r="MXR1" s="5" t="s">
        <v>9654</v>
      </c>
      <c r="MXS1" s="5" t="s">
        <v>9655</v>
      </c>
      <c r="MXT1" s="5" t="s">
        <v>9656</v>
      </c>
      <c r="MXU1" s="5" t="s">
        <v>9657</v>
      </c>
      <c r="MXV1" s="5" t="s">
        <v>9658</v>
      </c>
      <c r="MXW1" s="5" t="s">
        <v>9659</v>
      </c>
      <c r="MXX1" s="5" t="s">
        <v>9660</v>
      </c>
      <c r="MXY1" s="5" t="s">
        <v>9661</v>
      </c>
      <c r="MXZ1" s="5" t="s">
        <v>9662</v>
      </c>
      <c r="MYA1" s="5" t="s">
        <v>9663</v>
      </c>
      <c r="MYB1" s="5" t="s">
        <v>9664</v>
      </c>
      <c r="MYC1" s="5" t="s">
        <v>9665</v>
      </c>
      <c r="MYD1" s="5" t="s">
        <v>9666</v>
      </c>
      <c r="MYE1" s="5" t="s">
        <v>9667</v>
      </c>
      <c r="MYF1" s="5" t="s">
        <v>9668</v>
      </c>
      <c r="MYG1" s="5" t="s">
        <v>9669</v>
      </c>
      <c r="MYH1" s="5" t="s">
        <v>9670</v>
      </c>
      <c r="MYI1" s="5" t="s">
        <v>9671</v>
      </c>
      <c r="MYJ1" s="5" t="s">
        <v>9672</v>
      </c>
      <c r="MYK1" s="5" t="s">
        <v>9673</v>
      </c>
      <c r="MYL1" s="5" t="s">
        <v>9674</v>
      </c>
      <c r="MYM1" s="5" t="s">
        <v>9675</v>
      </c>
      <c r="MYN1" s="5" t="s">
        <v>9676</v>
      </c>
      <c r="MYO1" s="5" t="s">
        <v>9677</v>
      </c>
      <c r="MYP1" s="5" t="s">
        <v>9678</v>
      </c>
      <c r="MYQ1" s="5" t="s">
        <v>9679</v>
      </c>
      <c r="MYR1" s="5" t="s">
        <v>9680</v>
      </c>
      <c r="MYS1" s="5" t="s">
        <v>9681</v>
      </c>
      <c r="MYT1" s="5" t="s">
        <v>9682</v>
      </c>
      <c r="MYU1" s="5" t="s">
        <v>9683</v>
      </c>
      <c r="MYV1" s="5" t="s">
        <v>9684</v>
      </c>
      <c r="MYW1" s="5" t="s">
        <v>9685</v>
      </c>
      <c r="MYX1" s="5" t="s">
        <v>9686</v>
      </c>
      <c r="MYY1" s="5" t="s">
        <v>9687</v>
      </c>
      <c r="MYZ1" s="5" t="s">
        <v>9688</v>
      </c>
      <c r="MZA1" s="5" t="s">
        <v>9689</v>
      </c>
      <c r="MZB1" s="5" t="s">
        <v>9690</v>
      </c>
      <c r="MZC1" s="5" t="s">
        <v>9691</v>
      </c>
      <c r="MZD1" s="5" t="s">
        <v>9692</v>
      </c>
      <c r="MZE1" s="5" t="s">
        <v>9693</v>
      </c>
      <c r="MZF1" s="5" t="s">
        <v>9694</v>
      </c>
      <c r="MZG1" s="5" t="s">
        <v>9695</v>
      </c>
      <c r="MZH1" s="5" t="s">
        <v>9696</v>
      </c>
      <c r="MZI1" s="5" t="s">
        <v>9697</v>
      </c>
      <c r="MZJ1" s="5" t="s">
        <v>9698</v>
      </c>
      <c r="MZK1" s="5" t="s">
        <v>9699</v>
      </c>
      <c r="MZL1" s="5" t="s">
        <v>9700</v>
      </c>
      <c r="MZM1" s="5" t="s">
        <v>9701</v>
      </c>
      <c r="MZN1" s="5" t="s">
        <v>9702</v>
      </c>
      <c r="MZO1" s="5" t="s">
        <v>9703</v>
      </c>
      <c r="MZP1" s="5" t="s">
        <v>9704</v>
      </c>
      <c r="MZQ1" s="5" t="s">
        <v>9705</v>
      </c>
      <c r="MZR1" s="5" t="s">
        <v>9706</v>
      </c>
      <c r="MZS1" s="5" t="s">
        <v>9707</v>
      </c>
      <c r="MZT1" s="5" t="s">
        <v>9708</v>
      </c>
      <c r="MZU1" s="5" t="s">
        <v>9709</v>
      </c>
      <c r="MZV1" s="5" t="s">
        <v>9710</v>
      </c>
      <c r="MZW1" s="5" t="s">
        <v>9711</v>
      </c>
      <c r="MZX1" s="5" t="s">
        <v>9712</v>
      </c>
      <c r="MZY1" s="5" t="s">
        <v>9713</v>
      </c>
      <c r="MZZ1" s="5" t="s">
        <v>9714</v>
      </c>
      <c r="NAA1" s="5" t="s">
        <v>9715</v>
      </c>
      <c r="NAB1" s="5" t="s">
        <v>9716</v>
      </c>
      <c r="NAC1" s="5" t="s">
        <v>9717</v>
      </c>
      <c r="NAD1" s="5" t="s">
        <v>9718</v>
      </c>
      <c r="NAE1" s="5" t="s">
        <v>9719</v>
      </c>
      <c r="NAF1" s="5" t="s">
        <v>9720</v>
      </c>
      <c r="NAG1" s="5" t="s">
        <v>9721</v>
      </c>
      <c r="NAH1" s="5" t="s">
        <v>9722</v>
      </c>
      <c r="NAI1" s="5" t="s">
        <v>9723</v>
      </c>
      <c r="NAJ1" s="5" t="s">
        <v>9724</v>
      </c>
      <c r="NAK1" s="5" t="s">
        <v>9725</v>
      </c>
      <c r="NAL1" s="5" t="s">
        <v>9726</v>
      </c>
      <c r="NAM1" s="5" t="s">
        <v>9727</v>
      </c>
      <c r="NAN1" s="5" t="s">
        <v>9728</v>
      </c>
      <c r="NAO1" s="5" t="s">
        <v>9729</v>
      </c>
      <c r="NAP1" s="5" t="s">
        <v>9730</v>
      </c>
      <c r="NAQ1" s="5" t="s">
        <v>9731</v>
      </c>
      <c r="NAR1" s="5" t="s">
        <v>9732</v>
      </c>
      <c r="NAS1" s="5" t="s">
        <v>9733</v>
      </c>
      <c r="NAT1" s="5" t="s">
        <v>9734</v>
      </c>
      <c r="NAU1" s="5" t="s">
        <v>9735</v>
      </c>
      <c r="NAV1" s="5" t="s">
        <v>9736</v>
      </c>
      <c r="NAW1" s="5" t="s">
        <v>9737</v>
      </c>
      <c r="NAX1" s="5" t="s">
        <v>9738</v>
      </c>
      <c r="NAY1" s="5" t="s">
        <v>9739</v>
      </c>
      <c r="NAZ1" s="5" t="s">
        <v>9740</v>
      </c>
      <c r="NBA1" s="5" t="s">
        <v>9741</v>
      </c>
      <c r="NBB1" s="5" t="s">
        <v>9742</v>
      </c>
      <c r="NBC1" s="5" t="s">
        <v>9743</v>
      </c>
      <c r="NBD1" s="5" t="s">
        <v>9744</v>
      </c>
      <c r="NBE1" s="5" t="s">
        <v>9745</v>
      </c>
      <c r="NBF1" s="5" t="s">
        <v>9746</v>
      </c>
      <c r="NBG1" s="5" t="s">
        <v>9747</v>
      </c>
      <c r="NBH1" s="5" t="s">
        <v>9748</v>
      </c>
      <c r="NBI1" s="5" t="s">
        <v>9749</v>
      </c>
      <c r="NBJ1" s="5" t="s">
        <v>9750</v>
      </c>
      <c r="NBK1" s="5" t="s">
        <v>9751</v>
      </c>
      <c r="NBL1" s="5" t="s">
        <v>9752</v>
      </c>
      <c r="NBM1" s="5" t="s">
        <v>9753</v>
      </c>
      <c r="NBN1" s="5" t="s">
        <v>9754</v>
      </c>
      <c r="NBO1" s="5" t="s">
        <v>9755</v>
      </c>
      <c r="NBP1" s="5" t="s">
        <v>9756</v>
      </c>
      <c r="NBQ1" s="5" t="s">
        <v>9757</v>
      </c>
      <c r="NBR1" s="5" t="s">
        <v>9758</v>
      </c>
      <c r="NBS1" s="5" t="s">
        <v>9759</v>
      </c>
      <c r="NBT1" s="5" t="s">
        <v>9760</v>
      </c>
      <c r="NBU1" s="5" t="s">
        <v>9761</v>
      </c>
      <c r="NBV1" s="5" t="s">
        <v>9762</v>
      </c>
      <c r="NBW1" s="5" t="s">
        <v>9763</v>
      </c>
      <c r="NBX1" s="5" t="s">
        <v>9764</v>
      </c>
      <c r="NBY1" s="5" t="s">
        <v>9765</v>
      </c>
      <c r="NBZ1" s="5" t="s">
        <v>9766</v>
      </c>
      <c r="NCA1" s="5" t="s">
        <v>9767</v>
      </c>
      <c r="NCB1" s="5" t="s">
        <v>9768</v>
      </c>
      <c r="NCC1" s="5" t="s">
        <v>9769</v>
      </c>
      <c r="NCD1" s="5" t="s">
        <v>9770</v>
      </c>
      <c r="NCE1" s="5" t="s">
        <v>9771</v>
      </c>
      <c r="NCF1" s="5" t="s">
        <v>9772</v>
      </c>
      <c r="NCG1" s="5" t="s">
        <v>9773</v>
      </c>
      <c r="NCH1" s="5" t="s">
        <v>9774</v>
      </c>
      <c r="NCI1" s="5" t="s">
        <v>9775</v>
      </c>
      <c r="NCJ1" s="5" t="s">
        <v>9776</v>
      </c>
      <c r="NCK1" s="5" t="s">
        <v>9777</v>
      </c>
      <c r="NCL1" s="5" t="s">
        <v>9778</v>
      </c>
      <c r="NCM1" s="5" t="s">
        <v>9779</v>
      </c>
      <c r="NCN1" s="5" t="s">
        <v>9780</v>
      </c>
      <c r="NCO1" s="5" t="s">
        <v>9781</v>
      </c>
      <c r="NCP1" s="5" t="s">
        <v>9782</v>
      </c>
      <c r="NCQ1" s="5" t="s">
        <v>9783</v>
      </c>
      <c r="NCR1" s="5" t="s">
        <v>9784</v>
      </c>
      <c r="NCS1" s="5" t="s">
        <v>9785</v>
      </c>
      <c r="NCT1" s="5" t="s">
        <v>9786</v>
      </c>
      <c r="NCU1" s="5" t="s">
        <v>9787</v>
      </c>
      <c r="NCV1" s="5" t="s">
        <v>9788</v>
      </c>
      <c r="NCW1" s="5" t="s">
        <v>9789</v>
      </c>
      <c r="NCX1" s="5" t="s">
        <v>9790</v>
      </c>
      <c r="NCY1" s="5" t="s">
        <v>9791</v>
      </c>
      <c r="NCZ1" s="5" t="s">
        <v>9792</v>
      </c>
      <c r="NDA1" s="5" t="s">
        <v>9793</v>
      </c>
      <c r="NDB1" s="5" t="s">
        <v>9794</v>
      </c>
      <c r="NDC1" s="5" t="s">
        <v>9795</v>
      </c>
      <c r="NDD1" s="5" t="s">
        <v>9796</v>
      </c>
      <c r="NDE1" s="5" t="s">
        <v>9797</v>
      </c>
      <c r="NDF1" s="5" t="s">
        <v>9798</v>
      </c>
      <c r="NDG1" s="5" t="s">
        <v>9799</v>
      </c>
      <c r="NDH1" s="5" t="s">
        <v>9800</v>
      </c>
      <c r="NDI1" s="5" t="s">
        <v>9801</v>
      </c>
      <c r="NDJ1" s="5" t="s">
        <v>9802</v>
      </c>
      <c r="NDK1" s="5" t="s">
        <v>9803</v>
      </c>
      <c r="NDL1" s="5" t="s">
        <v>9804</v>
      </c>
      <c r="NDM1" s="5" t="s">
        <v>9805</v>
      </c>
      <c r="NDN1" s="5" t="s">
        <v>9806</v>
      </c>
      <c r="NDO1" s="5" t="s">
        <v>9807</v>
      </c>
      <c r="NDP1" s="5" t="s">
        <v>9808</v>
      </c>
      <c r="NDQ1" s="5" t="s">
        <v>9809</v>
      </c>
      <c r="NDR1" s="5" t="s">
        <v>9810</v>
      </c>
      <c r="NDS1" s="5" t="s">
        <v>9811</v>
      </c>
      <c r="NDT1" s="5" t="s">
        <v>9812</v>
      </c>
      <c r="NDU1" s="5" t="s">
        <v>9813</v>
      </c>
      <c r="NDV1" s="5" t="s">
        <v>9814</v>
      </c>
      <c r="NDW1" s="5" t="s">
        <v>9815</v>
      </c>
      <c r="NDX1" s="5" t="s">
        <v>9816</v>
      </c>
      <c r="NDY1" s="5" t="s">
        <v>9817</v>
      </c>
      <c r="NDZ1" s="5" t="s">
        <v>9818</v>
      </c>
      <c r="NEA1" s="5" t="s">
        <v>9819</v>
      </c>
      <c r="NEB1" s="5" t="s">
        <v>9820</v>
      </c>
      <c r="NEC1" s="5" t="s">
        <v>9821</v>
      </c>
      <c r="NED1" s="5" t="s">
        <v>9822</v>
      </c>
      <c r="NEE1" s="5" t="s">
        <v>9823</v>
      </c>
      <c r="NEF1" s="5" t="s">
        <v>9824</v>
      </c>
      <c r="NEG1" s="5" t="s">
        <v>9825</v>
      </c>
      <c r="NEH1" s="5" t="s">
        <v>9826</v>
      </c>
      <c r="NEI1" s="5" t="s">
        <v>9827</v>
      </c>
      <c r="NEJ1" s="5" t="s">
        <v>9828</v>
      </c>
      <c r="NEK1" s="5" t="s">
        <v>9829</v>
      </c>
      <c r="NEL1" s="5" t="s">
        <v>9830</v>
      </c>
      <c r="NEM1" s="5" t="s">
        <v>9831</v>
      </c>
      <c r="NEN1" s="5" t="s">
        <v>9832</v>
      </c>
      <c r="NEO1" s="5" t="s">
        <v>9833</v>
      </c>
      <c r="NEP1" s="5" t="s">
        <v>9834</v>
      </c>
      <c r="NEQ1" s="5" t="s">
        <v>9835</v>
      </c>
      <c r="NER1" s="5" t="s">
        <v>9836</v>
      </c>
      <c r="NES1" s="5" t="s">
        <v>9837</v>
      </c>
      <c r="NET1" s="5" t="s">
        <v>9838</v>
      </c>
      <c r="NEU1" s="5" t="s">
        <v>9839</v>
      </c>
      <c r="NEV1" s="5" t="s">
        <v>9840</v>
      </c>
      <c r="NEW1" s="5" t="s">
        <v>9841</v>
      </c>
      <c r="NEX1" s="5" t="s">
        <v>9842</v>
      </c>
      <c r="NEY1" s="5" t="s">
        <v>9843</v>
      </c>
      <c r="NEZ1" s="5" t="s">
        <v>9844</v>
      </c>
      <c r="NFA1" s="5" t="s">
        <v>9845</v>
      </c>
      <c r="NFB1" s="5" t="s">
        <v>9846</v>
      </c>
      <c r="NFC1" s="5" t="s">
        <v>9847</v>
      </c>
      <c r="NFD1" s="5" t="s">
        <v>9848</v>
      </c>
      <c r="NFE1" s="5" t="s">
        <v>9849</v>
      </c>
      <c r="NFF1" s="5" t="s">
        <v>9850</v>
      </c>
      <c r="NFG1" s="5" t="s">
        <v>9851</v>
      </c>
      <c r="NFH1" s="5" t="s">
        <v>9852</v>
      </c>
      <c r="NFI1" s="5" t="s">
        <v>9853</v>
      </c>
      <c r="NFJ1" s="5" t="s">
        <v>9854</v>
      </c>
      <c r="NFK1" s="5" t="s">
        <v>9855</v>
      </c>
      <c r="NFL1" s="5" t="s">
        <v>9856</v>
      </c>
      <c r="NFM1" s="5" t="s">
        <v>9857</v>
      </c>
      <c r="NFN1" s="5" t="s">
        <v>9858</v>
      </c>
      <c r="NFO1" s="5" t="s">
        <v>9859</v>
      </c>
      <c r="NFP1" s="5" t="s">
        <v>9860</v>
      </c>
      <c r="NFQ1" s="5" t="s">
        <v>9861</v>
      </c>
      <c r="NFR1" s="5" t="s">
        <v>9862</v>
      </c>
      <c r="NFS1" s="5" t="s">
        <v>9863</v>
      </c>
      <c r="NFT1" s="5" t="s">
        <v>9864</v>
      </c>
      <c r="NFU1" s="5" t="s">
        <v>9865</v>
      </c>
      <c r="NFV1" s="5" t="s">
        <v>9866</v>
      </c>
      <c r="NFW1" s="5" t="s">
        <v>9867</v>
      </c>
      <c r="NFX1" s="5" t="s">
        <v>9868</v>
      </c>
      <c r="NFY1" s="5" t="s">
        <v>9869</v>
      </c>
      <c r="NFZ1" s="5" t="s">
        <v>9870</v>
      </c>
      <c r="NGA1" s="5" t="s">
        <v>9871</v>
      </c>
      <c r="NGB1" s="5" t="s">
        <v>9872</v>
      </c>
      <c r="NGC1" s="5" t="s">
        <v>9873</v>
      </c>
      <c r="NGD1" s="5" t="s">
        <v>9874</v>
      </c>
      <c r="NGE1" s="5" t="s">
        <v>9875</v>
      </c>
      <c r="NGF1" s="5" t="s">
        <v>9876</v>
      </c>
      <c r="NGG1" s="5" t="s">
        <v>9877</v>
      </c>
      <c r="NGH1" s="5" t="s">
        <v>9878</v>
      </c>
      <c r="NGI1" s="5" t="s">
        <v>9879</v>
      </c>
      <c r="NGJ1" s="5" t="s">
        <v>9880</v>
      </c>
      <c r="NGK1" s="5" t="s">
        <v>9881</v>
      </c>
      <c r="NGL1" s="5" t="s">
        <v>9882</v>
      </c>
      <c r="NGM1" s="5" t="s">
        <v>9883</v>
      </c>
      <c r="NGN1" s="5" t="s">
        <v>9884</v>
      </c>
      <c r="NGO1" s="5" t="s">
        <v>9885</v>
      </c>
      <c r="NGP1" s="5" t="s">
        <v>9886</v>
      </c>
      <c r="NGQ1" s="5" t="s">
        <v>9887</v>
      </c>
      <c r="NGR1" s="5" t="s">
        <v>9888</v>
      </c>
      <c r="NGS1" s="5" t="s">
        <v>9889</v>
      </c>
      <c r="NGT1" s="5" t="s">
        <v>9890</v>
      </c>
      <c r="NGU1" s="5" t="s">
        <v>9891</v>
      </c>
      <c r="NGV1" s="5" t="s">
        <v>9892</v>
      </c>
      <c r="NGW1" s="5" t="s">
        <v>9893</v>
      </c>
      <c r="NGX1" s="5" t="s">
        <v>9894</v>
      </c>
      <c r="NGY1" s="5" t="s">
        <v>9895</v>
      </c>
      <c r="NGZ1" s="5" t="s">
        <v>9896</v>
      </c>
      <c r="NHA1" s="5" t="s">
        <v>9897</v>
      </c>
      <c r="NHB1" s="5" t="s">
        <v>9898</v>
      </c>
      <c r="NHC1" s="5" t="s">
        <v>9899</v>
      </c>
      <c r="NHD1" s="5" t="s">
        <v>9900</v>
      </c>
      <c r="NHE1" s="5" t="s">
        <v>9901</v>
      </c>
      <c r="NHF1" s="5" t="s">
        <v>9902</v>
      </c>
      <c r="NHG1" s="5" t="s">
        <v>9903</v>
      </c>
      <c r="NHH1" s="5" t="s">
        <v>9904</v>
      </c>
      <c r="NHI1" s="5" t="s">
        <v>9905</v>
      </c>
      <c r="NHJ1" s="5" t="s">
        <v>9906</v>
      </c>
      <c r="NHK1" s="5" t="s">
        <v>9907</v>
      </c>
      <c r="NHL1" s="5" t="s">
        <v>9908</v>
      </c>
      <c r="NHM1" s="5" t="s">
        <v>9909</v>
      </c>
      <c r="NHN1" s="5" t="s">
        <v>9910</v>
      </c>
      <c r="NHO1" s="5" t="s">
        <v>9911</v>
      </c>
      <c r="NHP1" s="5" t="s">
        <v>9912</v>
      </c>
      <c r="NHQ1" s="5" t="s">
        <v>9913</v>
      </c>
      <c r="NHR1" s="5" t="s">
        <v>9914</v>
      </c>
      <c r="NHS1" s="5" t="s">
        <v>9915</v>
      </c>
      <c r="NHT1" s="5" t="s">
        <v>9916</v>
      </c>
      <c r="NHU1" s="5" t="s">
        <v>9917</v>
      </c>
      <c r="NHV1" s="5" t="s">
        <v>9918</v>
      </c>
      <c r="NHW1" s="5" t="s">
        <v>9919</v>
      </c>
      <c r="NHX1" s="5" t="s">
        <v>9920</v>
      </c>
      <c r="NHY1" s="5" t="s">
        <v>9921</v>
      </c>
      <c r="NHZ1" s="5" t="s">
        <v>9922</v>
      </c>
      <c r="NIA1" s="5" t="s">
        <v>9923</v>
      </c>
      <c r="NIB1" s="5" t="s">
        <v>9924</v>
      </c>
      <c r="NIC1" s="5" t="s">
        <v>9925</v>
      </c>
      <c r="NID1" s="5" t="s">
        <v>9926</v>
      </c>
      <c r="NIE1" s="5" t="s">
        <v>9927</v>
      </c>
      <c r="NIF1" s="5" t="s">
        <v>9928</v>
      </c>
      <c r="NIG1" s="5" t="s">
        <v>9929</v>
      </c>
      <c r="NIH1" s="5" t="s">
        <v>9930</v>
      </c>
      <c r="NII1" s="5" t="s">
        <v>9931</v>
      </c>
      <c r="NIJ1" s="5" t="s">
        <v>9932</v>
      </c>
      <c r="NIK1" s="5" t="s">
        <v>9933</v>
      </c>
      <c r="NIL1" s="5" t="s">
        <v>9934</v>
      </c>
      <c r="NIM1" s="5" t="s">
        <v>9935</v>
      </c>
      <c r="NIN1" s="5" t="s">
        <v>9936</v>
      </c>
      <c r="NIO1" s="5" t="s">
        <v>9937</v>
      </c>
      <c r="NIP1" s="5" t="s">
        <v>9938</v>
      </c>
      <c r="NIQ1" s="5" t="s">
        <v>9939</v>
      </c>
      <c r="NIR1" s="5" t="s">
        <v>9940</v>
      </c>
      <c r="NIS1" s="5" t="s">
        <v>9941</v>
      </c>
      <c r="NIT1" s="5" t="s">
        <v>9942</v>
      </c>
      <c r="NIU1" s="5" t="s">
        <v>9943</v>
      </c>
      <c r="NIV1" s="5" t="s">
        <v>9944</v>
      </c>
      <c r="NIW1" s="5" t="s">
        <v>9945</v>
      </c>
      <c r="NIX1" s="5" t="s">
        <v>9946</v>
      </c>
      <c r="NIY1" s="5" t="s">
        <v>9947</v>
      </c>
      <c r="NIZ1" s="5" t="s">
        <v>9948</v>
      </c>
      <c r="NJA1" s="5" t="s">
        <v>9949</v>
      </c>
      <c r="NJB1" s="5" t="s">
        <v>9950</v>
      </c>
      <c r="NJC1" s="5" t="s">
        <v>9951</v>
      </c>
      <c r="NJD1" s="5" t="s">
        <v>9952</v>
      </c>
      <c r="NJE1" s="5" t="s">
        <v>9953</v>
      </c>
      <c r="NJF1" s="5" t="s">
        <v>9954</v>
      </c>
      <c r="NJG1" s="5" t="s">
        <v>9955</v>
      </c>
      <c r="NJH1" s="5" t="s">
        <v>9956</v>
      </c>
      <c r="NJI1" s="5" t="s">
        <v>9957</v>
      </c>
      <c r="NJJ1" s="5" t="s">
        <v>9958</v>
      </c>
      <c r="NJK1" s="5" t="s">
        <v>9959</v>
      </c>
      <c r="NJL1" s="5" t="s">
        <v>9960</v>
      </c>
      <c r="NJM1" s="5" t="s">
        <v>9961</v>
      </c>
      <c r="NJN1" s="5" t="s">
        <v>9962</v>
      </c>
      <c r="NJO1" s="5" t="s">
        <v>9963</v>
      </c>
      <c r="NJP1" s="5" t="s">
        <v>9964</v>
      </c>
      <c r="NJQ1" s="5" t="s">
        <v>9965</v>
      </c>
      <c r="NJR1" s="5" t="s">
        <v>9966</v>
      </c>
      <c r="NJS1" s="5" t="s">
        <v>9967</v>
      </c>
      <c r="NJT1" s="5" t="s">
        <v>9968</v>
      </c>
      <c r="NJU1" s="5" t="s">
        <v>9969</v>
      </c>
      <c r="NJV1" s="5" t="s">
        <v>9970</v>
      </c>
      <c r="NJW1" s="5" t="s">
        <v>9971</v>
      </c>
      <c r="NJX1" s="5" t="s">
        <v>9972</v>
      </c>
      <c r="NJY1" s="5" t="s">
        <v>9973</v>
      </c>
      <c r="NJZ1" s="5" t="s">
        <v>9974</v>
      </c>
      <c r="NKA1" s="5" t="s">
        <v>9975</v>
      </c>
      <c r="NKB1" s="5" t="s">
        <v>9976</v>
      </c>
      <c r="NKC1" s="5" t="s">
        <v>9977</v>
      </c>
      <c r="NKD1" s="5" t="s">
        <v>9978</v>
      </c>
      <c r="NKE1" s="5" t="s">
        <v>9979</v>
      </c>
      <c r="NKF1" s="5" t="s">
        <v>9980</v>
      </c>
      <c r="NKG1" s="5" t="s">
        <v>9981</v>
      </c>
      <c r="NKH1" s="5" t="s">
        <v>9982</v>
      </c>
      <c r="NKI1" s="5" t="s">
        <v>9983</v>
      </c>
      <c r="NKJ1" s="5" t="s">
        <v>9984</v>
      </c>
      <c r="NKK1" s="5" t="s">
        <v>9985</v>
      </c>
      <c r="NKL1" s="5" t="s">
        <v>9986</v>
      </c>
      <c r="NKM1" s="5" t="s">
        <v>9987</v>
      </c>
      <c r="NKN1" s="5" t="s">
        <v>9988</v>
      </c>
      <c r="NKO1" s="5" t="s">
        <v>9989</v>
      </c>
      <c r="NKP1" s="5" t="s">
        <v>9990</v>
      </c>
      <c r="NKQ1" s="5" t="s">
        <v>9991</v>
      </c>
      <c r="NKR1" s="5" t="s">
        <v>9992</v>
      </c>
      <c r="NKS1" s="5" t="s">
        <v>9993</v>
      </c>
      <c r="NKT1" s="5" t="s">
        <v>9994</v>
      </c>
      <c r="NKU1" s="5" t="s">
        <v>9995</v>
      </c>
      <c r="NKV1" s="5" t="s">
        <v>9996</v>
      </c>
      <c r="NKW1" s="5" t="s">
        <v>9997</v>
      </c>
      <c r="NKX1" s="5" t="s">
        <v>9998</v>
      </c>
      <c r="NKY1" s="5" t="s">
        <v>9999</v>
      </c>
      <c r="NKZ1" s="5" t="s">
        <v>10000</v>
      </c>
      <c r="NLA1" s="5" t="s">
        <v>10001</v>
      </c>
      <c r="NLB1" s="5" t="s">
        <v>10002</v>
      </c>
      <c r="NLC1" s="5" t="s">
        <v>10003</v>
      </c>
      <c r="NLD1" s="5" t="s">
        <v>10004</v>
      </c>
      <c r="NLE1" s="5" t="s">
        <v>10005</v>
      </c>
      <c r="NLF1" s="5" t="s">
        <v>10006</v>
      </c>
      <c r="NLG1" s="5" t="s">
        <v>10007</v>
      </c>
      <c r="NLH1" s="5" t="s">
        <v>10008</v>
      </c>
      <c r="NLI1" s="5" t="s">
        <v>10009</v>
      </c>
      <c r="NLJ1" s="5" t="s">
        <v>10010</v>
      </c>
      <c r="NLK1" s="5" t="s">
        <v>10011</v>
      </c>
      <c r="NLL1" s="5" t="s">
        <v>10012</v>
      </c>
      <c r="NLM1" s="5" t="s">
        <v>10013</v>
      </c>
      <c r="NLN1" s="5" t="s">
        <v>10014</v>
      </c>
      <c r="NLO1" s="5" t="s">
        <v>10015</v>
      </c>
      <c r="NLP1" s="5" t="s">
        <v>10016</v>
      </c>
      <c r="NLQ1" s="5" t="s">
        <v>10017</v>
      </c>
      <c r="NLR1" s="5" t="s">
        <v>10018</v>
      </c>
      <c r="NLS1" s="5" t="s">
        <v>10019</v>
      </c>
      <c r="NLT1" s="5" t="s">
        <v>10020</v>
      </c>
      <c r="NLU1" s="5" t="s">
        <v>10021</v>
      </c>
      <c r="NLV1" s="5" t="s">
        <v>10022</v>
      </c>
      <c r="NLW1" s="5" t="s">
        <v>10023</v>
      </c>
      <c r="NLX1" s="5" t="s">
        <v>10024</v>
      </c>
      <c r="NLY1" s="5" t="s">
        <v>10025</v>
      </c>
      <c r="NLZ1" s="5" t="s">
        <v>10026</v>
      </c>
      <c r="NMA1" s="5" t="s">
        <v>10027</v>
      </c>
      <c r="NMB1" s="5" t="s">
        <v>10028</v>
      </c>
      <c r="NMC1" s="5" t="s">
        <v>10029</v>
      </c>
      <c r="NMD1" s="5" t="s">
        <v>10030</v>
      </c>
      <c r="NME1" s="5" t="s">
        <v>10031</v>
      </c>
      <c r="NMF1" s="5" t="s">
        <v>10032</v>
      </c>
      <c r="NMG1" s="5" t="s">
        <v>10033</v>
      </c>
      <c r="NMH1" s="5" t="s">
        <v>10034</v>
      </c>
      <c r="NMI1" s="5" t="s">
        <v>10035</v>
      </c>
      <c r="NMJ1" s="5" t="s">
        <v>10036</v>
      </c>
      <c r="NMK1" s="5" t="s">
        <v>10037</v>
      </c>
      <c r="NML1" s="5" t="s">
        <v>10038</v>
      </c>
      <c r="NMM1" s="5" t="s">
        <v>10039</v>
      </c>
      <c r="NMN1" s="5" t="s">
        <v>10040</v>
      </c>
      <c r="NMO1" s="5" t="s">
        <v>10041</v>
      </c>
      <c r="NMP1" s="5" t="s">
        <v>10042</v>
      </c>
      <c r="NMQ1" s="5" t="s">
        <v>10043</v>
      </c>
      <c r="NMR1" s="5" t="s">
        <v>10044</v>
      </c>
      <c r="NMS1" s="5" t="s">
        <v>10045</v>
      </c>
      <c r="NMT1" s="5" t="s">
        <v>10046</v>
      </c>
      <c r="NMU1" s="5" t="s">
        <v>10047</v>
      </c>
      <c r="NMV1" s="5" t="s">
        <v>10048</v>
      </c>
      <c r="NMW1" s="5" t="s">
        <v>10049</v>
      </c>
      <c r="NMX1" s="5" t="s">
        <v>10050</v>
      </c>
      <c r="NMY1" s="5" t="s">
        <v>10051</v>
      </c>
      <c r="NMZ1" s="5" t="s">
        <v>10052</v>
      </c>
      <c r="NNA1" s="5" t="s">
        <v>10053</v>
      </c>
      <c r="NNB1" s="5" t="s">
        <v>10054</v>
      </c>
      <c r="NNC1" s="5" t="s">
        <v>10055</v>
      </c>
      <c r="NND1" s="5" t="s">
        <v>10056</v>
      </c>
      <c r="NNE1" s="5" t="s">
        <v>10057</v>
      </c>
      <c r="NNF1" s="5" t="s">
        <v>10058</v>
      </c>
      <c r="NNG1" s="5" t="s">
        <v>10059</v>
      </c>
      <c r="NNH1" s="5" t="s">
        <v>10060</v>
      </c>
      <c r="NNI1" s="5" t="s">
        <v>10061</v>
      </c>
      <c r="NNJ1" s="5" t="s">
        <v>10062</v>
      </c>
      <c r="NNK1" s="5" t="s">
        <v>10063</v>
      </c>
      <c r="NNL1" s="5" t="s">
        <v>10064</v>
      </c>
      <c r="NNM1" s="5" t="s">
        <v>10065</v>
      </c>
      <c r="NNN1" s="5" t="s">
        <v>10066</v>
      </c>
      <c r="NNO1" s="5" t="s">
        <v>10067</v>
      </c>
      <c r="NNP1" s="5" t="s">
        <v>10068</v>
      </c>
      <c r="NNQ1" s="5" t="s">
        <v>10069</v>
      </c>
      <c r="NNR1" s="5" t="s">
        <v>10070</v>
      </c>
      <c r="NNS1" s="5" t="s">
        <v>10071</v>
      </c>
      <c r="NNT1" s="5" t="s">
        <v>10072</v>
      </c>
      <c r="NNU1" s="5" t="s">
        <v>10073</v>
      </c>
      <c r="NNV1" s="5" t="s">
        <v>10074</v>
      </c>
      <c r="NNW1" s="5" t="s">
        <v>10075</v>
      </c>
      <c r="NNX1" s="5" t="s">
        <v>10076</v>
      </c>
      <c r="NNY1" s="5" t="s">
        <v>10077</v>
      </c>
      <c r="NNZ1" s="5" t="s">
        <v>10078</v>
      </c>
      <c r="NOA1" s="5" t="s">
        <v>10079</v>
      </c>
      <c r="NOB1" s="5" t="s">
        <v>10080</v>
      </c>
      <c r="NOC1" s="5" t="s">
        <v>10081</v>
      </c>
      <c r="NOD1" s="5" t="s">
        <v>10082</v>
      </c>
      <c r="NOE1" s="5" t="s">
        <v>10083</v>
      </c>
      <c r="NOF1" s="5" t="s">
        <v>10084</v>
      </c>
      <c r="NOG1" s="5" t="s">
        <v>10085</v>
      </c>
      <c r="NOH1" s="5" t="s">
        <v>10086</v>
      </c>
      <c r="NOI1" s="5" t="s">
        <v>10087</v>
      </c>
      <c r="NOJ1" s="5" t="s">
        <v>10088</v>
      </c>
      <c r="NOK1" s="5" t="s">
        <v>10089</v>
      </c>
      <c r="NOL1" s="5" t="s">
        <v>10090</v>
      </c>
      <c r="NOM1" s="5" t="s">
        <v>10091</v>
      </c>
      <c r="NON1" s="5" t="s">
        <v>10092</v>
      </c>
      <c r="NOO1" s="5" t="s">
        <v>10093</v>
      </c>
      <c r="NOP1" s="5" t="s">
        <v>10094</v>
      </c>
      <c r="NOQ1" s="5" t="s">
        <v>10095</v>
      </c>
      <c r="NOR1" s="5" t="s">
        <v>10096</v>
      </c>
      <c r="NOS1" s="5" t="s">
        <v>10097</v>
      </c>
      <c r="NOT1" s="5" t="s">
        <v>10098</v>
      </c>
      <c r="NOU1" s="5" t="s">
        <v>10099</v>
      </c>
      <c r="NOV1" s="5" t="s">
        <v>10100</v>
      </c>
      <c r="NOW1" s="5" t="s">
        <v>10101</v>
      </c>
      <c r="NOX1" s="5" t="s">
        <v>10102</v>
      </c>
      <c r="NOY1" s="5" t="s">
        <v>10103</v>
      </c>
      <c r="NOZ1" s="5" t="s">
        <v>10104</v>
      </c>
      <c r="NPA1" s="5" t="s">
        <v>10105</v>
      </c>
      <c r="NPB1" s="5" t="s">
        <v>10106</v>
      </c>
      <c r="NPC1" s="5" t="s">
        <v>10107</v>
      </c>
      <c r="NPD1" s="5" t="s">
        <v>10108</v>
      </c>
      <c r="NPE1" s="5" t="s">
        <v>10109</v>
      </c>
      <c r="NPF1" s="5" t="s">
        <v>10110</v>
      </c>
      <c r="NPG1" s="5" t="s">
        <v>10111</v>
      </c>
      <c r="NPH1" s="5" t="s">
        <v>10112</v>
      </c>
      <c r="NPI1" s="5" t="s">
        <v>10113</v>
      </c>
      <c r="NPJ1" s="5" t="s">
        <v>10114</v>
      </c>
      <c r="NPK1" s="5" t="s">
        <v>10115</v>
      </c>
      <c r="NPL1" s="5" t="s">
        <v>10116</v>
      </c>
      <c r="NPM1" s="5" t="s">
        <v>10117</v>
      </c>
      <c r="NPN1" s="5" t="s">
        <v>10118</v>
      </c>
      <c r="NPO1" s="5" t="s">
        <v>10119</v>
      </c>
      <c r="NPP1" s="5" t="s">
        <v>10120</v>
      </c>
      <c r="NPQ1" s="5" t="s">
        <v>10121</v>
      </c>
      <c r="NPR1" s="5" t="s">
        <v>10122</v>
      </c>
      <c r="NPS1" s="5" t="s">
        <v>10123</v>
      </c>
      <c r="NPT1" s="5" t="s">
        <v>10124</v>
      </c>
      <c r="NPU1" s="5" t="s">
        <v>10125</v>
      </c>
      <c r="NPV1" s="5" t="s">
        <v>10126</v>
      </c>
      <c r="NPW1" s="5" t="s">
        <v>10127</v>
      </c>
      <c r="NPX1" s="5" t="s">
        <v>10128</v>
      </c>
      <c r="NPY1" s="5" t="s">
        <v>10129</v>
      </c>
      <c r="NPZ1" s="5" t="s">
        <v>10130</v>
      </c>
      <c r="NQA1" s="5" t="s">
        <v>10131</v>
      </c>
      <c r="NQB1" s="5" t="s">
        <v>10132</v>
      </c>
      <c r="NQC1" s="5" t="s">
        <v>10133</v>
      </c>
      <c r="NQD1" s="5" t="s">
        <v>10134</v>
      </c>
      <c r="NQE1" s="5" t="s">
        <v>10135</v>
      </c>
      <c r="NQF1" s="5" t="s">
        <v>10136</v>
      </c>
      <c r="NQG1" s="5" t="s">
        <v>10137</v>
      </c>
      <c r="NQH1" s="5" t="s">
        <v>10138</v>
      </c>
      <c r="NQI1" s="5" t="s">
        <v>10139</v>
      </c>
      <c r="NQJ1" s="5" t="s">
        <v>10140</v>
      </c>
      <c r="NQK1" s="5" t="s">
        <v>10141</v>
      </c>
      <c r="NQL1" s="5" t="s">
        <v>10142</v>
      </c>
      <c r="NQM1" s="5" t="s">
        <v>10143</v>
      </c>
      <c r="NQN1" s="5" t="s">
        <v>10144</v>
      </c>
      <c r="NQO1" s="5" t="s">
        <v>10145</v>
      </c>
      <c r="NQP1" s="5" t="s">
        <v>10146</v>
      </c>
      <c r="NQQ1" s="5" t="s">
        <v>10147</v>
      </c>
      <c r="NQR1" s="5" t="s">
        <v>10148</v>
      </c>
      <c r="NQS1" s="5" t="s">
        <v>10149</v>
      </c>
      <c r="NQT1" s="5" t="s">
        <v>10150</v>
      </c>
      <c r="NQU1" s="5" t="s">
        <v>10151</v>
      </c>
      <c r="NQV1" s="5" t="s">
        <v>10152</v>
      </c>
      <c r="NQW1" s="5" t="s">
        <v>10153</v>
      </c>
      <c r="NQX1" s="5" t="s">
        <v>10154</v>
      </c>
      <c r="NQY1" s="5" t="s">
        <v>10155</v>
      </c>
      <c r="NQZ1" s="5" t="s">
        <v>10156</v>
      </c>
      <c r="NRA1" s="5" t="s">
        <v>10157</v>
      </c>
      <c r="NRB1" s="5" t="s">
        <v>10158</v>
      </c>
      <c r="NRC1" s="5" t="s">
        <v>10159</v>
      </c>
      <c r="NRD1" s="5" t="s">
        <v>10160</v>
      </c>
      <c r="NRE1" s="5" t="s">
        <v>10161</v>
      </c>
      <c r="NRF1" s="5" t="s">
        <v>10162</v>
      </c>
      <c r="NRG1" s="5" t="s">
        <v>10163</v>
      </c>
      <c r="NRH1" s="5" t="s">
        <v>10164</v>
      </c>
      <c r="NRI1" s="5" t="s">
        <v>10165</v>
      </c>
      <c r="NRJ1" s="5" t="s">
        <v>10166</v>
      </c>
      <c r="NRK1" s="5" t="s">
        <v>10167</v>
      </c>
      <c r="NRL1" s="5" t="s">
        <v>10168</v>
      </c>
      <c r="NRM1" s="5" t="s">
        <v>10169</v>
      </c>
      <c r="NRN1" s="5" t="s">
        <v>10170</v>
      </c>
      <c r="NRO1" s="5" t="s">
        <v>10171</v>
      </c>
      <c r="NRP1" s="5" t="s">
        <v>10172</v>
      </c>
      <c r="NRQ1" s="5" t="s">
        <v>10173</v>
      </c>
      <c r="NRR1" s="5" t="s">
        <v>10174</v>
      </c>
      <c r="NRS1" s="5" t="s">
        <v>10175</v>
      </c>
      <c r="NRT1" s="5" t="s">
        <v>10176</v>
      </c>
      <c r="NRU1" s="5" t="s">
        <v>10177</v>
      </c>
      <c r="NRV1" s="5" t="s">
        <v>10178</v>
      </c>
      <c r="NRW1" s="5" t="s">
        <v>10179</v>
      </c>
      <c r="NRX1" s="5" t="s">
        <v>10180</v>
      </c>
      <c r="NRY1" s="5" t="s">
        <v>10181</v>
      </c>
      <c r="NRZ1" s="5" t="s">
        <v>10182</v>
      </c>
      <c r="NSA1" s="5" t="s">
        <v>10183</v>
      </c>
      <c r="NSB1" s="5" t="s">
        <v>10184</v>
      </c>
      <c r="NSC1" s="5" t="s">
        <v>10185</v>
      </c>
      <c r="NSD1" s="5" t="s">
        <v>10186</v>
      </c>
      <c r="NSE1" s="5" t="s">
        <v>10187</v>
      </c>
      <c r="NSF1" s="5" t="s">
        <v>10188</v>
      </c>
      <c r="NSG1" s="5" t="s">
        <v>10189</v>
      </c>
      <c r="NSH1" s="5" t="s">
        <v>10190</v>
      </c>
      <c r="NSI1" s="5" t="s">
        <v>10191</v>
      </c>
      <c r="NSJ1" s="5" t="s">
        <v>10192</v>
      </c>
      <c r="NSK1" s="5" t="s">
        <v>10193</v>
      </c>
      <c r="NSL1" s="5" t="s">
        <v>10194</v>
      </c>
      <c r="NSM1" s="5" t="s">
        <v>10195</v>
      </c>
      <c r="NSN1" s="5" t="s">
        <v>10196</v>
      </c>
      <c r="NSO1" s="5" t="s">
        <v>10197</v>
      </c>
      <c r="NSP1" s="5" t="s">
        <v>10198</v>
      </c>
      <c r="NSQ1" s="5" t="s">
        <v>10199</v>
      </c>
      <c r="NSR1" s="5" t="s">
        <v>10200</v>
      </c>
      <c r="NSS1" s="5" t="s">
        <v>10201</v>
      </c>
      <c r="NST1" s="5" t="s">
        <v>10202</v>
      </c>
      <c r="NSU1" s="5" t="s">
        <v>10203</v>
      </c>
      <c r="NSV1" s="5" t="s">
        <v>10204</v>
      </c>
      <c r="NSW1" s="5" t="s">
        <v>10205</v>
      </c>
      <c r="NSX1" s="5" t="s">
        <v>10206</v>
      </c>
      <c r="NSY1" s="5" t="s">
        <v>10207</v>
      </c>
      <c r="NSZ1" s="5" t="s">
        <v>10208</v>
      </c>
      <c r="NTA1" s="5" t="s">
        <v>10209</v>
      </c>
      <c r="NTB1" s="5" t="s">
        <v>10210</v>
      </c>
      <c r="NTC1" s="5" t="s">
        <v>10211</v>
      </c>
      <c r="NTD1" s="5" t="s">
        <v>10212</v>
      </c>
      <c r="NTE1" s="5" t="s">
        <v>10213</v>
      </c>
      <c r="NTF1" s="5" t="s">
        <v>10214</v>
      </c>
      <c r="NTG1" s="5" t="s">
        <v>10215</v>
      </c>
      <c r="NTH1" s="5" t="s">
        <v>10216</v>
      </c>
      <c r="NTI1" s="5" t="s">
        <v>10217</v>
      </c>
      <c r="NTJ1" s="5" t="s">
        <v>10218</v>
      </c>
      <c r="NTK1" s="5" t="s">
        <v>10219</v>
      </c>
      <c r="NTL1" s="5" t="s">
        <v>10220</v>
      </c>
      <c r="NTM1" s="5" t="s">
        <v>10221</v>
      </c>
      <c r="NTN1" s="5" t="s">
        <v>10222</v>
      </c>
      <c r="NTO1" s="5" t="s">
        <v>10223</v>
      </c>
      <c r="NTP1" s="5" t="s">
        <v>10224</v>
      </c>
      <c r="NTQ1" s="5" t="s">
        <v>10225</v>
      </c>
      <c r="NTR1" s="5" t="s">
        <v>10226</v>
      </c>
      <c r="NTS1" s="5" t="s">
        <v>10227</v>
      </c>
      <c r="NTT1" s="5" t="s">
        <v>10228</v>
      </c>
      <c r="NTU1" s="5" t="s">
        <v>10229</v>
      </c>
      <c r="NTV1" s="5" t="s">
        <v>10230</v>
      </c>
      <c r="NTW1" s="5" t="s">
        <v>10231</v>
      </c>
      <c r="NTX1" s="5" t="s">
        <v>10232</v>
      </c>
      <c r="NTY1" s="5" t="s">
        <v>10233</v>
      </c>
      <c r="NTZ1" s="5" t="s">
        <v>10234</v>
      </c>
      <c r="NUA1" s="5" t="s">
        <v>10235</v>
      </c>
      <c r="NUB1" s="5" t="s">
        <v>10236</v>
      </c>
      <c r="NUC1" s="5" t="s">
        <v>10237</v>
      </c>
      <c r="NUD1" s="5" t="s">
        <v>10238</v>
      </c>
      <c r="NUE1" s="5" t="s">
        <v>10239</v>
      </c>
      <c r="NUF1" s="5" t="s">
        <v>10240</v>
      </c>
      <c r="NUG1" s="5" t="s">
        <v>10241</v>
      </c>
      <c r="NUH1" s="5" t="s">
        <v>10242</v>
      </c>
      <c r="NUI1" s="5" t="s">
        <v>10243</v>
      </c>
      <c r="NUJ1" s="5" t="s">
        <v>10244</v>
      </c>
      <c r="NUK1" s="5" t="s">
        <v>10245</v>
      </c>
      <c r="NUL1" s="5" t="s">
        <v>10246</v>
      </c>
      <c r="NUM1" s="5" t="s">
        <v>10247</v>
      </c>
      <c r="NUN1" s="5" t="s">
        <v>10248</v>
      </c>
      <c r="NUO1" s="5" t="s">
        <v>10249</v>
      </c>
      <c r="NUP1" s="5" t="s">
        <v>10250</v>
      </c>
      <c r="NUQ1" s="5" t="s">
        <v>10251</v>
      </c>
      <c r="NUR1" s="5" t="s">
        <v>10252</v>
      </c>
      <c r="NUS1" s="5" t="s">
        <v>10253</v>
      </c>
      <c r="NUT1" s="5" t="s">
        <v>10254</v>
      </c>
      <c r="NUU1" s="5" t="s">
        <v>10255</v>
      </c>
      <c r="NUV1" s="5" t="s">
        <v>10256</v>
      </c>
      <c r="NUW1" s="5" t="s">
        <v>10257</v>
      </c>
      <c r="NUX1" s="5" t="s">
        <v>10258</v>
      </c>
      <c r="NUY1" s="5" t="s">
        <v>10259</v>
      </c>
      <c r="NUZ1" s="5" t="s">
        <v>10260</v>
      </c>
      <c r="NVA1" s="5" t="s">
        <v>10261</v>
      </c>
      <c r="NVB1" s="5" t="s">
        <v>10262</v>
      </c>
      <c r="NVC1" s="5" t="s">
        <v>10263</v>
      </c>
      <c r="NVD1" s="5" t="s">
        <v>10264</v>
      </c>
      <c r="NVE1" s="5" t="s">
        <v>10265</v>
      </c>
      <c r="NVF1" s="5" t="s">
        <v>10266</v>
      </c>
      <c r="NVG1" s="5" t="s">
        <v>10267</v>
      </c>
      <c r="NVH1" s="5" t="s">
        <v>10268</v>
      </c>
      <c r="NVI1" s="5" t="s">
        <v>10269</v>
      </c>
      <c r="NVJ1" s="5" t="s">
        <v>10270</v>
      </c>
      <c r="NVK1" s="5" t="s">
        <v>10271</v>
      </c>
      <c r="NVL1" s="5" t="s">
        <v>10272</v>
      </c>
      <c r="NVM1" s="5" t="s">
        <v>10273</v>
      </c>
      <c r="NVN1" s="5" t="s">
        <v>10274</v>
      </c>
      <c r="NVO1" s="5" t="s">
        <v>10275</v>
      </c>
      <c r="NVP1" s="5" t="s">
        <v>10276</v>
      </c>
      <c r="NVQ1" s="5" t="s">
        <v>10277</v>
      </c>
      <c r="NVR1" s="5" t="s">
        <v>10278</v>
      </c>
      <c r="NVS1" s="5" t="s">
        <v>10279</v>
      </c>
      <c r="NVT1" s="5" t="s">
        <v>10280</v>
      </c>
      <c r="NVU1" s="5" t="s">
        <v>10281</v>
      </c>
      <c r="NVV1" s="5" t="s">
        <v>10282</v>
      </c>
      <c r="NVW1" s="5" t="s">
        <v>10283</v>
      </c>
      <c r="NVX1" s="5" t="s">
        <v>10284</v>
      </c>
      <c r="NVY1" s="5" t="s">
        <v>10285</v>
      </c>
      <c r="NVZ1" s="5" t="s">
        <v>10286</v>
      </c>
      <c r="NWA1" s="5" t="s">
        <v>10287</v>
      </c>
      <c r="NWB1" s="5" t="s">
        <v>10288</v>
      </c>
      <c r="NWC1" s="5" t="s">
        <v>10289</v>
      </c>
      <c r="NWD1" s="5" t="s">
        <v>10290</v>
      </c>
      <c r="NWE1" s="5" t="s">
        <v>10291</v>
      </c>
      <c r="NWF1" s="5" t="s">
        <v>10292</v>
      </c>
      <c r="NWG1" s="5" t="s">
        <v>10293</v>
      </c>
      <c r="NWH1" s="5" t="s">
        <v>10294</v>
      </c>
      <c r="NWI1" s="5" t="s">
        <v>10295</v>
      </c>
      <c r="NWJ1" s="5" t="s">
        <v>10296</v>
      </c>
      <c r="NWK1" s="5" t="s">
        <v>10297</v>
      </c>
      <c r="NWL1" s="5" t="s">
        <v>10298</v>
      </c>
      <c r="NWM1" s="5" t="s">
        <v>10299</v>
      </c>
      <c r="NWN1" s="5" t="s">
        <v>10300</v>
      </c>
      <c r="NWO1" s="5" t="s">
        <v>10301</v>
      </c>
      <c r="NWP1" s="5" t="s">
        <v>10302</v>
      </c>
      <c r="NWQ1" s="5" t="s">
        <v>10303</v>
      </c>
      <c r="NWR1" s="5" t="s">
        <v>10304</v>
      </c>
      <c r="NWS1" s="5" t="s">
        <v>10305</v>
      </c>
      <c r="NWT1" s="5" t="s">
        <v>10306</v>
      </c>
      <c r="NWU1" s="5" t="s">
        <v>10307</v>
      </c>
      <c r="NWV1" s="5" t="s">
        <v>10308</v>
      </c>
      <c r="NWW1" s="5" t="s">
        <v>10309</v>
      </c>
      <c r="NWX1" s="5" t="s">
        <v>10310</v>
      </c>
      <c r="NWY1" s="5" t="s">
        <v>10311</v>
      </c>
      <c r="NWZ1" s="5" t="s">
        <v>10312</v>
      </c>
      <c r="NXA1" s="5" t="s">
        <v>10313</v>
      </c>
      <c r="NXB1" s="5" t="s">
        <v>10314</v>
      </c>
      <c r="NXC1" s="5" t="s">
        <v>10315</v>
      </c>
      <c r="NXD1" s="5" t="s">
        <v>10316</v>
      </c>
      <c r="NXE1" s="5" t="s">
        <v>10317</v>
      </c>
      <c r="NXF1" s="5" t="s">
        <v>10318</v>
      </c>
      <c r="NXG1" s="5" t="s">
        <v>10319</v>
      </c>
      <c r="NXH1" s="5" t="s">
        <v>10320</v>
      </c>
      <c r="NXI1" s="5" t="s">
        <v>10321</v>
      </c>
      <c r="NXJ1" s="5" t="s">
        <v>10322</v>
      </c>
      <c r="NXK1" s="5" t="s">
        <v>10323</v>
      </c>
      <c r="NXL1" s="5" t="s">
        <v>10324</v>
      </c>
      <c r="NXM1" s="5" t="s">
        <v>10325</v>
      </c>
      <c r="NXN1" s="5" t="s">
        <v>10326</v>
      </c>
      <c r="NXO1" s="5" t="s">
        <v>10327</v>
      </c>
      <c r="NXP1" s="5" t="s">
        <v>10328</v>
      </c>
      <c r="NXQ1" s="5" t="s">
        <v>10329</v>
      </c>
      <c r="NXR1" s="5" t="s">
        <v>10330</v>
      </c>
      <c r="NXS1" s="5" t="s">
        <v>10331</v>
      </c>
      <c r="NXT1" s="5" t="s">
        <v>10332</v>
      </c>
      <c r="NXU1" s="5" t="s">
        <v>10333</v>
      </c>
      <c r="NXV1" s="5" t="s">
        <v>10334</v>
      </c>
      <c r="NXW1" s="5" t="s">
        <v>10335</v>
      </c>
      <c r="NXX1" s="5" t="s">
        <v>10336</v>
      </c>
      <c r="NXY1" s="5" t="s">
        <v>10337</v>
      </c>
      <c r="NXZ1" s="5" t="s">
        <v>10338</v>
      </c>
      <c r="NYA1" s="5" t="s">
        <v>10339</v>
      </c>
      <c r="NYB1" s="5" t="s">
        <v>10340</v>
      </c>
      <c r="NYC1" s="5" t="s">
        <v>10341</v>
      </c>
      <c r="NYD1" s="5" t="s">
        <v>10342</v>
      </c>
      <c r="NYE1" s="5" t="s">
        <v>10343</v>
      </c>
      <c r="NYF1" s="5" t="s">
        <v>10344</v>
      </c>
      <c r="NYG1" s="5" t="s">
        <v>10345</v>
      </c>
      <c r="NYH1" s="5" t="s">
        <v>10346</v>
      </c>
      <c r="NYI1" s="5" t="s">
        <v>10347</v>
      </c>
      <c r="NYJ1" s="5" t="s">
        <v>10348</v>
      </c>
      <c r="NYK1" s="5" t="s">
        <v>10349</v>
      </c>
      <c r="NYL1" s="5" t="s">
        <v>10350</v>
      </c>
      <c r="NYM1" s="5" t="s">
        <v>10351</v>
      </c>
      <c r="NYN1" s="5" t="s">
        <v>10352</v>
      </c>
      <c r="NYO1" s="5" t="s">
        <v>10353</v>
      </c>
      <c r="NYP1" s="5" t="s">
        <v>10354</v>
      </c>
      <c r="NYQ1" s="5" t="s">
        <v>10355</v>
      </c>
      <c r="NYR1" s="5" t="s">
        <v>10356</v>
      </c>
      <c r="NYS1" s="5" t="s">
        <v>10357</v>
      </c>
      <c r="NYT1" s="5" t="s">
        <v>10358</v>
      </c>
      <c r="NYU1" s="5" t="s">
        <v>10359</v>
      </c>
      <c r="NYV1" s="5" t="s">
        <v>10360</v>
      </c>
      <c r="NYW1" s="5" t="s">
        <v>10361</v>
      </c>
      <c r="NYX1" s="5" t="s">
        <v>10362</v>
      </c>
      <c r="NYY1" s="5" t="s">
        <v>10363</v>
      </c>
      <c r="NYZ1" s="5" t="s">
        <v>10364</v>
      </c>
      <c r="NZA1" s="5" t="s">
        <v>10365</v>
      </c>
      <c r="NZB1" s="5" t="s">
        <v>10366</v>
      </c>
      <c r="NZC1" s="5" t="s">
        <v>10367</v>
      </c>
      <c r="NZD1" s="5" t="s">
        <v>10368</v>
      </c>
      <c r="NZE1" s="5" t="s">
        <v>10369</v>
      </c>
      <c r="NZF1" s="5" t="s">
        <v>10370</v>
      </c>
      <c r="NZG1" s="5" t="s">
        <v>10371</v>
      </c>
      <c r="NZH1" s="5" t="s">
        <v>10372</v>
      </c>
      <c r="NZI1" s="5" t="s">
        <v>10373</v>
      </c>
      <c r="NZJ1" s="5" t="s">
        <v>10374</v>
      </c>
      <c r="NZK1" s="5" t="s">
        <v>10375</v>
      </c>
      <c r="NZL1" s="5" t="s">
        <v>10376</v>
      </c>
      <c r="NZM1" s="5" t="s">
        <v>10377</v>
      </c>
      <c r="NZN1" s="5" t="s">
        <v>10378</v>
      </c>
      <c r="NZO1" s="5" t="s">
        <v>10379</v>
      </c>
      <c r="NZP1" s="5" t="s">
        <v>10380</v>
      </c>
      <c r="NZQ1" s="5" t="s">
        <v>10381</v>
      </c>
      <c r="NZR1" s="5" t="s">
        <v>10382</v>
      </c>
      <c r="NZS1" s="5" t="s">
        <v>10383</v>
      </c>
      <c r="NZT1" s="5" t="s">
        <v>10384</v>
      </c>
      <c r="NZU1" s="5" t="s">
        <v>10385</v>
      </c>
      <c r="NZV1" s="5" t="s">
        <v>10386</v>
      </c>
      <c r="NZW1" s="5" t="s">
        <v>10387</v>
      </c>
      <c r="NZX1" s="5" t="s">
        <v>10388</v>
      </c>
      <c r="NZY1" s="5" t="s">
        <v>10389</v>
      </c>
      <c r="NZZ1" s="5" t="s">
        <v>10390</v>
      </c>
      <c r="OAA1" s="5" t="s">
        <v>10391</v>
      </c>
      <c r="OAB1" s="5" t="s">
        <v>10392</v>
      </c>
      <c r="OAC1" s="5" t="s">
        <v>10393</v>
      </c>
      <c r="OAD1" s="5" t="s">
        <v>10394</v>
      </c>
      <c r="OAE1" s="5" t="s">
        <v>10395</v>
      </c>
      <c r="OAF1" s="5" t="s">
        <v>10396</v>
      </c>
      <c r="OAG1" s="5" t="s">
        <v>10397</v>
      </c>
      <c r="OAH1" s="5" t="s">
        <v>10398</v>
      </c>
      <c r="OAI1" s="5" t="s">
        <v>10399</v>
      </c>
      <c r="OAJ1" s="5" t="s">
        <v>10400</v>
      </c>
      <c r="OAK1" s="5" t="s">
        <v>10401</v>
      </c>
      <c r="OAL1" s="5" t="s">
        <v>10402</v>
      </c>
      <c r="OAM1" s="5" t="s">
        <v>10403</v>
      </c>
      <c r="OAN1" s="5" t="s">
        <v>10404</v>
      </c>
      <c r="OAO1" s="5" t="s">
        <v>10405</v>
      </c>
      <c r="OAP1" s="5" t="s">
        <v>10406</v>
      </c>
      <c r="OAQ1" s="5" t="s">
        <v>10407</v>
      </c>
      <c r="OAR1" s="5" t="s">
        <v>10408</v>
      </c>
      <c r="OAS1" s="5" t="s">
        <v>10409</v>
      </c>
      <c r="OAT1" s="5" t="s">
        <v>10410</v>
      </c>
      <c r="OAU1" s="5" t="s">
        <v>10411</v>
      </c>
      <c r="OAV1" s="5" t="s">
        <v>10412</v>
      </c>
      <c r="OAW1" s="5" t="s">
        <v>10413</v>
      </c>
      <c r="OAX1" s="5" t="s">
        <v>10414</v>
      </c>
      <c r="OAY1" s="5" t="s">
        <v>10415</v>
      </c>
      <c r="OAZ1" s="5" t="s">
        <v>10416</v>
      </c>
      <c r="OBA1" s="5" t="s">
        <v>10417</v>
      </c>
      <c r="OBB1" s="5" t="s">
        <v>10418</v>
      </c>
      <c r="OBC1" s="5" t="s">
        <v>10419</v>
      </c>
      <c r="OBD1" s="5" t="s">
        <v>10420</v>
      </c>
      <c r="OBE1" s="5" t="s">
        <v>10421</v>
      </c>
      <c r="OBF1" s="5" t="s">
        <v>10422</v>
      </c>
      <c r="OBG1" s="5" t="s">
        <v>10423</v>
      </c>
      <c r="OBH1" s="5" t="s">
        <v>10424</v>
      </c>
      <c r="OBI1" s="5" t="s">
        <v>10425</v>
      </c>
      <c r="OBJ1" s="5" t="s">
        <v>10426</v>
      </c>
      <c r="OBK1" s="5" t="s">
        <v>10427</v>
      </c>
      <c r="OBL1" s="5" t="s">
        <v>10428</v>
      </c>
      <c r="OBM1" s="5" t="s">
        <v>10429</v>
      </c>
      <c r="OBN1" s="5" t="s">
        <v>10430</v>
      </c>
      <c r="OBO1" s="5" t="s">
        <v>10431</v>
      </c>
      <c r="OBP1" s="5" t="s">
        <v>10432</v>
      </c>
      <c r="OBQ1" s="5" t="s">
        <v>10433</v>
      </c>
      <c r="OBR1" s="5" t="s">
        <v>10434</v>
      </c>
      <c r="OBS1" s="5" t="s">
        <v>10435</v>
      </c>
      <c r="OBT1" s="5" t="s">
        <v>10436</v>
      </c>
      <c r="OBU1" s="5" t="s">
        <v>10437</v>
      </c>
      <c r="OBV1" s="5" t="s">
        <v>10438</v>
      </c>
      <c r="OBW1" s="5" t="s">
        <v>10439</v>
      </c>
      <c r="OBX1" s="5" t="s">
        <v>10440</v>
      </c>
      <c r="OBY1" s="5" t="s">
        <v>10441</v>
      </c>
      <c r="OBZ1" s="5" t="s">
        <v>10442</v>
      </c>
      <c r="OCA1" s="5" t="s">
        <v>10443</v>
      </c>
      <c r="OCB1" s="5" t="s">
        <v>10444</v>
      </c>
      <c r="OCC1" s="5" t="s">
        <v>10445</v>
      </c>
      <c r="OCD1" s="5" t="s">
        <v>10446</v>
      </c>
      <c r="OCE1" s="5" t="s">
        <v>10447</v>
      </c>
      <c r="OCF1" s="5" t="s">
        <v>10448</v>
      </c>
      <c r="OCG1" s="5" t="s">
        <v>10449</v>
      </c>
      <c r="OCH1" s="5" t="s">
        <v>10450</v>
      </c>
      <c r="OCI1" s="5" t="s">
        <v>10451</v>
      </c>
      <c r="OCJ1" s="5" t="s">
        <v>10452</v>
      </c>
      <c r="OCK1" s="5" t="s">
        <v>10453</v>
      </c>
      <c r="OCL1" s="5" t="s">
        <v>10454</v>
      </c>
      <c r="OCM1" s="5" t="s">
        <v>10455</v>
      </c>
      <c r="OCN1" s="5" t="s">
        <v>10456</v>
      </c>
      <c r="OCO1" s="5" t="s">
        <v>10457</v>
      </c>
      <c r="OCP1" s="5" t="s">
        <v>10458</v>
      </c>
      <c r="OCQ1" s="5" t="s">
        <v>10459</v>
      </c>
      <c r="OCR1" s="5" t="s">
        <v>10460</v>
      </c>
      <c r="OCS1" s="5" t="s">
        <v>10461</v>
      </c>
      <c r="OCT1" s="5" t="s">
        <v>10462</v>
      </c>
      <c r="OCU1" s="5" t="s">
        <v>10463</v>
      </c>
      <c r="OCV1" s="5" t="s">
        <v>10464</v>
      </c>
      <c r="OCW1" s="5" t="s">
        <v>10465</v>
      </c>
      <c r="OCX1" s="5" t="s">
        <v>10466</v>
      </c>
      <c r="OCY1" s="5" t="s">
        <v>10467</v>
      </c>
      <c r="OCZ1" s="5" t="s">
        <v>10468</v>
      </c>
      <c r="ODA1" s="5" t="s">
        <v>10469</v>
      </c>
      <c r="ODB1" s="5" t="s">
        <v>10470</v>
      </c>
      <c r="ODC1" s="5" t="s">
        <v>10471</v>
      </c>
      <c r="ODD1" s="5" t="s">
        <v>10472</v>
      </c>
      <c r="ODE1" s="5" t="s">
        <v>10473</v>
      </c>
      <c r="ODF1" s="5" t="s">
        <v>10474</v>
      </c>
      <c r="ODG1" s="5" t="s">
        <v>10475</v>
      </c>
      <c r="ODH1" s="5" t="s">
        <v>10476</v>
      </c>
      <c r="ODI1" s="5" t="s">
        <v>10477</v>
      </c>
      <c r="ODJ1" s="5" t="s">
        <v>10478</v>
      </c>
      <c r="ODK1" s="5" t="s">
        <v>10479</v>
      </c>
      <c r="ODL1" s="5" t="s">
        <v>10480</v>
      </c>
      <c r="ODM1" s="5" t="s">
        <v>10481</v>
      </c>
      <c r="ODN1" s="5" t="s">
        <v>10482</v>
      </c>
      <c r="ODO1" s="5" t="s">
        <v>10483</v>
      </c>
      <c r="ODP1" s="5" t="s">
        <v>10484</v>
      </c>
      <c r="ODQ1" s="5" t="s">
        <v>10485</v>
      </c>
      <c r="ODR1" s="5" t="s">
        <v>10486</v>
      </c>
      <c r="ODS1" s="5" t="s">
        <v>10487</v>
      </c>
      <c r="ODT1" s="5" t="s">
        <v>10488</v>
      </c>
      <c r="ODU1" s="5" t="s">
        <v>10489</v>
      </c>
      <c r="ODV1" s="5" t="s">
        <v>10490</v>
      </c>
      <c r="ODW1" s="5" t="s">
        <v>10491</v>
      </c>
      <c r="ODX1" s="5" t="s">
        <v>10492</v>
      </c>
      <c r="ODY1" s="5" t="s">
        <v>10493</v>
      </c>
      <c r="ODZ1" s="5" t="s">
        <v>10494</v>
      </c>
      <c r="OEA1" s="5" t="s">
        <v>10495</v>
      </c>
      <c r="OEB1" s="5" t="s">
        <v>10496</v>
      </c>
      <c r="OEC1" s="5" t="s">
        <v>10497</v>
      </c>
      <c r="OED1" s="5" t="s">
        <v>10498</v>
      </c>
      <c r="OEE1" s="5" t="s">
        <v>10499</v>
      </c>
      <c r="OEF1" s="5" t="s">
        <v>10500</v>
      </c>
      <c r="OEG1" s="5" t="s">
        <v>10501</v>
      </c>
      <c r="OEH1" s="5" t="s">
        <v>10502</v>
      </c>
      <c r="OEI1" s="5" t="s">
        <v>10503</v>
      </c>
      <c r="OEJ1" s="5" t="s">
        <v>10504</v>
      </c>
      <c r="OEK1" s="5" t="s">
        <v>10505</v>
      </c>
      <c r="OEL1" s="5" t="s">
        <v>10506</v>
      </c>
      <c r="OEM1" s="5" t="s">
        <v>10507</v>
      </c>
      <c r="OEN1" s="5" t="s">
        <v>10508</v>
      </c>
      <c r="OEO1" s="5" t="s">
        <v>10509</v>
      </c>
      <c r="OEP1" s="5" t="s">
        <v>10510</v>
      </c>
      <c r="OEQ1" s="5" t="s">
        <v>10511</v>
      </c>
      <c r="OER1" s="5" t="s">
        <v>10512</v>
      </c>
      <c r="OES1" s="5" t="s">
        <v>10513</v>
      </c>
      <c r="OET1" s="5" t="s">
        <v>10514</v>
      </c>
      <c r="OEU1" s="5" t="s">
        <v>10515</v>
      </c>
      <c r="OEV1" s="5" t="s">
        <v>10516</v>
      </c>
      <c r="OEW1" s="5" t="s">
        <v>10517</v>
      </c>
      <c r="OEX1" s="5" t="s">
        <v>10518</v>
      </c>
      <c r="OEY1" s="5" t="s">
        <v>10519</v>
      </c>
      <c r="OEZ1" s="5" t="s">
        <v>10520</v>
      </c>
      <c r="OFA1" s="5" t="s">
        <v>10521</v>
      </c>
      <c r="OFB1" s="5" t="s">
        <v>10522</v>
      </c>
      <c r="OFC1" s="5" t="s">
        <v>10523</v>
      </c>
      <c r="OFD1" s="5" t="s">
        <v>10524</v>
      </c>
      <c r="OFE1" s="5" t="s">
        <v>10525</v>
      </c>
      <c r="OFF1" s="5" t="s">
        <v>10526</v>
      </c>
      <c r="OFG1" s="5" t="s">
        <v>10527</v>
      </c>
      <c r="OFH1" s="5" t="s">
        <v>10528</v>
      </c>
      <c r="OFI1" s="5" t="s">
        <v>10529</v>
      </c>
      <c r="OFJ1" s="5" t="s">
        <v>10530</v>
      </c>
      <c r="OFK1" s="5" t="s">
        <v>10531</v>
      </c>
      <c r="OFL1" s="5" t="s">
        <v>10532</v>
      </c>
      <c r="OFM1" s="5" t="s">
        <v>10533</v>
      </c>
      <c r="OFN1" s="5" t="s">
        <v>10534</v>
      </c>
      <c r="OFO1" s="5" t="s">
        <v>10535</v>
      </c>
      <c r="OFP1" s="5" t="s">
        <v>10536</v>
      </c>
      <c r="OFQ1" s="5" t="s">
        <v>10537</v>
      </c>
      <c r="OFR1" s="5" t="s">
        <v>10538</v>
      </c>
      <c r="OFS1" s="5" t="s">
        <v>10539</v>
      </c>
      <c r="OFT1" s="5" t="s">
        <v>10540</v>
      </c>
      <c r="OFU1" s="5" t="s">
        <v>10541</v>
      </c>
      <c r="OFV1" s="5" t="s">
        <v>10542</v>
      </c>
      <c r="OFW1" s="5" t="s">
        <v>10543</v>
      </c>
      <c r="OFX1" s="5" t="s">
        <v>10544</v>
      </c>
      <c r="OFY1" s="5" t="s">
        <v>10545</v>
      </c>
      <c r="OFZ1" s="5" t="s">
        <v>10546</v>
      </c>
      <c r="OGA1" s="5" t="s">
        <v>10547</v>
      </c>
      <c r="OGB1" s="5" t="s">
        <v>10548</v>
      </c>
      <c r="OGC1" s="5" t="s">
        <v>10549</v>
      </c>
      <c r="OGD1" s="5" t="s">
        <v>10550</v>
      </c>
      <c r="OGE1" s="5" t="s">
        <v>10551</v>
      </c>
      <c r="OGF1" s="5" t="s">
        <v>10552</v>
      </c>
      <c r="OGG1" s="5" t="s">
        <v>10553</v>
      </c>
      <c r="OGH1" s="5" t="s">
        <v>10554</v>
      </c>
      <c r="OGI1" s="5" t="s">
        <v>10555</v>
      </c>
      <c r="OGJ1" s="5" t="s">
        <v>10556</v>
      </c>
      <c r="OGK1" s="5" t="s">
        <v>10557</v>
      </c>
      <c r="OGL1" s="5" t="s">
        <v>10558</v>
      </c>
      <c r="OGM1" s="5" t="s">
        <v>10559</v>
      </c>
      <c r="OGN1" s="5" t="s">
        <v>10560</v>
      </c>
      <c r="OGO1" s="5" t="s">
        <v>10561</v>
      </c>
      <c r="OGP1" s="5" t="s">
        <v>10562</v>
      </c>
      <c r="OGQ1" s="5" t="s">
        <v>10563</v>
      </c>
      <c r="OGR1" s="5" t="s">
        <v>10564</v>
      </c>
      <c r="OGS1" s="5" t="s">
        <v>10565</v>
      </c>
      <c r="OGT1" s="5" t="s">
        <v>10566</v>
      </c>
      <c r="OGU1" s="5" t="s">
        <v>10567</v>
      </c>
      <c r="OGV1" s="5" t="s">
        <v>10568</v>
      </c>
      <c r="OGW1" s="5" t="s">
        <v>10569</v>
      </c>
      <c r="OGX1" s="5" t="s">
        <v>10570</v>
      </c>
      <c r="OGY1" s="5" t="s">
        <v>10571</v>
      </c>
      <c r="OGZ1" s="5" t="s">
        <v>10572</v>
      </c>
      <c r="OHA1" s="5" t="s">
        <v>10573</v>
      </c>
      <c r="OHB1" s="5" t="s">
        <v>10574</v>
      </c>
      <c r="OHC1" s="5" t="s">
        <v>10575</v>
      </c>
      <c r="OHD1" s="5" t="s">
        <v>10576</v>
      </c>
      <c r="OHE1" s="5" t="s">
        <v>10577</v>
      </c>
      <c r="OHF1" s="5" t="s">
        <v>10578</v>
      </c>
      <c r="OHG1" s="5" t="s">
        <v>10579</v>
      </c>
      <c r="OHH1" s="5" t="s">
        <v>10580</v>
      </c>
      <c r="OHI1" s="5" t="s">
        <v>10581</v>
      </c>
      <c r="OHJ1" s="5" t="s">
        <v>10582</v>
      </c>
      <c r="OHK1" s="5" t="s">
        <v>10583</v>
      </c>
      <c r="OHL1" s="5" t="s">
        <v>10584</v>
      </c>
      <c r="OHM1" s="5" t="s">
        <v>10585</v>
      </c>
      <c r="OHN1" s="5" t="s">
        <v>10586</v>
      </c>
      <c r="OHO1" s="5" t="s">
        <v>10587</v>
      </c>
      <c r="OHP1" s="5" t="s">
        <v>10588</v>
      </c>
      <c r="OHQ1" s="5" t="s">
        <v>10589</v>
      </c>
      <c r="OHR1" s="5" t="s">
        <v>10590</v>
      </c>
      <c r="OHS1" s="5" t="s">
        <v>10591</v>
      </c>
      <c r="OHT1" s="5" t="s">
        <v>10592</v>
      </c>
      <c r="OHU1" s="5" t="s">
        <v>10593</v>
      </c>
      <c r="OHV1" s="5" t="s">
        <v>10594</v>
      </c>
      <c r="OHW1" s="5" t="s">
        <v>10595</v>
      </c>
      <c r="OHX1" s="5" t="s">
        <v>10596</v>
      </c>
      <c r="OHY1" s="5" t="s">
        <v>10597</v>
      </c>
      <c r="OHZ1" s="5" t="s">
        <v>10598</v>
      </c>
      <c r="OIA1" s="5" t="s">
        <v>10599</v>
      </c>
      <c r="OIB1" s="5" t="s">
        <v>10600</v>
      </c>
      <c r="OIC1" s="5" t="s">
        <v>10601</v>
      </c>
      <c r="OID1" s="5" t="s">
        <v>10602</v>
      </c>
      <c r="OIE1" s="5" t="s">
        <v>10603</v>
      </c>
      <c r="OIF1" s="5" t="s">
        <v>10604</v>
      </c>
      <c r="OIG1" s="5" t="s">
        <v>10605</v>
      </c>
      <c r="OIH1" s="5" t="s">
        <v>10606</v>
      </c>
      <c r="OII1" s="5" t="s">
        <v>10607</v>
      </c>
      <c r="OIJ1" s="5" t="s">
        <v>10608</v>
      </c>
      <c r="OIK1" s="5" t="s">
        <v>10609</v>
      </c>
      <c r="OIL1" s="5" t="s">
        <v>10610</v>
      </c>
      <c r="OIM1" s="5" t="s">
        <v>10611</v>
      </c>
      <c r="OIN1" s="5" t="s">
        <v>10612</v>
      </c>
      <c r="OIO1" s="5" t="s">
        <v>10613</v>
      </c>
      <c r="OIP1" s="5" t="s">
        <v>10614</v>
      </c>
      <c r="OIQ1" s="5" t="s">
        <v>10615</v>
      </c>
      <c r="OIR1" s="5" t="s">
        <v>10616</v>
      </c>
      <c r="OIS1" s="5" t="s">
        <v>10617</v>
      </c>
      <c r="OIT1" s="5" t="s">
        <v>10618</v>
      </c>
      <c r="OIU1" s="5" t="s">
        <v>10619</v>
      </c>
      <c r="OIV1" s="5" t="s">
        <v>10620</v>
      </c>
      <c r="OIW1" s="5" t="s">
        <v>10621</v>
      </c>
      <c r="OIX1" s="5" t="s">
        <v>10622</v>
      </c>
      <c r="OIY1" s="5" t="s">
        <v>10623</v>
      </c>
      <c r="OIZ1" s="5" t="s">
        <v>10624</v>
      </c>
      <c r="OJA1" s="5" t="s">
        <v>10625</v>
      </c>
      <c r="OJB1" s="5" t="s">
        <v>10626</v>
      </c>
      <c r="OJC1" s="5" t="s">
        <v>10627</v>
      </c>
      <c r="OJD1" s="5" t="s">
        <v>10628</v>
      </c>
      <c r="OJE1" s="5" t="s">
        <v>10629</v>
      </c>
      <c r="OJF1" s="5" t="s">
        <v>10630</v>
      </c>
      <c r="OJG1" s="5" t="s">
        <v>10631</v>
      </c>
      <c r="OJH1" s="5" t="s">
        <v>10632</v>
      </c>
      <c r="OJI1" s="5" t="s">
        <v>10633</v>
      </c>
      <c r="OJJ1" s="5" t="s">
        <v>10634</v>
      </c>
      <c r="OJK1" s="5" t="s">
        <v>10635</v>
      </c>
      <c r="OJL1" s="5" t="s">
        <v>10636</v>
      </c>
      <c r="OJM1" s="5" t="s">
        <v>10637</v>
      </c>
      <c r="OJN1" s="5" t="s">
        <v>10638</v>
      </c>
      <c r="OJO1" s="5" t="s">
        <v>10639</v>
      </c>
      <c r="OJP1" s="5" t="s">
        <v>10640</v>
      </c>
      <c r="OJQ1" s="5" t="s">
        <v>10641</v>
      </c>
      <c r="OJR1" s="5" t="s">
        <v>10642</v>
      </c>
      <c r="OJS1" s="5" t="s">
        <v>10643</v>
      </c>
      <c r="OJT1" s="5" t="s">
        <v>10644</v>
      </c>
      <c r="OJU1" s="5" t="s">
        <v>10645</v>
      </c>
      <c r="OJV1" s="5" t="s">
        <v>10646</v>
      </c>
      <c r="OJW1" s="5" t="s">
        <v>10647</v>
      </c>
      <c r="OJX1" s="5" t="s">
        <v>10648</v>
      </c>
      <c r="OJY1" s="5" t="s">
        <v>10649</v>
      </c>
      <c r="OJZ1" s="5" t="s">
        <v>10650</v>
      </c>
      <c r="OKA1" s="5" t="s">
        <v>10651</v>
      </c>
      <c r="OKB1" s="5" t="s">
        <v>10652</v>
      </c>
      <c r="OKC1" s="5" t="s">
        <v>10653</v>
      </c>
      <c r="OKD1" s="5" t="s">
        <v>10654</v>
      </c>
      <c r="OKE1" s="5" t="s">
        <v>10655</v>
      </c>
      <c r="OKF1" s="5" t="s">
        <v>10656</v>
      </c>
      <c r="OKG1" s="5" t="s">
        <v>10657</v>
      </c>
      <c r="OKH1" s="5" t="s">
        <v>10658</v>
      </c>
      <c r="OKI1" s="5" t="s">
        <v>10659</v>
      </c>
      <c r="OKJ1" s="5" t="s">
        <v>10660</v>
      </c>
      <c r="OKK1" s="5" t="s">
        <v>10661</v>
      </c>
      <c r="OKL1" s="5" t="s">
        <v>10662</v>
      </c>
      <c r="OKM1" s="5" t="s">
        <v>10663</v>
      </c>
      <c r="OKN1" s="5" t="s">
        <v>10664</v>
      </c>
      <c r="OKO1" s="5" t="s">
        <v>10665</v>
      </c>
      <c r="OKP1" s="5" t="s">
        <v>10666</v>
      </c>
      <c r="OKQ1" s="5" t="s">
        <v>10667</v>
      </c>
      <c r="OKR1" s="5" t="s">
        <v>10668</v>
      </c>
      <c r="OKS1" s="5" t="s">
        <v>10669</v>
      </c>
      <c r="OKT1" s="5" t="s">
        <v>10670</v>
      </c>
      <c r="OKU1" s="5" t="s">
        <v>10671</v>
      </c>
      <c r="OKV1" s="5" t="s">
        <v>10672</v>
      </c>
      <c r="OKW1" s="5" t="s">
        <v>10673</v>
      </c>
      <c r="OKX1" s="5" t="s">
        <v>10674</v>
      </c>
      <c r="OKY1" s="5" t="s">
        <v>10675</v>
      </c>
      <c r="OKZ1" s="5" t="s">
        <v>10676</v>
      </c>
      <c r="OLA1" s="5" t="s">
        <v>10677</v>
      </c>
      <c r="OLB1" s="5" t="s">
        <v>10678</v>
      </c>
      <c r="OLC1" s="5" t="s">
        <v>10679</v>
      </c>
      <c r="OLD1" s="5" t="s">
        <v>10680</v>
      </c>
      <c r="OLE1" s="5" t="s">
        <v>10681</v>
      </c>
      <c r="OLF1" s="5" t="s">
        <v>10682</v>
      </c>
      <c r="OLG1" s="5" t="s">
        <v>10683</v>
      </c>
      <c r="OLH1" s="5" t="s">
        <v>10684</v>
      </c>
      <c r="OLI1" s="5" t="s">
        <v>10685</v>
      </c>
      <c r="OLJ1" s="5" t="s">
        <v>10686</v>
      </c>
      <c r="OLK1" s="5" t="s">
        <v>10687</v>
      </c>
      <c r="OLL1" s="5" t="s">
        <v>10688</v>
      </c>
      <c r="OLM1" s="5" t="s">
        <v>10689</v>
      </c>
      <c r="OLN1" s="5" t="s">
        <v>10690</v>
      </c>
      <c r="OLO1" s="5" t="s">
        <v>10691</v>
      </c>
      <c r="OLP1" s="5" t="s">
        <v>10692</v>
      </c>
      <c r="OLQ1" s="5" t="s">
        <v>10693</v>
      </c>
      <c r="OLR1" s="5" t="s">
        <v>10694</v>
      </c>
      <c r="OLS1" s="5" t="s">
        <v>10695</v>
      </c>
      <c r="OLT1" s="5" t="s">
        <v>10696</v>
      </c>
      <c r="OLU1" s="5" t="s">
        <v>10697</v>
      </c>
      <c r="OLV1" s="5" t="s">
        <v>10698</v>
      </c>
      <c r="OLW1" s="5" t="s">
        <v>10699</v>
      </c>
      <c r="OLX1" s="5" t="s">
        <v>10700</v>
      </c>
      <c r="OLY1" s="5" t="s">
        <v>10701</v>
      </c>
      <c r="OLZ1" s="5" t="s">
        <v>10702</v>
      </c>
      <c r="OMA1" s="5" t="s">
        <v>10703</v>
      </c>
      <c r="OMB1" s="5" t="s">
        <v>10704</v>
      </c>
      <c r="OMC1" s="5" t="s">
        <v>10705</v>
      </c>
      <c r="OMD1" s="5" t="s">
        <v>10706</v>
      </c>
      <c r="OME1" s="5" t="s">
        <v>10707</v>
      </c>
      <c r="OMF1" s="5" t="s">
        <v>10708</v>
      </c>
      <c r="OMG1" s="5" t="s">
        <v>10709</v>
      </c>
      <c r="OMH1" s="5" t="s">
        <v>10710</v>
      </c>
      <c r="OMI1" s="5" t="s">
        <v>10711</v>
      </c>
      <c r="OMJ1" s="5" t="s">
        <v>10712</v>
      </c>
      <c r="OMK1" s="5" t="s">
        <v>10713</v>
      </c>
      <c r="OML1" s="5" t="s">
        <v>10714</v>
      </c>
      <c r="OMM1" s="5" t="s">
        <v>10715</v>
      </c>
      <c r="OMN1" s="5" t="s">
        <v>10716</v>
      </c>
      <c r="OMO1" s="5" t="s">
        <v>10717</v>
      </c>
      <c r="OMP1" s="5" t="s">
        <v>10718</v>
      </c>
      <c r="OMQ1" s="5" t="s">
        <v>10719</v>
      </c>
      <c r="OMR1" s="5" t="s">
        <v>10720</v>
      </c>
      <c r="OMS1" s="5" t="s">
        <v>10721</v>
      </c>
      <c r="OMT1" s="5" t="s">
        <v>10722</v>
      </c>
      <c r="OMU1" s="5" t="s">
        <v>10723</v>
      </c>
      <c r="OMV1" s="5" t="s">
        <v>10724</v>
      </c>
      <c r="OMW1" s="5" t="s">
        <v>10725</v>
      </c>
      <c r="OMX1" s="5" t="s">
        <v>10726</v>
      </c>
      <c r="OMY1" s="5" t="s">
        <v>10727</v>
      </c>
      <c r="OMZ1" s="5" t="s">
        <v>10728</v>
      </c>
      <c r="ONA1" s="5" t="s">
        <v>10729</v>
      </c>
      <c r="ONB1" s="5" t="s">
        <v>10730</v>
      </c>
      <c r="ONC1" s="5" t="s">
        <v>10731</v>
      </c>
      <c r="OND1" s="5" t="s">
        <v>10732</v>
      </c>
      <c r="ONE1" s="5" t="s">
        <v>10733</v>
      </c>
      <c r="ONF1" s="5" t="s">
        <v>10734</v>
      </c>
      <c r="ONG1" s="5" t="s">
        <v>10735</v>
      </c>
      <c r="ONH1" s="5" t="s">
        <v>10736</v>
      </c>
      <c r="ONI1" s="5" t="s">
        <v>10737</v>
      </c>
      <c r="ONJ1" s="5" t="s">
        <v>10738</v>
      </c>
      <c r="ONK1" s="5" t="s">
        <v>10739</v>
      </c>
      <c r="ONL1" s="5" t="s">
        <v>10740</v>
      </c>
      <c r="ONM1" s="5" t="s">
        <v>10741</v>
      </c>
      <c r="ONN1" s="5" t="s">
        <v>10742</v>
      </c>
      <c r="ONO1" s="5" t="s">
        <v>10743</v>
      </c>
      <c r="ONP1" s="5" t="s">
        <v>10744</v>
      </c>
      <c r="ONQ1" s="5" t="s">
        <v>10745</v>
      </c>
      <c r="ONR1" s="5" t="s">
        <v>10746</v>
      </c>
      <c r="ONS1" s="5" t="s">
        <v>10747</v>
      </c>
      <c r="ONT1" s="5" t="s">
        <v>10748</v>
      </c>
      <c r="ONU1" s="5" t="s">
        <v>10749</v>
      </c>
      <c r="ONV1" s="5" t="s">
        <v>10750</v>
      </c>
      <c r="ONW1" s="5" t="s">
        <v>10751</v>
      </c>
      <c r="ONX1" s="5" t="s">
        <v>10752</v>
      </c>
      <c r="ONY1" s="5" t="s">
        <v>10753</v>
      </c>
      <c r="ONZ1" s="5" t="s">
        <v>10754</v>
      </c>
      <c r="OOA1" s="5" t="s">
        <v>10755</v>
      </c>
      <c r="OOB1" s="5" t="s">
        <v>10756</v>
      </c>
      <c r="OOC1" s="5" t="s">
        <v>10757</v>
      </c>
      <c r="OOD1" s="5" t="s">
        <v>10758</v>
      </c>
      <c r="OOE1" s="5" t="s">
        <v>10759</v>
      </c>
      <c r="OOF1" s="5" t="s">
        <v>10760</v>
      </c>
      <c r="OOG1" s="5" t="s">
        <v>10761</v>
      </c>
      <c r="OOH1" s="5" t="s">
        <v>10762</v>
      </c>
      <c r="OOI1" s="5" t="s">
        <v>10763</v>
      </c>
      <c r="OOJ1" s="5" t="s">
        <v>10764</v>
      </c>
      <c r="OOK1" s="5" t="s">
        <v>10765</v>
      </c>
      <c r="OOL1" s="5" t="s">
        <v>10766</v>
      </c>
      <c r="OOM1" s="5" t="s">
        <v>10767</v>
      </c>
      <c r="OON1" s="5" t="s">
        <v>10768</v>
      </c>
      <c r="OOO1" s="5" t="s">
        <v>10769</v>
      </c>
      <c r="OOP1" s="5" t="s">
        <v>10770</v>
      </c>
      <c r="OOQ1" s="5" t="s">
        <v>10771</v>
      </c>
      <c r="OOR1" s="5" t="s">
        <v>10772</v>
      </c>
      <c r="OOS1" s="5" t="s">
        <v>10773</v>
      </c>
      <c r="OOT1" s="5" t="s">
        <v>10774</v>
      </c>
      <c r="OOU1" s="5" t="s">
        <v>10775</v>
      </c>
      <c r="OOV1" s="5" t="s">
        <v>10776</v>
      </c>
      <c r="OOW1" s="5" t="s">
        <v>10777</v>
      </c>
      <c r="OOX1" s="5" t="s">
        <v>10778</v>
      </c>
      <c r="OOY1" s="5" t="s">
        <v>10779</v>
      </c>
      <c r="OOZ1" s="5" t="s">
        <v>10780</v>
      </c>
      <c r="OPA1" s="5" t="s">
        <v>10781</v>
      </c>
      <c r="OPB1" s="5" t="s">
        <v>10782</v>
      </c>
      <c r="OPC1" s="5" t="s">
        <v>10783</v>
      </c>
      <c r="OPD1" s="5" t="s">
        <v>10784</v>
      </c>
      <c r="OPE1" s="5" t="s">
        <v>10785</v>
      </c>
      <c r="OPF1" s="5" t="s">
        <v>10786</v>
      </c>
      <c r="OPG1" s="5" t="s">
        <v>10787</v>
      </c>
      <c r="OPH1" s="5" t="s">
        <v>10788</v>
      </c>
      <c r="OPI1" s="5" t="s">
        <v>10789</v>
      </c>
      <c r="OPJ1" s="5" t="s">
        <v>10790</v>
      </c>
      <c r="OPK1" s="5" t="s">
        <v>10791</v>
      </c>
      <c r="OPL1" s="5" t="s">
        <v>10792</v>
      </c>
      <c r="OPM1" s="5" t="s">
        <v>10793</v>
      </c>
      <c r="OPN1" s="5" t="s">
        <v>10794</v>
      </c>
      <c r="OPO1" s="5" t="s">
        <v>10795</v>
      </c>
      <c r="OPP1" s="5" t="s">
        <v>10796</v>
      </c>
      <c r="OPQ1" s="5" t="s">
        <v>10797</v>
      </c>
      <c r="OPR1" s="5" t="s">
        <v>10798</v>
      </c>
      <c r="OPS1" s="5" t="s">
        <v>10799</v>
      </c>
      <c r="OPT1" s="5" t="s">
        <v>10800</v>
      </c>
      <c r="OPU1" s="5" t="s">
        <v>10801</v>
      </c>
      <c r="OPV1" s="5" t="s">
        <v>10802</v>
      </c>
      <c r="OPW1" s="5" t="s">
        <v>10803</v>
      </c>
      <c r="OPX1" s="5" t="s">
        <v>10804</v>
      </c>
      <c r="OPY1" s="5" t="s">
        <v>10805</v>
      </c>
      <c r="OPZ1" s="5" t="s">
        <v>10806</v>
      </c>
      <c r="OQA1" s="5" t="s">
        <v>10807</v>
      </c>
      <c r="OQB1" s="5" t="s">
        <v>10808</v>
      </c>
      <c r="OQC1" s="5" t="s">
        <v>10809</v>
      </c>
      <c r="OQD1" s="5" t="s">
        <v>10810</v>
      </c>
      <c r="OQE1" s="5" t="s">
        <v>10811</v>
      </c>
      <c r="OQF1" s="5" t="s">
        <v>10812</v>
      </c>
      <c r="OQG1" s="5" t="s">
        <v>10813</v>
      </c>
      <c r="OQH1" s="5" t="s">
        <v>10814</v>
      </c>
      <c r="OQI1" s="5" t="s">
        <v>10815</v>
      </c>
      <c r="OQJ1" s="5" t="s">
        <v>10816</v>
      </c>
      <c r="OQK1" s="5" t="s">
        <v>10817</v>
      </c>
      <c r="OQL1" s="5" t="s">
        <v>10818</v>
      </c>
      <c r="OQM1" s="5" t="s">
        <v>10819</v>
      </c>
      <c r="OQN1" s="5" t="s">
        <v>10820</v>
      </c>
      <c r="OQO1" s="5" t="s">
        <v>10821</v>
      </c>
      <c r="OQP1" s="5" t="s">
        <v>10822</v>
      </c>
      <c r="OQQ1" s="5" t="s">
        <v>10823</v>
      </c>
      <c r="OQR1" s="5" t="s">
        <v>10824</v>
      </c>
      <c r="OQS1" s="5" t="s">
        <v>10825</v>
      </c>
      <c r="OQT1" s="5" t="s">
        <v>10826</v>
      </c>
      <c r="OQU1" s="5" t="s">
        <v>10827</v>
      </c>
      <c r="OQV1" s="5" t="s">
        <v>10828</v>
      </c>
      <c r="OQW1" s="5" t="s">
        <v>10829</v>
      </c>
      <c r="OQX1" s="5" t="s">
        <v>10830</v>
      </c>
      <c r="OQY1" s="5" t="s">
        <v>10831</v>
      </c>
      <c r="OQZ1" s="5" t="s">
        <v>10832</v>
      </c>
      <c r="ORA1" s="5" t="s">
        <v>10833</v>
      </c>
      <c r="ORB1" s="5" t="s">
        <v>10834</v>
      </c>
      <c r="ORC1" s="5" t="s">
        <v>10835</v>
      </c>
      <c r="ORD1" s="5" t="s">
        <v>10836</v>
      </c>
      <c r="ORE1" s="5" t="s">
        <v>10837</v>
      </c>
      <c r="ORF1" s="5" t="s">
        <v>10838</v>
      </c>
      <c r="ORG1" s="5" t="s">
        <v>10839</v>
      </c>
      <c r="ORH1" s="5" t="s">
        <v>10840</v>
      </c>
      <c r="ORI1" s="5" t="s">
        <v>10841</v>
      </c>
      <c r="ORJ1" s="5" t="s">
        <v>10842</v>
      </c>
      <c r="ORK1" s="5" t="s">
        <v>10843</v>
      </c>
      <c r="ORL1" s="5" t="s">
        <v>10844</v>
      </c>
      <c r="ORM1" s="5" t="s">
        <v>10845</v>
      </c>
      <c r="ORN1" s="5" t="s">
        <v>10846</v>
      </c>
      <c r="ORO1" s="5" t="s">
        <v>10847</v>
      </c>
      <c r="ORP1" s="5" t="s">
        <v>10848</v>
      </c>
      <c r="ORQ1" s="5" t="s">
        <v>10849</v>
      </c>
      <c r="ORR1" s="5" t="s">
        <v>10850</v>
      </c>
      <c r="ORS1" s="5" t="s">
        <v>10851</v>
      </c>
      <c r="ORT1" s="5" t="s">
        <v>10852</v>
      </c>
      <c r="ORU1" s="5" t="s">
        <v>10853</v>
      </c>
      <c r="ORV1" s="5" t="s">
        <v>10854</v>
      </c>
      <c r="ORW1" s="5" t="s">
        <v>10855</v>
      </c>
      <c r="ORX1" s="5" t="s">
        <v>10856</v>
      </c>
      <c r="ORY1" s="5" t="s">
        <v>10857</v>
      </c>
      <c r="ORZ1" s="5" t="s">
        <v>10858</v>
      </c>
      <c r="OSA1" s="5" t="s">
        <v>10859</v>
      </c>
      <c r="OSB1" s="5" t="s">
        <v>10860</v>
      </c>
      <c r="OSC1" s="5" t="s">
        <v>10861</v>
      </c>
      <c r="OSD1" s="5" t="s">
        <v>10862</v>
      </c>
      <c r="OSE1" s="5" t="s">
        <v>10863</v>
      </c>
      <c r="OSF1" s="5" t="s">
        <v>10864</v>
      </c>
      <c r="OSG1" s="5" t="s">
        <v>10865</v>
      </c>
      <c r="OSH1" s="5" t="s">
        <v>10866</v>
      </c>
      <c r="OSI1" s="5" t="s">
        <v>10867</v>
      </c>
      <c r="OSJ1" s="5" t="s">
        <v>10868</v>
      </c>
      <c r="OSK1" s="5" t="s">
        <v>10869</v>
      </c>
      <c r="OSL1" s="5" t="s">
        <v>10870</v>
      </c>
      <c r="OSM1" s="5" t="s">
        <v>10871</v>
      </c>
      <c r="OSN1" s="5" t="s">
        <v>10872</v>
      </c>
      <c r="OSO1" s="5" t="s">
        <v>10873</v>
      </c>
      <c r="OSP1" s="5" t="s">
        <v>10874</v>
      </c>
      <c r="OSQ1" s="5" t="s">
        <v>10875</v>
      </c>
      <c r="OSR1" s="5" t="s">
        <v>10876</v>
      </c>
      <c r="OSS1" s="5" t="s">
        <v>10877</v>
      </c>
      <c r="OST1" s="5" t="s">
        <v>10878</v>
      </c>
      <c r="OSU1" s="5" t="s">
        <v>10879</v>
      </c>
      <c r="OSV1" s="5" t="s">
        <v>10880</v>
      </c>
      <c r="OSW1" s="5" t="s">
        <v>10881</v>
      </c>
      <c r="OSX1" s="5" t="s">
        <v>10882</v>
      </c>
      <c r="OSY1" s="5" t="s">
        <v>10883</v>
      </c>
      <c r="OSZ1" s="5" t="s">
        <v>10884</v>
      </c>
      <c r="OTA1" s="5" t="s">
        <v>10885</v>
      </c>
      <c r="OTB1" s="5" t="s">
        <v>10886</v>
      </c>
      <c r="OTC1" s="5" t="s">
        <v>10887</v>
      </c>
      <c r="OTD1" s="5" t="s">
        <v>10888</v>
      </c>
      <c r="OTE1" s="5" t="s">
        <v>10889</v>
      </c>
      <c r="OTF1" s="5" t="s">
        <v>10890</v>
      </c>
      <c r="OTG1" s="5" t="s">
        <v>10891</v>
      </c>
      <c r="OTH1" s="5" t="s">
        <v>10892</v>
      </c>
      <c r="OTI1" s="5" t="s">
        <v>10893</v>
      </c>
      <c r="OTJ1" s="5" t="s">
        <v>10894</v>
      </c>
      <c r="OTK1" s="5" t="s">
        <v>10895</v>
      </c>
      <c r="OTL1" s="5" t="s">
        <v>10896</v>
      </c>
      <c r="OTM1" s="5" t="s">
        <v>10897</v>
      </c>
      <c r="OTN1" s="5" t="s">
        <v>10898</v>
      </c>
      <c r="OTO1" s="5" t="s">
        <v>10899</v>
      </c>
      <c r="OTP1" s="5" t="s">
        <v>10900</v>
      </c>
      <c r="OTQ1" s="5" t="s">
        <v>10901</v>
      </c>
      <c r="OTR1" s="5" t="s">
        <v>10902</v>
      </c>
      <c r="OTS1" s="5" t="s">
        <v>10903</v>
      </c>
      <c r="OTT1" s="5" t="s">
        <v>10904</v>
      </c>
      <c r="OTU1" s="5" t="s">
        <v>10905</v>
      </c>
      <c r="OTV1" s="5" t="s">
        <v>10906</v>
      </c>
      <c r="OTW1" s="5" t="s">
        <v>10907</v>
      </c>
      <c r="OTX1" s="5" t="s">
        <v>10908</v>
      </c>
      <c r="OTY1" s="5" t="s">
        <v>10909</v>
      </c>
      <c r="OTZ1" s="5" t="s">
        <v>10910</v>
      </c>
      <c r="OUA1" s="5" t="s">
        <v>10911</v>
      </c>
      <c r="OUB1" s="5" t="s">
        <v>10912</v>
      </c>
      <c r="OUC1" s="5" t="s">
        <v>10913</v>
      </c>
      <c r="OUD1" s="5" t="s">
        <v>10914</v>
      </c>
      <c r="OUE1" s="5" t="s">
        <v>10915</v>
      </c>
      <c r="OUF1" s="5" t="s">
        <v>10916</v>
      </c>
      <c r="OUG1" s="5" t="s">
        <v>10917</v>
      </c>
      <c r="OUH1" s="5" t="s">
        <v>10918</v>
      </c>
      <c r="OUI1" s="5" t="s">
        <v>10919</v>
      </c>
      <c r="OUJ1" s="5" t="s">
        <v>10920</v>
      </c>
      <c r="OUK1" s="5" t="s">
        <v>10921</v>
      </c>
      <c r="OUL1" s="5" t="s">
        <v>10922</v>
      </c>
      <c r="OUM1" s="5" t="s">
        <v>10923</v>
      </c>
      <c r="OUN1" s="5" t="s">
        <v>10924</v>
      </c>
      <c r="OUO1" s="5" t="s">
        <v>10925</v>
      </c>
      <c r="OUP1" s="5" t="s">
        <v>10926</v>
      </c>
      <c r="OUQ1" s="5" t="s">
        <v>10927</v>
      </c>
      <c r="OUR1" s="5" t="s">
        <v>10928</v>
      </c>
      <c r="OUS1" s="5" t="s">
        <v>10929</v>
      </c>
      <c r="OUT1" s="5" t="s">
        <v>10930</v>
      </c>
      <c r="OUU1" s="5" t="s">
        <v>10931</v>
      </c>
      <c r="OUV1" s="5" t="s">
        <v>10932</v>
      </c>
      <c r="OUW1" s="5" t="s">
        <v>10933</v>
      </c>
      <c r="OUX1" s="5" t="s">
        <v>10934</v>
      </c>
      <c r="OUY1" s="5" t="s">
        <v>10935</v>
      </c>
      <c r="OUZ1" s="5" t="s">
        <v>10936</v>
      </c>
      <c r="OVA1" s="5" t="s">
        <v>10937</v>
      </c>
      <c r="OVB1" s="5" t="s">
        <v>10938</v>
      </c>
      <c r="OVC1" s="5" t="s">
        <v>10939</v>
      </c>
      <c r="OVD1" s="5" t="s">
        <v>10940</v>
      </c>
      <c r="OVE1" s="5" t="s">
        <v>10941</v>
      </c>
      <c r="OVF1" s="5" t="s">
        <v>10942</v>
      </c>
      <c r="OVG1" s="5" t="s">
        <v>10943</v>
      </c>
      <c r="OVH1" s="5" t="s">
        <v>10944</v>
      </c>
      <c r="OVI1" s="5" t="s">
        <v>10945</v>
      </c>
      <c r="OVJ1" s="5" t="s">
        <v>10946</v>
      </c>
      <c r="OVK1" s="5" t="s">
        <v>10947</v>
      </c>
      <c r="OVL1" s="5" t="s">
        <v>10948</v>
      </c>
      <c r="OVM1" s="5" t="s">
        <v>10949</v>
      </c>
      <c r="OVN1" s="5" t="s">
        <v>10950</v>
      </c>
      <c r="OVO1" s="5" t="s">
        <v>10951</v>
      </c>
      <c r="OVP1" s="5" t="s">
        <v>10952</v>
      </c>
      <c r="OVQ1" s="5" t="s">
        <v>10953</v>
      </c>
      <c r="OVR1" s="5" t="s">
        <v>10954</v>
      </c>
      <c r="OVS1" s="5" t="s">
        <v>10955</v>
      </c>
      <c r="OVT1" s="5" t="s">
        <v>10956</v>
      </c>
      <c r="OVU1" s="5" t="s">
        <v>10957</v>
      </c>
      <c r="OVV1" s="5" t="s">
        <v>10958</v>
      </c>
      <c r="OVW1" s="5" t="s">
        <v>10959</v>
      </c>
      <c r="OVX1" s="5" t="s">
        <v>10960</v>
      </c>
      <c r="OVY1" s="5" t="s">
        <v>10961</v>
      </c>
      <c r="OVZ1" s="5" t="s">
        <v>10962</v>
      </c>
      <c r="OWA1" s="5" t="s">
        <v>10963</v>
      </c>
      <c r="OWB1" s="5" t="s">
        <v>10964</v>
      </c>
      <c r="OWC1" s="5" t="s">
        <v>10965</v>
      </c>
      <c r="OWD1" s="5" t="s">
        <v>10966</v>
      </c>
      <c r="OWE1" s="5" t="s">
        <v>10967</v>
      </c>
      <c r="OWF1" s="5" t="s">
        <v>10968</v>
      </c>
      <c r="OWG1" s="5" t="s">
        <v>10969</v>
      </c>
      <c r="OWH1" s="5" t="s">
        <v>10970</v>
      </c>
      <c r="OWI1" s="5" t="s">
        <v>10971</v>
      </c>
      <c r="OWJ1" s="5" t="s">
        <v>10972</v>
      </c>
      <c r="OWK1" s="5" t="s">
        <v>10973</v>
      </c>
      <c r="OWL1" s="5" t="s">
        <v>10974</v>
      </c>
      <c r="OWM1" s="5" t="s">
        <v>10975</v>
      </c>
      <c r="OWN1" s="5" t="s">
        <v>10976</v>
      </c>
      <c r="OWO1" s="5" t="s">
        <v>10977</v>
      </c>
      <c r="OWP1" s="5" t="s">
        <v>10978</v>
      </c>
      <c r="OWQ1" s="5" t="s">
        <v>10979</v>
      </c>
      <c r="OWR1" s="5" t="s">
        <v>10980</v>
      </c>
      <c r="OWS1" s="5" t="s">
        <v>10981</v>
      </c>
      <c r="OWT1" s="5" t="s">
        <v>10982</v>
      </c>
      <c r="OWU1" s="5" t="s">
        <v>10983</v>
      </c>
      <c r="OWV1" s="5" t="s">
        <v>10984</v>
      </c>
      <c r="OWW1" s="5" t="s">
        <v>10985</v>
      </c>
      <c r="OWX1" s="5" t="s">
        <v>10986</v>
      </c>
      <c r="OWY1" s="5" t="s">
        <v>10987</v>
      </c>
      <c r="OWZ1" s="5" t="s">
        <v>10988</v>
      </c>
      <c r="OXA1" s="5" t="s">
        <v>10989</v>
      </c>
      <c r="OXB1" s="5" t="s">
        <v>10990</v>
      </c>
      <c r="OXC1" s="5" t="s">
        <v>10991</v>
      </c>
      <c r="OXD1" s="5" t="s">
        <v>10992</v>
      </c>
      <c r="OXE1" s="5" t="s">
        <v>10993</v>
      </c>
      <c r="OXF1" s="5" t="s">
        <v>10994</v>
      </c>
      <c r="OXG1" s="5" t="s">
        <v>10995</v>
      </c>
      <c r="OXH1" s="5" t="s">
        <v>10996</v>
      </c>
      <c r="OXI1" s="5" t="s">
        <v>10997</v>
      </c>
      <c r="OXJ1" s="5" t="s">
        <v>10998</v>
      </c>
      <c r="OXK1" s="5" t="s">
        <v>10999</v>
      </c>
      <c r="OXL1" s="5" t="s">
        <v>11000</v>
      </c>
      <c r="OXM1" s="5" t="s">
        <v>11001</v>
      </c>
      <c r="OXN1" s="5" t="s">
        <v>11002</v>
      </c>
      <c r="OXO1" s="5" t="s">
        <v>11003</v>
      </c>
      <c r="OXP1" s="5" t="s">
        <v>11004</v>
      </c>
      <c r="OXQ1" s="5" t="s">
        <v>11005</v>
      </c>
      <c r="OXR1" s="5" t="s">
        <v>11006</v>
      </c>
      <c r="OXS1" s="5" t="s">
        <v>11007</v>
      </c>
      <c r="OXT1" s="5" t="s">
        <v>11008</v>
      </c>
      <c r="OXU1" s="5" t="s">
        <v>11009</v>
      </c>
      <c r="OXV1" s="5" t="s">
        <v>11010</v>
      </c>
      <c r="OXW1" s="5" t="s">
        <v>11011</v>
      </c>
      <c r="OXX1" s="5" t="s">
        <v>11012</v>
      </c>
      <c r="OXY1" s="5" t="s">
        <v>11013</v>
      </c>
      <c r="OXZ1" s="5" t="s">
        <v>11014</v>
      </c>
      <c r="OYA1" s="5" t="s">
        <v>11015</v>
      </c>
      <c r="OYB1" s="5" t="s">
        <v>11016</v>
      </c>
      <c r="OYC1" s="5" t="s">
        <v>11017</v>
      </c>
      <c r="OYD1" s="5" t="s">
        <v>11018</v>
      </c>
      <c r="OYE1" s="5" t="s">
        <v>11019</v>
      </c>
      <c r="OYF1" s="5" t="s">
        <v>11020</v>
      </c>
      <c r="OYG1" s="5" t="s">
        <v>11021</v>
      </c>
      <c r="OYH1" s="5" t="s">
        <v>11022</v>
      </c>
      <c r="OYI1" s="5" t="s">
        <v>11023</v>
      </c>
      <c r="OYJ1" s="5" t="s">
        <v>11024</v>
      </c>
      <c r="OYK1" s="5" t="s">
        <v>11025</v>
      </c>
      <c r="OYL1" s="5" t="s">
        <v>11026</v>
      </c>
      <c r="OYM1" s="5" t="s">
        <v>11027</v>
      </c>
      <c r="OYN1" s="5" t="s">
        <v>11028</v>
      </c>
      <c r="OYO1" s="5" t="s">
        <v>11029</v>
      </c>
      <c r="OYP1" s="5" t="s">
        <v>11030</v>
      </c>
      <c r="OYQ1" s="5" t="s">
        <v>11031</v>
      </c>
      <c r="OYR1" s="5" t="s">
        <v>11032</v>
      </c>
      <c r="OYS1" s="5" t="s">
        <v>11033</v>
      </c>
      <c r="OYT1" s="5" t="s">
        <v>11034</v>
      </c>
      <c r="OYU1" s="5" t="s">
        <v>11035</v>
      </c>
      <c r="OYV1" s="5" t="s">
        <v>11036</v>
      </c>
      <c r="OYW1" s="5" t="s">
        <v>11037</v>
      </c>
      <c r="OYX1" s="5" t="s">
        <v>11038</v>
      </c>
      <c r="OYY1" s="5" t="s">
        <v>11039</v>
      </c>
      <c r="OYZ1" s="5" t="s">
        <v>11040</v>
      </c>
      <c r="OZA1" s="5" t="s">
        <v>11041</v>
      </c>
      <c r="OZB1" s="5" t="s">
        <v>11042</v>
      </c>
      <c r="OZC1" s="5" t="s">
        <v>11043</v>
      </c>
      <c r="OZD1" s="5" t="s">
        <v>11044</v>
      </c>
      <c r="OZE1" s="5" t="s">
        <v>11045</v>
      </c>
      <c r="OZF1" s="5" t="s">
        <v>11046</v>
      </c>
      <c r="OZG1" s="5" t="s">
        <v>11047</v>
      </c>
      <c r="OZH1" s="5" t="s">
        <v>11048</v>
      </c>
      <c r="OZI1" s="5" t="s">
        <v>11049</v>
      </c>
      <c r="OZJ1" s="5" t="s">
        <v>11050</v>
      </c>
      <c r="OZK1" s="5" t="s">
        <v>11051</v>
      </c>
      <c r="OZL1" s="5" t="s">
        <v>11052</v>
      </c>
      <c r="OZM1" s="5" t="s">
        <v>11053</v>
      </c>
      <c r="OZN1" s="5" t="s">
        <v>11054</v>
      </c>
      <c r="OZO1" s="5" t="s">
        <v>11055</v>
      </c>
      <c r="OZP1" s="5" t="s">
        <v>11056</v>
      </c>
      <c r="OZQ1" s="5" t="s">
        <v>11057</v>
      </c>
      <c r="OZR1" s="5" t="s">
        <v>11058</v>
      </c>
      <c r="OZS1" s="5" t="s">
        <v>11059</v>
      </c>
      <c r="OZT1" s="5" t="s">
        <v>11060</v>
      </c>
      <c r="OZU1" s="5" t="s">
        <v>11061</v>
      </c>
      <c r="OZV1" s="5" t="s">
        <v>11062</v>
      </c>
      <c r="OZW1" s="5" t="s">
        <v>11063</v>
      </c>
      <c r="OZX1" s="5" t="s">
        <v>11064</v>
      </c>
      <c r="OZY1" s="5" t="s">
        <v>11065</v>
      </c>
      <c r="OZZ1" s="5" t="s">
        <v>11066</v>
      </c>
      <c r="PAA1" s="5" t="s">
        <v>11067</v>
      </c>
      <c r="PAB1" s="5" t="s">
        <v>11068</v>
      </c>
      <c r="PAC1" s="5" t="s">
        <v>11069</v>
      </c>
      <c r="PAD1" s="5" t="s">
        <v>11070</v>
      </c>
      <c r="PAE1" s="5" t="s">
        <v>11071</v>
      </c>
      <c r="PAF1" s="5" t="s">
        <v>11072</v>
      </c>
      <c r="PAG1" s="5" t="s">
        <v>11073</v>
      </c>
      <c r="PAH1" s="5" t="s">
        <v>11074</v>
      </c>
      <c r="PAI1" s="5" t="s">
        <v>11075</v>
      </c>
      <c r="PAJ1" s="5" t="s">
        <v>11076</v>
      </c>
      <c r="PAK1" s="5" t="s">
        <v>11077</v>
      </c>
      <c r="PAL1" s="5" t="s">
        <v>11078</v>
      </c>
      <c r="PAM1" s="5" t="s">
        <v>11079</v>
      </c>
      <c r="PAN1" s="5" t="s">
        <v>11080</v>
      </c>
      <c r="PAO1" s="5" t="s">
        <v>11081</v>
      </c>
      <c r="PAP1" s="5" t="s">
        <v>11082</v>
      </c>
      <c r="PAQ1" s="5" t="s">
        <v>11083</v>
      </c>
      <c r="PAR1" s="5" t="s">
        <v>11084</v>
      </c>
      <c r="PAS1" s="5" t="s">
        <v>11085</v>
      </c>
      <c r="PAT1" s="5" t="s">
        <v>11086</v>
      </c>
      <c r="PAU1" s="5" t="s">
        <v>11087</v>
      </c>
      <c r="PAV1" s="5" t="s">
        <v>11088</v>
      </c>
      <c r="PAW1" s="5" t="s">
        <v>11089</v>
      </c>
      <c r="PAX1" s="5" t="s">
        <v>11090</v>
      </c>
      <c r="PAY1" s="5" t="s">
        <v>11091</v>
      </c>
      <c r="PAZ1" s="5" t="s">
        <v>11092</v>
      </c>
      <c r="PBA1" s="5" t="s">
        <v>11093</v>
      </c>
      <c r="PBB1" s="5" t="s">
        <v>11094</v>
      </c>
      <c r="PBC1" s="5" t="s">
        <v>11095</v>
      </c>
      <c r="PBD1" s="5" t="s">
        <v>11096</v>
      </c>
      <c r="PBE1" s="5" t="s">
        <v>11097</v>
      </c>
      <c r="PBF1" s="5" t="s">
        <v>11098</v>
      </c>
      <c r="PBG1" s="5" t="s">
        <v>11099</v>
      </c>
      <c r="PBH1" s="5" t="s">
        <v>11100</v>
      </c>
      <c r="PBI1" s="5" t="s">
        <v>11101</v>
      </c>
      <c r="PBJ1" s="5" t="s">
        <v>11102</v>
      </c>
      <c r="PBK1" s="5" t="s">
        <v>11103</v>
      </c>
      <c r="PBL1" s="5" t="s">
        <v>11104</v>
      </c>
      <c r="PBM1" s="5" t="s">
        <v>11105</v>
      </c>
      <c r="PBN1" s="5" t="s">
        <v>11106</v>
      </c>
      <c r="PBO1" s="5" t="s">
        <v>11107</v>
      </c>
      <c r="PBP1" s="5" t="s">
        <v>11108</v>
      </c>
      <c r="PBQ1" s="5" t="s">
        <v>11109</v>
      </c>
      <c r="PBR1" s="5" t="s">
        <v>11110</v>
      </c>
      <c r="PBS1" s="5" t="s">
        <v>11111</v>
      </c>
      <c r="PBT1" s="5" t="s">
        <v>11112</v>
      </c>
      <c r="PBU1" s="5" t="s">
        <v>11113</v>
      </c>
      <c r="PBV1" s="5" t="s">
        <v>11114</v>
      </c>
      <c r="PBW1" s="5" t="s">
        <v>11115</v>
      </c>
      <c r="PBX1" s="5" t="s">
        <v>11116</v>
      </c>
      <c r="PBY1" s="5" t="s">
        <v>11117</v>
      </c>
      <c r="PBZ1" s="5" t="s">
        <v>11118</v>
      </c>
      <c r="PCA1" s="5" t="s">
        <v>11119</v>
      </c>
      <c r="PCB1" s="5" t="s">
        <v>11120</v>
      </c>
      <c r="PCC1" s="5" t="s">
        <v>11121</v>
      </c>
      <c r="PCD1" s="5" t="s">
        <v>11122</v>
      </c>
      <c r="PCE1" s="5" t="s">
        <v>11123</v>
      </c>
      <c r="PCF1" s="5" t="s">
        <v>11124</v>
      </c>
      <c r="PCG1" s="5" t="s">
        <v>11125</v>
      </c>
      <c r="PCH1" s="5" t="s">
        <v>11126</v>
      </c>
      <c r="PCI1" s="5" t="s">
        <v>11127</v>
      </c>
      <c r="PCJ1" s="5" t="s">
        <v>11128</v>
      </c>
      <c r="PCK1" s="5" t="s">
        <v>11129</v>
      </c>
      <c r="PCL1" s="5" t="s">
        <v>11130</v>
      </c>
      <c r="PCM1" s="5" t="s">
        <v>11131</v>
      </c>
      <c r="PCN1" s="5" t="s">
        <v>11132</v>
      </c>
      <c r="PCO1" s="5" t="s">
        <v>11133</v>
      </c>
      <c r="PCP1" s="5" t="s">
        <v>11134</v>
      </c>
      <c r="PCQ1" s="5" t="s">
        <v>11135</v>
      </c>
      <c r="PCR1" s="5" t="s">
        <v>11136</v>
      </c>
      <c r="PCS1" s="5" t="s">
        <v>11137</v>
      </c>
      <c r="PCT1" s="5" t="s">
        <v>11138</v>
      </c>
      <c r="PCU1" s="5" t="s">
        <v>11139</v>
      </c>
      <c r="PCV1" s="5" t="s">
        <v>11140</v>
      </c>
      <c r="PCW1" s="5" t="s">
        <v>11141</v>
      </c>
      <c r="PCX1" s="5" t="s">
        <v>11142</v>
      </c>
      <c r="PCY1" s="5" t="s">
        <v>11143</v>
      </c>
      <c r="PCZ1" s="5" t="s">
        <v>11144</v>
      </c>
      <c r="PDA1" s="5" t="s">
        <v>11145</v>
      </c>
      <c r="PDB1" s="5" t="s">
        <v>11146</v>
      </c>
      <c r="PDC1" s="5" t="s">
        <v>11147</v>
      </c>
      <c r="PDD1" s="5" t="s">
        <v>11148</v>
      </c>
      <c r="PDE1" s="5" t="s">
        <v>11149</v>
      </c>
      <c r="PDF1" s="5" t="s">
        <v>11150</v>
      </c>
      <c r="PDG1" s="5" t="s">
        <v>11151</v>
      </c>
      <c r="PDH1" s="5" t="s">
        <v>11152</v>
      </c>
      <c r="PDI1" s="5" t="s">
        <v>11153</v>
      </c>
      <c r="PDJ1" s="5" t="s">
        <v>11154</v>
      </c>
      <c r="PDK1" s="5" t="s">
        <v>11155</v>
      </c>
      <c r="PDL1" s="5" t="s">
        <v>11156</v>
      </c>
      <c r="PDM1" s="5" t="s">
        <v>11157</v>
      </c>
      <c r="PDN1" s="5" t="s">
        <v>11158</v>
      </c>
      <c r="PDO1" s="5" t="s">
        <v>11159</v>
      </c>
      <c r="PDP1" s="5" t="s">
        <v>11160</v>
      </c>
      <c r="PDQ1" s="5" t="s">
        <v>11161</v>
      </c>
      <c r="PDR1" s="5" t="s">
        <v>11162</v>
      </c>
      <c r="PDS1" s="5" t="s">
        <v>11163</v>
      </c>
      <c r="PDT1" s="5" t="s">
        <v>11164</v>
      </c>
      <c r="PDU1" s="5" t="s">
        <v>11165</v>
      </c>
      <c r="PDV1" s="5" t="s">
        <v>11166</v>
      </c>
      <c r="PDW1" s="5" t="s">
        <v>11167</v>
      </c>
      <c r="PDX1" s="5" t="s">
        <v>11168</v>
      </c>
      <c r="PDY1" s="5" t="s">
        <v>11169</v>
      </c>
      <c r="PDZ1" s="5" t="s">
        <v>11170</v>
      </c>
      <c r="PEA1" s="5" t="s">
        <v>11171</v>
      </c>
      <c r="PEB1" s="5" t="s">
        <v>11172</v>
      </c>
      <c r="PEC1" s="5" t="s">
        <v>11173</v>
      </c>
      <c r="PED1" s="5" t="s">
        <v>11174</v>
      </c>
      <c r="PEE1" s="5" t="s">
        <v>11175</v>
      </c>
      <c r="PEF1" s="5" t="s">
        <v>11176</v>
      </c>
      <c r="PEG1" s="5" t="s">
        <v>11177</v>
      </c>
      <c r="PEH1" s="5" t="s">
        <v>11178</v>
      </c>
      <c r="PEI1" s="5" t="s">
        <v>11179</v>
      </c>
      <c r="PEJ1" s="5" t="s">
        <v>11180</v>
      </c>
      <c r="PEK1" s="5" t="s">
        <v>11181</v>
      </c>
      <c r="PEL1" s="5" t="s">
        <v>11182</v>
      </c>
      <c r="PEM1" s="5" t="s">
        <v>11183</v>
      </c>
      <c r="PEN1" s="5" t="s">
        <v>11184</v>
      </c>
      <c r="PEO1" s="5" t="s">
        <v>11185</v>
      </c>
      <c r="PEP1" s="5" t="s">
        <v>11186</v>
      </c>
      <c r="PEQ1" s="5" t="s">
        <v>11187</v>
      </c>
      <c r="PER1" s="5" t="s">
        <v>11188</v>
      </c>
      <c r="PES1" s="5" t="s">
        <v>11189</v>
      </c>
      <c r="PET1" s="5" t="s">
        <v>11190</v>
      </c>
      <c r="PEU1" s="5" t="s">
        <v>11191</v>
      </c>
      <c r="PEV1" s="5" t="s">
        <v>11192</v>
      </c>
      <c r="PEW1" s="5" t="s">
        <v>11193</v>
      </c>
      <c r="PEX1" s="5" t="s">
        <v>11194</v>
      </c>
      <c r="PEY1" s="5" t="s">
        <v>11195</v>
      </c>
      <c r="PEZ1" s="5" t="s">
        <v>11196</v>
      </c>
      <c r="PFA1" s="5" t="s">
        <v>11197</v>
      </c>
      <c r="PFB1" s="5" t="s">
        <v>11198</v>
      </c>
      <c r="PFC1" s="5" t="s">
        <v>11199</v>
      </c>
      <c r="PFD1" s="5" t="s">
        <v>11200</v>
      </c>
      <c r="PFE1" s="5" t="s">
        <v>11201</v>
      </c>
      <c r="PFF1" s="5" t="s">
        <v>11202</v>
      </c>
      <c r="PFG1" s="5" t="s">
        <v>11203</v>
      </c>
      <c r="PFH1" s="5" t="s">
        <v>11204</v>
      </c>
      <c r="PFI1" s="5" t="s">
        <v>11205</v>
      </c>
      <c r="PFJ1" s="5" t="s">
        <v>11206</v>
      </c>
      <c r="PFK1" s="5" t="s">
        <v>11207</v>
      </c>
      <c r="PFL1" s="5" t="s">
        <v>11208</v>
      </c>
      <c r="PFM1" s="5" t="s">
        <v>11209</v>
      </c>
      <c r="PFN1" s="5" t="s">
        <v>11210</v>
      </c>
      <c r="PFO1" s="5" t="s">
        <v>11211</v>
      </c>
      <c r="PFP1" s="5" t="s">
        <v>11212</v>
      </c>
      <c r="PFQ1" s="5" t="s">
        <v>11213</v>
      </c>
      <c r="PFR1" s="5" t="s">
        <v>11214</v>
      </c>
      <c r="PFS1" s="5" t="s">
        <v>11215</v>
      </c>
      <c r="PFT1" s="5" t="s">
        <v>11216</v>
      </c>
      <c r="PFU1" s="5" t="s">
        <v>11217</v>
      </c>
      <c r="PFV1" s="5" t="s">
        <v>11218</v>
      </c>
      <c r="PFW1" s="5" t="s">
        <v>11219</v>
      </c>
      <c r="PFX1" s="5" t="s">
        <v>11220</v>
      </c>
      <c r="PFY1" s="5" t="s">
        <v>11221</v>
      </c>
      <c r="PFZ1" s="5" t="s">
        <v>11222</v>
      </c>
      <c r="PGA1" s="5" t="s">
        <v>11223</v>
      </c>
      <c r="PGB1" s="5" t="s">
        <v>11224</v>
      </c>
      <c r="PGC1" s="5" t="s">
        <v>11225</v>
      </c>
      <c r="PGD1" s="5" t="s">
        <v>11226</v>
      </c>
      <c r="PGE1" s="5" t="s">
        <v>11227</v>
      </c>
      <c r="PGF1" s="5" t="s">
        <v>11228</v>
      </c>
      <c r="PGG1" s="5" t="s">
        <v>11229</v>
      </c>
      <c r="PGH1" s="5" t="s">
        <v>11230</v>
      </c>
      <c r="PGI1" s="5" t="s">
        <v>11231</v>
      </c>
      <c r="PGJ1" s="5" t="s">
        <v>11232</v>
      </c>
      <c r="PGK1" s="5" t="s">
        <v>11233</v>
      </c>
      <c r="PGL1" s="5" t="s">
        <v>11234</v>
      </c>
      <c r="PGM1" s="5" t="s">
        <v>11235</v>
      </c>
      <c r="PGN1" s="5" t="s">
        <v>11236</v>
      </c>
      <c r="PGO1" s="5" t="s">
        <v>11237</v>
      </c>
      <c r="PGP1" s="5" t="s">
        <v>11238</v>
      </c>
      <c r="PGQ1" s="5" t="s">
        <v>11239</v>
      </c>
      <c r="PGR1" s="5" t="s">
        <v>11240</v>
      </c>
      <c r="PGS1" s="5" t="s">
        <v>11241</v>
      </c>
      <c r="PGT1" s="5" t="s">
        <v>11242</v>
      </c>
      <c r="PGU1" s="5" t="s">
        <v>11243</v>
      </c>
      <c r="PGV1" s="5" t="s">
        <v>11244</v>
      </c>
      <c r="PGW1" s="5" t="s">
        <v>11245</v>
      </c>
      <c r="PGX1" s="5" t="s">
        <v>11246</v>
      </c>
      <c r="PGY1" s="5" t="s">
        <v>11247</v>
      </c>
      <c r="PGZ1" s="5" t="s">
        <v>11248</v>
      </c>
      <c r="PHA1" s="5" t="s">
        <v>11249</v>
      </c>
      <c r="PHB1" s="5" t="s">
        <v>11250</v>
      </c>
      <c r="PHC1" s="5" t="s">
        <v>11251</v>
      </c>
      <c r="PHD1" s="5" t="s">
        <v>11252</v>
      </c>
      <c r="PHE1" s="5" t="s">
        <v>11253</v>
      </c>
      <c r="PHF1" s="5" t="s">
        <v>11254</v>
      </c>
      <c r="PHG1" s="5" t="s">
        <v>11255</v>
      </c>
      <c r="PHH1" s="5" t="s">
        <v>11256</v>
      </c>
      <c r="PHI1" s="5" t="s">
        <v>11257</v>
      </c>
      <c r="PHJ1" s="5" t="s">
        <v>11258</v>
      </c>
      <c r="PHK1" s="5" t="s">
        <v>11259</v>
      </c>
      <c r="PHL1" s="5" t="s">
        <v>11260</v>
      </c>
      <c r="PHM1" s="5" t="s">
        <v>11261</v>
      </c>
      <c r="PHN1" s="5" t="s">
        <v>11262</v>
      </c>
      <c r="PHO1" s="5" t="s">
        <v>11263</v>
      </c>
      <c r="PHP1" s="5" t="s">
        <v>11264</v>
      </c>
      <c r="PHQ1" s="5" t="s">
        <v>11265</v>
      </c>
      <c r="PHR1" s="5" t="s">
        <v>11266</v>
      </c>
      <c r="PHS1" s="5" t="s">
        <v>11267</v>
      </c>
      <c r="PHT1" s="5" t="s">
        <v>11268</v>
      </c>
      <c r="PHU1" s="5" t="s">
        <v>11269</v>
      </c>
      <c r="PHV1" s="5" t="s">
        <v>11270</v>
      </c>
      <c r="PHW1" s="5" t="s">
        <v>11271</v>
      </c>
      <c r="PHX1" s="5" t="s">
        <v>11272</v>
      </c>
      <c r="PHY1" s="5" t="s">
        <v>11273</v>
      </c>
      <c r="PHZ1" s="5" t="s">
        <v>11274</v>
      </c>
      <c r="PIA1" s="5" t="s">
        <v>11275</v>
      </c>
      <c r="PIB1" s="5" t="s">
        <v>11276</v>
      </c>
      <c r="PIC1" s="5" t="s">
        <v>11277</v>
      </c>
      <c r="PID1" s="5" t="s">
        <v>11278</v>
      </c>
      <c r="PIE1" s="5" t="s">
        <v>11279</v>
      </c>
      <c r="PIF1" s="5" t="s">
        <v>11280</v>
      </c>
      <c r="PIG1" s="5" t="s">
        <v>11281</v>
      </c>
      <c r="PIH1" s="5" t="s">
        <v>11282</v>
      </c>
      <c r="PII1" s="5" t="s">
        <v>11283</v>
      </c>
      <c r="PIJ1" s="5" t="s">
        <v>11284</v>
      </c>
      <c r="PIK1" s="5" t="s">
        <v>11285</v>
      </c>
      <c r="PIL1" s="5" t="s">
        <v>11286</v>
      </c>
      <c r="PIM1" s="5" t="s">
        <v>11287</v>
      </c>
      <c r="PIN1" s="5" t="s">
        <v>11288</v>
      </c>
      <c r="PIO1" s="5" t="s">
        <v>11289</v>
      </c>
      <c r="PIP1" s="5" t="s">
        <v>11290</v>
      </c>
      <c r="PIQ1" s="5" t="s">
        <v>11291</v>
      </c>
      <c r="PIR1" s="5" t="s">
        <v>11292</v>
      </c>
      <c r="PIS1" s="5" t="s">
        <v>11293</v>
      </c>
      <c r="PIT1" s="5" t="s">
        <v>11294</v>
      </c>
      <c r="PIU1" s="5" t="s">
        <v>11295</v>
      </c>
      <c r="PIV1" s="5" t="s">
        <v>11296</v>
      </c>
      <c r="PIW1" s="5" t="s">
        <v>11297</v>
      </c>
      <c r="PIX1" s="5" t="s">
        <v>11298</v>
      </c>
      <c r="PIY1" s="5" t="s">
        <v>11299</v>
      </c>
      <c r="PIZ1" s="5" t="s">
        <v>11300</v>
      </c>
      <c r="PJA1" s="5" t="s">
        <v>11301</v>
      </c>
      <c r="PJB1" s="5" t="s">
        <v>11302</v>
      </c>
      <c r="PJC1" s="5" t="s">
        <v>11303</v>
      </c>
      <c r="PJD1" s="5" t="s">
        <v>11304</v>
      </c>
      <c r="PJE1" s="5" t="s">
        <v>11305</v>
      </c>
      <c r="PJF1" s="5" t="s">
        <v>11306</v>
      </c>
      <c r="PJG1" s="5" t="s">
        <v>11307</v>
      </c>
      <c r="PJH1" s="5" t="s">
        <v>11308</v>
      </c>
      <c r="PJI1" s="5" t="s">
        <v>11309</v>
      </c>
      <c r="PJJ1" s="5" t="s">
        <v>11310</v>
      </c>
      <c r="PJK1" s="5" t="s">
        <v>11311</v>
      </c>
      <c r="PJL1" s="5" t="s">
        <v>11312</v>
      </c>
      <c r="PJM1" s="5" t="s">
        <v>11313</v>
      </c>
      <c r="PJN1" s="5" t="s">
        <v>11314</v>
      </c>
      <c r="PJO1" s="5" t="s">
        <v>11315</v>
      </c>
      <c r="PJP1" s="5" t="s">
        <v>11316</v>
      </c>
      <c r="PJQ1" s="5" t="s">
        <v>11317</v>
      </c>
      <c r="PJR1" s="5" t="s">
        <v>11318</v>
      </c>
      <c r="PJS1" s="5" t="s">
        <v>11319</v>
      </c>
      <c r="PJT1" s="5" t="s">
        <v>11320</v>
      </c>
      <c r="PJU1" s="5" t="s">
        <v>11321</v>
      </c>
      <c r="PJV1" s="5" t="s">
        <v>11322</v>
      </c>
      <c r="PJW1" s="5" t="s">
        <v>11323</v>
      </c>
      <c r="PJX1" s="5" t="s">
        <v>11324</v>
      </c>
      <c r="PJY1" s="5" t="s">
        <v>11325</v>
      </c>
      <c r="PJZ1" s="5" t="s">
        <v>11326</v>
      </c>
      <c r="PKA1" s="5" t="s">
        <v>11327</v>
      </c>
      <c r="PKB1" s="5" t="s">
        <v>11328</v>
      </c>
      <c r="PKC1" s="5" t="s">
        <v>11329</v>
      </c>
      <c r="PKD1" s="5" t="s">
        <v>11330</v>
      </c>
      <c r="PKE1" s="5" t="s">
        <v>11331</v>
      </c>
      <c r="PKF1" s="5" t="s">
        <v>11332</v>
      </c>
      <c r="PKG1" s="5" t="s">
        <v>11333</v>
      </c>
      <c r="PKH1" s="5" t="s">
        <v>11334</v>
      </c>
      <c r="PKI1" s="5" t="s">
        <v>11335</v>
      </c>
      <c r="PKJ1" s="5" t="s">
        <v>11336</v>
      </c>
      <c r="PKK1" s="5" t="s">
        <v>11337</v>
      </c>
      <c r="PKL1" s="5" t="s">
        <v>11338</v>
      </c>
      <c r="PKM1" s="5" t="s">
        <v>11339</v>
      </c>
      <c r="PKN1" s="5" t="s">
        <v>11340</v>
      </c>
      <c r="PKO1" s="5" t="s">
        <v>11341</v>
      </c>
      <c r="PKP1" s="5" t="s">
        <v>11342</v>
      </c>
      <c r="PKQ1" s="5" t="s">
        <v>11343</v>
      </c>
      <c r="PKR1" s="5" t="s">
        <v>11344</v>
      </c>
      <c r="PKS1" s="5" t="s">
        <v>11345</v>
      </c>
      <c r="PKT1" s="5" t="s">
        <v>11346</v>
      </c>
      <c r="PKU1" s="5" t="s">
        <v>11347</v>
      </c>
      <c r="PKV1" s="5" t="s">
        <v>11348</v>
      </c>
      <c r="PKW1" s="5" t="s">
        <v>11349</v>
      </c>
      <c r="PKX1" s="5" t="s">
        <v>11350</v>
      </c>
      <c r="PKY1" s="5" t="s">
        <v>11351</v>
      </c>
      <c r="PKZ1" s="5" t="s">
        <v>11352</v>
      </c>
      <c r="PLA1" s="5" t="s">
        <v>11353</v>
      </c>
      <c r="PLB1" s="5" t="s">
        <v>11354</v>
      </c>
      <c r="PLC1" s="5" t="s">
        <v>11355</v>
      </c>
      <c r="PLD1" s="5" t="s">
        <v>11356</v>
      </c>
      <c r="PLE1" s="5" t="s">
        <v>11357</v>
      </c>
      <c r="PLF1" s="5" t="s">
        <v>11358</v>
      </c>
      <c r="PLG1" s="5" t="s">
        <v>11359</v>
      </c>
      <c r="PLH1" s="5" t="s">
        <v>11360</v>
      </c>
      <c r="PLI1" s="5" t="s">
        <v>11361</v>
      </c>
      <c r="PLJ1" s="5" t="s">
        <v>11362</v>
      </c>
      <c r="PLK1" s="5" t="s">
        <v>11363</v>
      </c>
      <c r="PLL1" s="5" t="s">
        <v>11364</v>
      </c>
      <c r="PLM1" s="5" t="s">
        <v>11365</v>
      </c>
      <c r="PLN1" s="5" t="s">
        <v>11366</v>
      </c>
      <c r="PLO1" s="5" t="s">
        <v>11367</v>
      </c>
      <c r="PLP1" s="5" t="s">
        <v>11368</v>
      </c>
      <c r="PLQ1" s="5" t="s">
        <v>11369</v>
      </c>
      <c r="PLR1" s="5" t="s">
        <v>11370</v>
      </c>
      <c r="PLS1" s="5" t="s">
        <v>11371</v>
      </c>
      <c r="PLT1" s="5" t="s">
        <v>11372</v>
      </c>
      <c r="PLU1" s="5" t="s">
        <v>11373</v>
      </c>
      <c r="PLV1" s="5" t="s">
        <v>11374</v>
      </c>
      <c r="PLW1" s="5" t="s">
        <v>11375</v>
      </c>
      <c r="PLX1" s="5" t="s">
        <v>11376</v>
      </c>
      <c r="PLY1" s="5" t="s">
        <v>11377</v>
      </c>
      <c r="PLZ1" s="5" t="s">
        <v>11378</v>
      </c>
      <c r="PMA1" s="5" t="s">
        <v>11379</v>
      </c>
      <c r="PMB1" s="5" t="s">
        <v>11380</v>
      </c>
      <c r="PMC1" s="5" t="s">
        <v>11381</v>
      </c>
      <c r="PMD1" s="5" t="s">
        <v>11382</v>
      </c>
      <c r="PME1" s="5" t="s">
        <v>11383</v>
      </c>
      <c r="PMF1" s="5" t="s">
        <v>11384</v>
      </c>
      <c r="PMG1" s="5" t="s">
        <v>11385</v>
      </c>
      <c r="PMH1" s="5" t="s">
        <v>11386</v>
      </c>
      <c r="PMI1" s="5" t="s">
        <v>11387</v>
      </c>
      <c r="PMJ1" s="5" t="s">
        <v>11388</v>
      </c>
      <c r="PMK1" s="5" t="s">
        <v>11389</v>
      </c>
      <c r="PML1" s="5" t="s">
        <v>11390</v>
      </c>
      <c r="PMM1" s="5" t="s">
        <v>11391</v>
      </c>
      <c r="PMN1" s="5" t="s">
        <v>11392</v>
      </c>
      <c r="PMO1" s="5" t="s">
        <v>11393</v>
      </c>
      <c r="PMP1" s="5" t="s">
        <v>11394</v>
      </c>
      <c r="PMQ1" s="5" t="s">
        <v>11395</v>
      </c>
      <c r="PMR1" s="5" t="s">
        <v>11396</v>
      </c>
      <c r="PMS1" s="5" t="s">
        <v>11397</v>
      </c>
      <c r="PMT1" s="5" t="s">
        <v>11398</v>
      </c>
      <c r="PMU1" s="5" t="s">
        <v>11399</v>
      </c>
      <c r="PMV1" s="5" t="s">
        <v>11400</v>
      </c>
      <c r="PMW1" s="5" t="s">
        <v>11401</v>
      </c>
      <c r="PMX1" s="5" t="s">
        <v>11402</v>
      </c>
      <c r="PMY1" s="5" t="s">
        <v>11403</v>
      </c>
      <c r="PMZ1" s="5" t="s">
        <v>11404</v>
      </c>
      <c r="PNA1" s="5" t="s">
        <v>11405</v>
      </c>
      <c r="PNB1" s="5" t="s">
        <v>11406</v>
      </c>
      <c r="PNC1" s="5" t="s">
        <v>11407</v>
      </c>
      <c r="PND1" s="5" t="s">
        <v>11408</v>
      </c>
      <c r="PNE1" s="5" t="s">
        <v>11409</v>
      </c>
      <c r="PNF1" s="5" t="s">
        <v>11410</v>
      </c>
      <c r="PNG1" s="5" t="s">
        <v>11411</v>
      </c>
      <c r="PNH1" s="5" t="s">
        <v>11412</v>
      </c>
      <c r="PNI1" s="5" t="s">
        <v>11413</v>
      </c>
      <c r="PNJ1" s="5" t="s">
        <v>11414</v>
      </c>
      <c r="PNK1" s="5" t="s">
        <v>11415</v>
      </c>
      <c r="PNL1" s="5" t="s">
        <v>11416</v>
      </c>
      <c r="PNM1" s="5" t="s">
        <v>11417</v>
      </c>
      <c r="PNN1" s="5" t="s">
        <v>11418</v>
      </c>
      <c r="PNO1" s="5" t="s">
        <v>11419</v>
      </c>
      <c r="PNP1" s="5" t="s">
        <v>11420</v>
      </c>
      <c r="PNQ1" s="5" t="s">
        <v>11421</v>
      </c>
      <c r="PNR1" s="5" t="s">
        <v>11422</v>
      </c>
      <c r="PNS1" s="5" t="s">
        <v>11423</v>
      </c>
      <c r="PNT1" s="5" t="s">
        <v>11424</v>
      </c>
      <c r="PNU1" s="5" t="s">
        <v>11425</v>
      </c>
      <c r="PNV1" s="5" t="s">
        <v>11426</v>
      </c>
      <c r="PNW1" s="5" t="s">
        <v>11427</v>
      </c>
      <c r="PNX1" s="5" t="s">
        <v>11428</v>
      </c>
      <c r="PNY1" s="5" t="s">
        <v>11429</v>
      </c>
      <c r="PNZ1" s="5" t="s">
        <v>11430</v>
      </c>
      <c r="POA1" s="5" t="s">
        <v>11431</v>
      </c>
      <c r="POB1" s="5" t="s">
        <v>11432</v>
      </c>
      <c r="POC1" s="5" t="s">
        <v>11433</v>
      </c>
      <c r="POD1" s="5" t="s">
        <v>11434</v>
      </c>
      <c r="POE1" s="5" t="s">
        <v>11435</v>
      </c>
      <c r="POF1" s="5" t="s">
        <v>11436</v>
      </c>
      <c r="POG1" s="5" t="s">
        <v>11437</v>
      </c>
      <c r="POH1" s="5" t="s">
        <v>11438</v>
      </c>
      <c r="POI1" s="5" t="s">
        <v>11439</v>
      </c>
      <c r="POJ1" s="5" t="s">
        <v>11440</v>
      </c>
      <c r="POK1" s="5" t="s">
        <v>11441</v>
      </c>
      <c r="POL1" s="5" t="s">
        <v>11442</v>
      </c>
      <c r="POM1" s="5" t="s">
        <v>11443</v>
      </c>
      <c r="PON1" s="5" t="s">
        <v>11444</v>
      </c>
      <c r="POO1" s="5" t="s">
        <v>11445</v>
      </c>
      <c r="POP1" s="5" t="s">
        <v>11446</v>
      </c>
      <c r="POQ1" s="5" t="s">
        <v>11447</v>
      </c>
      <c r="POR1" s="5" t="s">
        <v>11448</v>
      </c>
      <c r="POS1" s="5" t="s">
        <v>11449</v>
      </c>
      <c r="POT1" s="5" t="s">
        <v>11450</v>
      </c>
      <c r="POU1" s="5" t="s">
        <v>11451</v>
      </c>
      <c r="POV1" s="5" t="s">
        <v>11452</v>
      </c>
      <c r="POW1" s="5" t="s">
        <v>11453</v>
      </c>
      <c r="POX1" s="5" t="s">
        <v>11454</v>
      </c>
      <c r="POY1" s="5" t="s">
        <v>11455</v>
      </c>
      <c r="POZ1" s="5" t="s">
        <v>11456</v>
      </c>
      <c r="PPA1" s="5" t="s">
        <v>11457</v>
      </c>
      <c r="PPB1" s="5" t="s">
        <v>11458</v>
      </c>
      <c r="PPC1" s="5" t="s">
        <v>11459</v>
      </c>
      <c r="PPD1" s="5" t="s">
        <v>11460</v>
      </c>
      <c r="PPE1" s="5" t="s">
        <v>11461</v>
      </c>
      <c r="PPF1" s="5" t="s">
        <v>11462</v>
      </c>
      <c r="PPG1" s="5" t="s">
        <v>11463</v>
      </c>
      <c r="PPH1" s="5" t="s">
        <v>11464</v>
      </c>
      <c r="PPI1" s="5" t="s">
        <v>11465</v>
      </c>
      <c r="PPJ1" s="5" t="s">
        <v>11466</v>
      </c>
      <c r="PPK1" s="5" t="s">
        <v>11467</v>
      </c>
      <c r="PPL1" s="5" t="s">
        <v>11468</v>
      </c>
      <c r="PPM1" s="5" t="s">
        <v>11469</v>
      </c>
      <c r="PPN1" s="5" t="s">
        <v>11470</v>
      </c>
      <c r="PPO1" s="5" t="s">
        <v>11471</v>
      </c>
      <c r="PPP1" s="5" t="s">
        <v>11472</v>
      </c>
      <c r="PPQ1" s="5" t="s">
        <v>11473</v>
      </c>
      <c r="PPR1" s="5" t="s">
        <v>11474</v>
      </c>
      <c r="PPS1" s="5" t="s">
        <v>11475</v>
      </c>
      <c r="PPT1" s="5" t="s">
        <v>11476</v>
      </c>
      <c r="PPU1" s="5" t="s">
        <v>11477</v>
      </c>
      <c r="PPV1" s="5" t="s">
        <v>11478</v>
      </c>
      <c r="PPW1" s="5" t="s">
        <v>11479</v>
      </c>
      <c r="PPX1" s="5" t="s">
        <v>11480</v>
      </c>
      <c r="PPY1" s="5" t="s">
        <v>11481</v>
      </c>
      <c r="PPZ1" s="5" t="s">
        <v>11482</v>
      </c>
      <c r="PQA1" s="5" t="s">
        <v>11483</v>
      </c>
      <c r="PQB1" s="5" t="s">
        <v>11484</v>
      </c>
      <c r="PQC1" s="5" t="s">
        <v>11485</v>
      </c>
      <c r="PQD1" s="5" t="s">
        <v>11486</v>
      </c>
      <c r="PQE1" s="5" t="s">
        <v>11487</v>
      </c>
      <c r="PQF1" s="5" t="s">
        <v>11488</v>
      </c>
      <c r="PQG1" s="5" t="s">
        <v>11489</v>
      </c>
      <c r="PQH1" s="5" t="s">
        <v>11490</v>
      </c>
      <c r="PQI1" s="5" t="s">
        <v>11491</v>
      </c>
      <c r="PQJ1" s="5" t="s">
        <v>11492</v>
      </c>
      <c r="PQK1" s="5" t="s">
        <v>11493</v>
      </c>
      <c r="PQL1" s="5" t="s">
        <v>11494</v>
      </c>
      <c r="PQM1" s="5" t="s">
        <v>11495</v>
      </c>
      <c r="PQN1" s="5" t="s">
        <v>11496</v>
      </c>
      <c r="PQO1" s="5" t="s">
        <v>11497</v>
      </c>
      <c r="PQP1" s="5" t="s">
        <v>11498</v>
      </c>
      <c r="PQQ1" s="5" t="s">
        <v>11499</v>
      </c>
      <c r="PQR1" s="5" t="s">
        <v>11500</v>
      </c>
      <c r="PQS1" s="5" t="s">
        <v>11501</v>
      </c>
      <c r="PQT1" s="5" t="s">
        <v>11502</v>
      </c>
      <c r="PQU1" s="5" t="s">
        <v>11503</v>
      </c>
      <c r="PQV1" s="5" t="s">
        <v>11504</v>
      </c>
      <c r="PQW1" s="5" t="s">
        <v>11505</v>
      </c>
      <c r="PQX1" s="5" t="s">
        <v>11506</v>
      </c>
      <c r="PQY1" s="5" t="s">
        <v>11507</v>
      </c>
      <c r="PQZ1" s="5" t="s">
        <v>11508</v>
      </c>
      <c r="PRA1" s="5" t="s">
        <v>11509</v>
      </c>
      <c r="PRB1" s="5" t="s">
        <v>11510</v>
      </c>
      <c r="PRC1" s="5" t="s">
        <v>11511</v>
      </c>
      <c r="PRD1" s="5" t="s">
        <v>11512</v>
      </c>
      <c r="PRE1" s="5" t="s">
        <v>11513</v>
      </c>
      <c r="PRF1" s="5" t="s">
        <v>11514</v>
      </c>
      <c r="PRG1" s="5" t="s">
        <v>11515</v>
      </c>
      <c r="PRH1" s="5" t="s">
        <v>11516</v>
      </c>
      <c r="PRI1" s="5" t="s">
        <v>11517</v>
      </c>
      <c r="PRJ1" s="5" t="s">
        <v>11518</v>
      </c>
      <c r="PRK1" s="5" t="s">
        <v>11519</v>
      </c>
      <c r="PRL1" s="5" t="s">
        <v>11520</v>
      </c>
      <c r="PRM1" s="5" t="s">
        <v>11521</v>
      </c>
      <c r="PRN1" s="5" t="s">
        <v>11522</v>
      </c>
      <c r="PRO1" s="5" t="s">
        <v>11523</v>
      </c>
      <c r="PRP1" s="5" t="s">
        <v>11524</v>
      </c>
      <c r="PRQ1" s="5" t="s">
        <v>11525</v>
      </c>
      <c r="PRR1" s="5" t="s">
        <v>11526</v>
      </c>
      <c r="PRS1" s="5" t="s">
        <v>11527</v>
      </c>
      <c r="PRT1" s="5" t="s">
        <v>11528</v>
      </c>
      <c r="PRU1" s="5" t="s">
        <v>11529</v>
      </c>
      <c r="PRV1" s="5" t="s">
        <v>11530</v>
      </c>
      <c r="PRW1" s="5" t="s">
        <v>11531</v>
      </c>
      <c r="PRX1" s="5" t="s">
        <v>11532</v>
      </c>
      <c r="PRY1" s="5" t="s">
        <v>11533</v>
      </c>
      <c r="PRZ1" s="5" t="s">
        <v>11534</v>
      </c>
      <c r="PSA1" s="5" t="s">
        <v>11535</v>
      </c>
      <c r="PSB1" s="5" t="s">
        <v>11536</v>
      </c>
      <c r="PSC1" s="5" t="s">
        <v>11537</v>
      </c>
      <c r="PSD1" s="5" t="s">
        <v>11538</v>
      </c>
      <c r="PSE1" s="5" t="s">
        <v>11539</v>
      </c>
      <c r="PSF1" s="5" t="s">
        <v>11540</v>
      </c>
      <c r="PSG1" s="5" t="s">
        <v>11541</v>
      </c>
      <c r="PSH1" s="5" t="s">
        <v>11542</v>
      </c>
      <c r="PSI1" s="5" t="s">
        <v>11543</v>
      </c>
      <c r="PSJ1" s="5" t="s">
        <v>11544</v>
      </c>
      <c r="PSK1" s="5" t="s">
        <v>11545</v>
      </c>
      <c r="PSL1" s="5" t="s">
        <v>11546</v>
      </c>
      <c r="PSM1" s="5" t="s">
        <v>11547</v>
      </c>
      <c r="PSN1" s="5" t="s">
        <v>11548</v>
      </c>
      <c r="PSO1" s="5" t="s">
        <v>11549</v>
      </c>
      <c r="PSP1" s="5" t="s">
        <v>11550</v>
      </c>
      <c r="PSQ1" s="5" t="s">
        <v>11551</v>
      </c>
      <c r="PSR1" s="5" t="s">
        <v>11552</v>
      </c>
      <c r="PSS1" s="5" t="s">
        <v>11553</v>
      </c>
      <c r="PST1" s="5" t="s">
        <v>11554</v>
      </c>
      <c r="PSU1" s="5" t="s">
        <v>11555</v>
      </c>
      <c r="PSV1" s="5" t="s">
        <v>11556</v>
      </c>
      <c r="PSW1" s="5" t="s">
        <v>11557</v>
      </c>
      <c r="PSX1" s="5" t="s">
        <v>11558</v>
      </c>
      <c r="PSY1" s="5" t="s">
        <v>11559</v>
      </c>
      <c r="PSZ1" s="5" t="s">
        <v>11560</v>
      </c>
      <c r="PTA1" s="5" t="s">
        <v>11561</v>
      </c>
      <c r="PTB1" s="5" t="s">
        <v>11562</v>
      </c>
      <c r="PTC1" s="5" t="s">
        <v>11563</v>
      </c>
      <c r="PTD1" s="5" t="s">
        <v>11564</v>
      </c>
      <c r="PTE1" s="5" t="s">
        <v>11565</v>
      </c>
      <c r="PTF1" s="5" t="s">
        <v>11566</v>
      </c>
      <c r="PTG1" s="5" t="s">
        <v>11567</v>
      </c>
      <c r="PTH1" s="5" t="s">
        <v>11568</v>
      </c>
      <c r="PTI1" s="5" t="s">
        <v>11569</v>
      </c>
      <c r="PTJ1" s="5" t="s">
        <v>11570</v>
      </c>
      <c r="PTK1" s="5" t="s">
        <v>11571</v>
      </c>
      <c r="PTL1" s="5" t="s">
        <v>11572</v>
      </c>
      <c r="PTM1" s="5" t="s">
        <v>11573</v>
      </c>
      <c r="PTN1" s="5" t="s">
        <v>11574</v>
      </c>
      <c r="PTO1" s="5" t="s">
        <v>11575</v>
      </c>
      <c r="PTP1" s="5" t="s">
        <v>11576</v>
      </c>
      <c r="PTQ1" s="5" t="s">
        <v>11577</v>
      </c>
      <c r="PTR1" s="5" t="s">
        <v>11578</v>
      </c>
      <c r="PTS1" s="5" t="s">
        <v>11579</v>
      </c>
      <c r="PTT1" s="5" t="s">
        <v>11580</v>
      </c>
      <c r="PTU1" s="5" t="s">
        <v>11581</v>
      </c>
      <c r="PTV1" s="5" t="s">
        <v>11582</v>
      </c>
      <c r="PTW1" s="5" t="s">
        <v>11583</v>
      </c>
      <c r="PTX1" s="5" t="s">
        <v>11584</v>
      </c>
      <c r="PTY1" s="5" t="s">
        <v>11585</v>
      </c>
      <c r="PTZ1" s="5" t="s">
        <v>11586</v>
      </c>
      <c r="PUA1" s="5" t="s">
        <v>11587</v>
      </c>
      <c r="PUB1" s="5" t="s">
        <v>11588</v>
      </c>
      <c r="PUC1" s="5" t="s">
        <v>11589</v>
      </c>
      <c r="PUD1" s="5" t="s">
        <v>11590</v>
      </c>
      <c r="PUE1" s="5" t="s">
        <v>11591</v>
      </c>
      <c r="PUF1" s="5" t="s">
        <v>11592</v>
      </c>
      <c r="PUG1" s="5" t="s">
        <v>11593</v>
      </c>
      <c r="PUH1" s="5" t="s">
        <v>11594</v>
      </c>
      <c r="PUI1" s="5" t="s">
        <v>11595</v>
      </c>
      <c r="PUJ1" s="5" t="s">
        <v>11596</v>
      </c>
      <c r="PUK1" s="5" t="s">
        <v>11597</v>
      </c>
      <c r="PUL1" s="5" t="s">
        <v>11598</v>
      </c>
      <c r="PUM1" s="5" t="s">
        <v>11599</v>
      </c>
      <c r="PUN1" s="5" t="s">
        <v>11600</v>
      </c>
      <c r="PUO1" s="5" t="s">
        <v>11601</v>
      </c>
      <c r="PUP1" s="5" t="s">
        <v>11602</v>
      </c>
      <c r="PUQ1" s="5" t="s">
        <v>11603</v>
      </c>
      <c r="PUR1" s="5" t="s">
        <v>11604</v>
      </c>
      <c r="PUS1" s="5" t="s">
        <v>11605</v>
      </c>
      <c r="PUT1" s="5" t="s">
        <v>11606</v>
      </c>
      <c r="PUU1" s="5" t="s">
        <v>11607</v>
      </c>
      <c r="PUV1" s="5" t="s">
        <v>11608</v>
      </c>
      <c r="PUW1" s="5" t="s">
        <v>11609</v>
      </c>
      <c r="PUX1" s="5" t="s">
        <v>11610</v>
      </c>
      <c r="PUY1" s="5" t="s">
        <v>11611</v>
      </c>
      <c r="PUZ1" s="5" t="s">
        <v>11612</v>
      </c>
      <c r="PVA1" s="5" t="s">
        <v>11613</v>
      </c>
      <c r="PVB1" s="5" t="s">
        <v>11614</v>
      </c>
      <c r="PVC1" s="5" t="s">
        <v>11615</v>
      </c>
      <c r="PVD1" s="5" t="s">
        <v>11616</v>
      </c>
      <c r="PVE1" s="5" t="s">
        <v>11617</v>
      </c>
      <c r="PVF1" s="5" t="s">
        <v>11618</v>
      </c>
      <c r="PVG1" s="5" t="s">
        <v>11619</v>
      </c>
      <c r="PVH1" s="5" t="s">
        <v>11620</v>
      </c>
      <c r="PVI1" s="5" t="s">
        <v>11621</v>
      </c>
      <c r="PVJ1" s="5" t="s">
        <v>11622</v>
      </c>
      <c r="PVK1" s="5" t="s">
        <v>11623</v>
      </c>
      <c r="PVL1" s="5" t="s">
        <v>11624</v>
      </c>
      <c r="PVM1" s="5" t="s">
        <v>11625</v>
      </c>
      <c r="PVN1" s="5" t="s">
        <v>11626</v>
      </c>
      <c r="PVO1" s="5" t="s">
        <v>11627</v>
      </c>
      <c r="PVP1" s="5" t="s">
        <v>11628</v>
      </c>
      <c r="PVQ1" s="5" t="s">
        <v>11629</v>
      </c>
      <c r="PVR1" s="5" t="s">
        <v>11630</v>
      </c>
      <c r="PVS1" s="5" t="s">
        <v>11631</v>
      </c>
      <c r="PVT1" s="5" t="s">
        <v>11632</v>
      </c>
      <c r="PVU1" s="5" t="s">
        <v>11633</v>
      </c>
      <c r="PVV1" s="5" t="s">
        <v>11634</v>
      </c>
      <c r="PVW1" s="5" t="s">
        <v>11635</v>
      </c>
      <c r="PVX1" s="5" t="s">
        <v>11636</v>
      </c>
      <c r="PVY1" s="5" t="s">
        <v>11637</v>
      </c>
      <c r="PVZ1" s="5" t="s">
        <v>11638</v>
      </c>
      <c r="PWA1" s="5" t="s">
        <v>11639</v>
      </c>
      <c r="PWB1" s="5" t="s">
        <v>11640</v>
      </c>
      <c r="PWC1" s="5" t="s">
        <v>11641</v>
      </c>
      <c r="PWD1" s="5" t="s">
        <v>11642</v>
      </c>
      <c r="PWE1" s="5" t="s">
        <v>11643</v>
      </c>
      <c r="PWF1" s="5" t="s">
        <v>11644</v>
      </c>
      <c r="PWG1" s="5" t="s">
        <v>11645</v>
      </c>
      <c r="PWH1" s="5" t="s">
        <v>11646</v>
      </c>
      <c r="PWI1" s="5" t="s">
        <v>11647</v>
      </c>
      <c r="PWJ1" s="5" t="s">
        <v>11648</v>
      </c>
      <c r="PWK1" s="5" t="s">
        <v>11649</v>
      </c>
      <c r="PWL1" s="5" t="s">
        <v>11650</v>
      </c>
      <c r="PWM1" s="5" t="s">
        <v>11651</v>
      </c>
      <c r="PWN1" s="5" t="s">
        <v>11652</v>
      </c>
      <c r="PWO1" s="5" t="s">
        <v>11653</v>
      </c>
      <c r="PWP1" s="5" t="s">
        <v>11654</v>
      </c>
      <c r="PWQ1" s="5" t="s">
        <v>11655</v>
      </c>
      <c r="PWR1" s="5" t="s">
        <v>11656</v>
      </c>
      <c r="PWS1" s="5" t="s">
        <v>11657</v>
      </c>
      <c r="PWT1" s="5" t="s">
        <v>11658</v>
      </c>
      <c r="PWU1" s="5" t="s">
        <v>11659</v>
      </c>
      <c r="PWV1" s="5" t="s">
        <v>11660</v>
      </c>
      <c r="PWW1" s="5" t="s">
        <v>11661</v>
      </c>
      <c r="PWX1" s="5" t="s">
        <v>11662</v>
      </c>
      <c r="PWY1" s="5" t="s">
        <v>11663</v>
      </c>
      <c r="PWZ1" s="5" t="s">
        <v>11664</v>
      </c>
      <c r="PXA1" s="5" t="s">
        <v>11665</v>
      </c>
      <c r="PXB1" s="5" t="s">
        <v>11666</v>
      </c>
      <c r="PXC1" s="5" t="s">
        <v>11667</v>
      </c>
      <c r="PXD1" s="5" t="s">
        <v>11668</v>
      </c>
      <c r="PXE1" s="5" t="s">
        <v>11669</v>
      </c>
      <c r="PXF1" s="5" t="s">
        <v>11670</v>
      </c>
      <c r="PXG1" s="5" t="s">
        <v>11671</v>
      </c>
      <c r="PXH1" s="5" t="s">
        <v>11672</v>
      </c>
      <c r="PXI1" s="5" t="s">
        <v>11673</v>
      </c>
      <c r="PXJ1" s="5" t="s">
        <v>11674</v>
      </c>
      <c r="PXK1" s="5" t="s">
        <v>11675</v>
      </c>
      <c r="PXL1" s="5" t="s">
        <v>11676</v>
      </c>
      <c r="PXM1" s="5" t="s">
        <v>11677</v>
      </c>
      <c r="PXN1" s="5" t="s">
        <v>11678</v>
      </c>
      <c r="PXO1" s="5" t="s">
        <v>11679</v>
      </c>
      <c r="PXP1" s="5" t="s">
        <v>11680</v>
      </c>
      <c r="PXQ1" s="5" t="s">
        <v>11681</v>
      </c>
      <c r="PXR1" s="5" t="s">
        <v>11682</v>
      </c>
      <c r="PXS1" s="5" t="s">
        <v>11683</v>
      </c>
      <c r="PXT1" s="5" t="s">
        <v>11684</v>
      </c>
      <c r="PXU1" s="5" t="s">
        <v>11685</v>
      </c>
      <c r="PXV1" s="5" t="s">
        <v>11686</v>
      </c>
      <c r="PXW1" s="5" t="s">
        <v>11687</v>
      </c>
      <c r="PXX1" s="5" t="s">
        <v>11688</v>
      </c>
      <c r="PXY1" s="5" t="s">
        <v>11689</v>
      </c>
      <c r="PXZ1" s="5" t="s">
        <v>11690</v>
      </c>
      <c r="PYA1" s="5" t="s">
        <v>11691</v>
      </c>
      <c r="PYB1" s="5" t="s">
        <v>11692</v>
      </c>
      <c r="PYC1" s="5" t="s">
        <v>11693</v>
      </c>
      <c r="PYD1" s="5" t="s">
        <v>11694</v>
      </c>
      <c r="PYE1" s="5" t="s">
        <v>11695</v>
      </c>
      <c r="PYF1" s="5" t="s">
        <v>11696</v>
      </c>
      <c r="PYG1" s="5" t="s">
        <v>11697</v>
      </c>
      <c r="PYH1" s="5" t="s">
        <v>11698</v>
      </c>
      <c r="PYI1" s="5" t="s">
        <v>11699</v>
      </c>
      <c r="PYJ1" s="5" t="s">
        <v>11700</v>
      </c>
      <c r="PYK1" s="5" t="s">
        <v>11701</v>
      </c>
      <c r="PYL1" s="5" t="s">
        <v>11702</v>
      </c>
      <c r="PYM1" s="5" t="s">
        <v>11703</v>
      </c>
      <c r="PYN1" s="5" t="s">
        <v>11704</v>
      </c>
      <c r="PYO1" s="5" t="s">
        <v>11705</v>
      </c>
      <c r="PYP1" s="5" t="s">
        <v>11706</v>
      </c>
      <c r="PYQ1" s="5" t="s">
        <v>11707</v>
      </c>
      <c r="PYR1" s="5" t="s">
        <v>11708</v>
      </c>
      <c r="PYS1" s="5" t="s">
        <v>11709</v>
      </c>
      <c r="PYT1" s="5" t="s">
        <v>11710</v>
      </c>
      <c r="PYU1" s="5" t="s">
        <v>11711</v>
      </c>
      <c r="PYV1" s="5" t="s">
        <v>11712</v>
      </c>
      <c r="PYW1" s="5" t="s">
        <v>11713</v>
      </c>
      <c r="PYX1" s="5" t="s">
        <v>11714</v>
      </c>
      <c r="PYY1" s="5" t="s">
        <v>11715</v>
      </c>
      <c r="PYZ1" s="5" t="s">
        <v>11716</v>
      </c>
      <c r="PZA1" s="5" t="s">
        <v>11717</v>
      </c>
      <c r="PZB1" s="5" t="s">
        <v>11718</v>
      </c>
      <c r="PZC1" s="5" t="s">
        <v>11719</v>
      </c>
      <c r="PZD1" s="5" t="s">
        <v>11720</v>
      </c>
      <c r="PZE1" s="5" t="s">
        <v>11721</v>
      </c>
      <c r="PZF1" s="5" t="s">
        <v>11722</v>
      </c>
      <c r="PZG1" s="5" t="s">
        <v>11723</v>
      </c>
      <c r="PZH1" s="5" t="s">
        <v>11724</v>
      </c>
      <c r="PZI1" s="5" t="s">
        <v>11725</v>
      </c>
      <c r="PZJ1" s="5" t="s">
        <v>11726</v>
      </c>
      <c r="PZK1" s="5" t="s">
        <v>11727</v>
      </c>
      <c r="PZL1" s="5" t="s">
        <v>11728</v>
      </c>
      <c r="PZM1" s="5" t="s">
        <v>11729</v>
      </c>
      <c r="PZN1" s="5" t="s">
        <v>11730</v>
      </c>
      <c r="PZO1" s="5" t="s">
        <v>11731</v>
      </c>
      <c r="PZP1" s="5" t="s">
        <v>11732</v>
      </c>
      <c r="PZQ1" s="5" t="s">
        <v>11733</v>
      </c>
      <c r="PZR1" s="5" t="s">
        <v>11734</v>
      </c>
      <c r="PZS1" s="5" t="s">
        <v>11735</v>
      </c>
      <c r="PZT1" s="5" t="s">
        <v>11736</v>
      </c>
      <c r="PZU1" s="5" t="s">
        <v>11737</v>
      </c>
      <c r="PZV1" s="5" t="s">
        <v>11738</v>
      </c>
      <c r="PZW1" s="5" t="s">
        <v>11739</v>
      </c>
      <c r="PZX1" s="5" t="s">
        <v>11740</v>
      </c>
      <c r="PZY1" s="5" t="s">
        <v>11741</v>
      </c>
      <c r="PZZ1" s="5" t="s">
        <v>11742</v>
      </c>
      <c r="QAA1" s="5" t="s">
        <v>11743</v>
      </c>
      <c r="QAB1" s="5" t="s">
        <v>11744</v>
      </c>
      <c r="QAC1" s="5" t="s">
        <v>11745</v>
      </c>
      <c r="QAD1" s="5" t="s">
        <v>11746</v>
      </c>
      <c r="QAE1" s="5" t="s">
        <v>11747</v>
      </c>
      <c r="QAF1" s="5" t="s">
        <v>11748</v>
      </c>
      <c r="QAG1" s="5" t="s">
        <v>11749</v>
      </c>
      <c r="QAH1" s="5" t="s">
        <v>11750</v>
      </c>
      <c r="QAI1" s="5" t="s">
        <v>11751</v>
      </c>
      <c r="QAJ1" s="5" t="s">
        <v>11752</v>
      </c>
      <c r="QAK1" s="5" t="s">
        <v>11753</v>
      </c>
      <c r="QAL1" s="5" t="s">
        <v>11754</v>
      </c>
      <c r="QAM1" s="5" t="s">
        <v>11755</v>
      </c>
      <c r="QAN1" s="5" t="s">
        <v>11756</v>
      </c>
      <c r="QAO1" s="5" t="s">
        <v>11757</v>
      </c>
      <c r="QAP1" s="5" t="s">
        <v>11758</v>
      </c>
      <c r="QAQ1" s="5" t="s">
        <v>11759</v>
      </c>
      <c r="QAR1" s="5" t="s">
        <v>11760</v>
      </c>
      <c r="QAS1" s="5" t="s">
        <v>11761</v>
      </c>
      <c r="QAT1" s="5" t="s">
        <v>11762</v>
      </c>
      <c r="QAU1" s="5" t="s">
        <v>11763</v>
      </c>
      <c r="QAV1" s="5" t="s">
        <v>11764</v>
      </c>
      <c r="QAW1" s="5" t="s">
        <v>11765</v>
      </c>
      <c r="QAX1" s="5" t="s">
        <v>11766</v>
      </c>
      <c r="QAY1" s="5" t="s">
        <v>11767</v>
      </c>
      <c r="QAZ1" s="5" t="s">
        <v>11768</v>
      </c>
      <c r="QBA1" s="5" t="s">
        <v>11769</v>
      </c>
      <c r="QBB1" s="5" t="s">
        <v>11770</v>
      </c>
      <c r="QBC1" s="5" t="s">
        <v>11771</v>
      </c>
      <c r="QBD1" s="5" t="s">
        <v>11772</v>
      </c>
      <c r="QBE1" s="5" t="s">
        <v>11773</v>
      </c>
      <c r="QBF1" s="5" t="s">
        <v>11774</v>
      </c>
      <c r="QBG1" s="5" t="s">
        <v>11775</v>
      </c>
      <c r="QBH1" s="5" t="s">
        <v>11776</v>
      </c>
      <c r="QBI1" s="5" t="s">
        <v>11777</v>
      </c>
      <c r="QBJ1" s="5" t="s">
        <v>11778</v>
      </c>
      <c r="QBK1" s="5" t="s">
        <v>11779</v>
      </c>
      <c r="QBL1" s="5" t="s">
        <v>11780</v>
      </c>
      <c r="QBM1" s="5" t="s">
        <v>11781</v>
      </c>
      <c r="QBN1" s="5" t="s">
        <v>11782</v>
      </c>
      <c r="QBO1" s="5" t="s">
        <v>11783</v>
      </c>
      <c r="QBP1" s="5" t="s">
        <v>11784</v>
      </c>
      <c r="QBQ1" s="5" t="s">
        <v>11785</v>
      </c>
      <c r="QBR1" s="5" t="s">
        <v>11786</v>
      </c>
      <c r="QBS1" s="5" t="s">
        <v>11787</v>
      </c>
      <c r="QBT1" s="5" t="s">
        <v>11788</v>
      </c>
      <c r="QBU1" s="5" t="s">
        <v>11789</v>
      </c>
      <c r="QBV1" s="5" t="s">
        <v>11790</v>
      </c>
      <c r="QBW1" s="5" t="s">
        <v>11791</v>
      </c>
      <c r="QBX1" s="5" t="s">
        <v>11792</v>
      </c>
      <c r="QBY1" s="5" t="s">
        <v>11793</v>
      </c>
      <c r="QBZ1" s="5" t="s">
        <v>11794</v>
      </c>
      <c r="QCA1" s="5" t="s">
        <v>11795</v>
      </c>
      <c r="QCB1" s="5" t="s">
        <v>11796</v>
      </c>
      <c r="QCC1" s="5" t="s">
        <v>11797</v>
      </c>
      <c r="QCD1" s="5" t="s">
        <v>11798</v>
      </c>
      <c r="QCE1" s="5" t="s">
        <v>11799</v>
      </c>
      <c r="QCF1" s="5" t="s">
        <v>11800</v>
      </c>
      <c r="QCG1" s="5" t="s">
        <v>11801</v>
      </c>
      <c r="QCH1" s="5" t="s">
        <v>11802</v>
      </c>
      <c r="QCI1" s="5" t="s">
        <v>11803</v>
      </c>
      <c r="QCJ1" s="5" t="s">
        <v>11804</v>
      </c>
      <c r="QCK1" s="5" t="s">
        <v>11805</v>
      </c>
      <c r="QCL1" s="5" t="s">
        <v>11806</v>
      </c>
      <c r="QCM1" s="5" t="s">
        <v>11807</v>
      </c>
      <c r="QCN1" s="5" t="s">
        <v>11808</v>
      </c>
      <c r="QCO1" s="5" t="s">
        <v>11809</v>
      </c>
      <c r="QCP1" s="5" t="s">
        <v>11810</v>
      </c>
      <c r="QCQ1" s="5" t="s">
        <v>11811</v>
      </c>
      <c r="QCR1" s="5" t="s">
        <v>11812</v>
      </c>
      <c r="QCS1" s="5" t="s">
        <v>11813</v>
      </c>
      <c r="QCT1" s="5" t="s">
        <v>11814</v>
      </c>
      <c r="QCU1" s="5" t="s">
        <v>11815</v>
      </c>
      <c r="QCV1" s="5" t="s">
        <v>11816</v>
      </c>
      <c r="QCW1" s="5" t="s">
        <v>11817</v>
      </c>
      <c r="QCX1" s="5" t="s">
        <v>11818</v>
      </c>
      <c r="QCY1" s="5" t="s">
        <v>11819</v>
      </c>
      <c r="QCZ1" s="5" t="s">
        <v>11820</v>
      </c>
      <c r="QDA1" s="5" t="s">
        <v>11821</v>
      </c>
      <c r="QDB1" s="5" t="s">
        <v>11822</v>
      </c>
      <c r="QDC1" s="5" t="s">
        <v>11823</v>
      </c>
      <c r="QDD1" s="5" t="s">
        <v>11824</v>
      </c>
      <c r="QDE1" s="5" t="s">
        <v>11825</v>
      </c>
      <c r="QDF1" s="5" t="s">
        <v>11826</v>
      </c>
      <c r="QDG1" s="5" t="s">
        <v>11827</v>
      </c>
      <c r="QDH1" s="5" t="s">
        <v>11828</v>
      </c>
      <c r="QDI1" s="5" t="s">
        <v>11829</v>
      </c>
      <c r="QDJ1" s="5" t="s">
        <v>11830</v>
      </c>
      <c r="QDK1" s="5" t="s">
        <v>11831</v>
      </c>
      <c r="QDL1" s="5" t="s">
        <v>11832</v>
      </c>
      <c r="QDM1" s="5" t="s">
        <v>11833</v>
      </c>
      <c r="QDN1" s="5" t="s">
        <v>11834</v>
      </c>
      <c r="QDO1" s="5" t="s">
        <v>11835</v>
      </c>
      <c r="QDP1" s="5" t="s">
        <v>11836</v>
      </c>
      <c r="QDQ1" s="5" t="s">
        <v>11837</v>
      </c>
      <c r="QDR1" s="5" t="s">
        <v>11838</v>
      </c>
      <c r="QDS1" s="5" t="s">
        <v>11839</v>
      </c>
      <c r="QDT1" s="5" t="s">
        <v>11840</v>
      </c>
      <c r="QDU1" s="5" t="s">
        <v>11841</v>
      </c>
      <c r="QDV1" s="5" t="s">
        <v>11842</v>
      </c>
      <c r="QDW1" s="5" t="s">
        <v>11843</v>
      </c>
      <c r="QDX1" s="5" t="s">
        <v>11844</v>
      </c>
      <c r="QDY1" s="5" t="s">
        <v>11845</v>
      </c>
      <c r="QDZ1" s="5" t="s">
        <v>11846</v>
      </c>
      <c r="QEA1" s="5" t="s">
        <v>11847</v>
      </c>
      <c r="QEB1" s="5" t="s">
        <v>11848</v>
      </c>
      <c r="QEC1" s="5" t="s">
        <v>11849</v>
      </c>
      <c r="QED1" s="5" t="s">
        <v>11850</v>
      </c>
      <c r="QEE1" s="5" t="s">
        <v>11851</v>
      </c>
      <c r="QEF1" s="5" t="s">
        <v>11852</v>
      </c>
      <c r="QEG1" s="5" t="s">
        <v>11853</v>
      </c>
      <c r="QEH1" s="5" t="s">
        <v>11854</v>
      </c>
      <c r="QEI1" s="5" t="s">
        <v>11855</v>
      </c>
      <c r="QEJ1" s="5" t="s">
        <v>11856</v>
      </c>
      <c r="QEK1" s="5" t="s">
        <v>11857</v>
      </c>
      <c r="QEL1" s="5" t="s">
        <v>11858</v>
      </c>
      <c r="QEM1" s="5" t="s">
        <v>11859</v>
      </c>
      <c r="QEN1" s="5" t="s">
        <v>11860</v>
      </c>
      <c r="QEO1" s="5" t="s">
        <v>11861</v>
      </c>
      <c r="QEP1" s="5" t="s">
        <v>11862</v>
      </c>
      <c r="QEQ1" s="5" t="s">
        <v>11863</v>
      </c>
      <c r="QER1" s="5" t="s">
        <v>11864</v>
      </c>
      <c r="QES1" s="5" t="s">
        <v>11865</v>
      </c>
      <c r="QET1" s="5" t="s">
        <v>11866</v>
      </c>
      <c r="QEU1" s="5" t="s">
        <v>11867</v>
      </c>
      <c r="QEV1" s="5" t="s">
        <v>11868</v>
      </c>
      <c r="QEW1" s="5" t="s">
        <v>11869</v>
      </c>
      <c r="QEX1" s="5" t="s">
        <v>11870</v>
      </c>
      <c r="QEY1" s="5" t="s">
        <v>11871</v>
      </c>
      <c r="QEZ1" s="5" t="s">
        <v>11872</v>
      </c>
      <c r="QFA1" s="5" t="s">
        <v>11873</v>
      </c>
      <c r="QFB1" s="5" t="s">
        <v>11874</v>
      </c>
      <c r="QFC1" s="5" t="s">
        <v>11875</v>
      </c>
      <c r="QFD1" s="5" t="s">
        <v>11876</v>
      </c>
      <c r="QFE1" s="5" t="s">
        <v>11877</v>
      </c>
      <c r="QFF1" s="5" t="s">
        <v>11878</v>
      </c>
      <c r="QFG1" s="5" t="s">
        <v>11879</v>
      </c>
      <c r="QFH1" s="5" t="s">
        <v>11880</v>
      </c>
      <c r="QFI1" s="5" t="s">
        <v>11881</v>
      </c>
      <c r="QFJ1" s="5" t="s">
        <v>11882</v>
      </c>
      <c r="QFK1" s="5" t="s">
        <v>11883</v>
      </c>
      <c r="QFL1" s="5" t="s">
        <v>11884</v>
      </c>
      <c r="QFM1" s="5" t="s">
        <v>11885</v>
      </c>
      <c r="QFN1" s="5" t="s">
        <v>11886</v>
      </c>
      <c r="QFO1" s="5" t="s">
        <v>11887</v>
      </c>
      <c r="QFP1" s="5" t="s">
        <v>11888</v>
      </c>
      <c r="QFQ1" s="5" t="s">
        <v>11889</v>
      </c>
      <c r="QFR1" s="5" t="s">
        <v>11890</v>
      </c>
      <c r="QFS1" s="5" t="s">
        <v>11891</v>
      </c>
      <c r="QFT1" s="5" t="s">
        <v>11892</v>
      </c>
      <c r="QFU1" s="5" t="s">
        <v>11893</v>
      </c>
      <c r="QFV1" s="5" t="s">
        <v>11894</v>
      </c>
      <c r="QFW1" s="5" t="s">
        <v>11895</v>
      </c>
      <c r="QFX1" s="5" t="s">
        <v>11896</v>
      </c>
      <c r="QFY1" s="5" t="s">
        <v>11897</v>
      </c>
      <c r="QFZ1" s="5" t="s">
        <v>11898</v>
      </c>
      <c r="QGA1" s="5" t="s">
        <v>11899</v>
      </c>
      <c r="QGB1" s="5" t="s">
        <v>11900</v>
      </c>
      <c r="QGC1" s="5" t="s">
        <v>11901</v>
      </c>
      <c r="QGD1" s="5" t="s">
        <v>11902</v>
      </c>
      <c r="QGE1" s="5" t="s">
        <v>11903</v>
      </c>
      <c r="QGF1" s="5" t="s">
        <v>11904</v>
      </c>
      <c r="QGG1" s="5" t="s">
        <v>11905</v>
      </c>
      <c r="QGH1" s="5" t="s">
        <v>11906</v>
      </c>
      <c r="QGI1" s="5" t="s">
        <v>11907</v>
      </c>
      <c r="QGJ1" s="5" t="s">
        <v>11908</v>
      </c>
      <c r="QGK1" s="5" t="s">
        <v>11909</v>
      </c>
      <c r="QGL1" s="5" t="s">
        <v>11910</v>
      </c>
      <c r="QGM1" s="5" t="s">
        <v>11911</v>
      </c>
      <c r="QGN1" s="5" t="s">
        <v>11912</v>
      </c>
      <c r="QGO1" s="5" t="s">
        <v>11913</v>
      </c>
      <c r="QGP1" s="5" t="s">
        <v>11914</v>
      </c>
      <c r="QGQ1" s="5" t="s">
        <v>11915</v>
      </c>
      <c r="QGR1" s="5" t="s">
        <v>11916</v>
      </c>
      <c r="QGS1" s="5" t="s">
        <v>11917</v>
      </c>
      <c r="QGT1" s="5" t="s">
        <v>11918</v>
      </c>
      <c r="QGU1" s="5" t="s">
        <v>11919</v>
      </c>
      <c r="QGV1" s="5" t="s">
        <v>11920</v>
      </c>
      <c r="QGW1" s="5" t="s">
        <v>11921</v>
      </c>
      <c r="QGX1" s="5" t="s">
        <v>11922</v>
      </c>
      <c r="QGY1" s="5" t="s">
        <v>11923</v>
      </c>
      <c r="QGZ1" s="5" t="s">
        <v>11924</v>
      </c>
      <c r="QHA1" s="5" t="s">
        <v>11925</v>
      </c>
      <c r="QHB1" s="5" t="s">
        <v>11926</v>
      </c>
      <c r="QHC1" s="5" t="s">
        <v>11927</v>
      </c>
      <c r="QHD1" s="5" t="s">
        <v>11928</v>
      </c>
      <c r="QHE1" s="5" t="s">
        <v>11929</v>
      </c>
      <c r="QHF1" s="5" t="s">
        <v>11930</v>
      </c>
      <c r="QHG1" s="5" t="s">
        <v>11931</v>
      </c>
      <c r="QHH1" s="5" t="s">
        <v>11932</v>
      </c>
      <c r="QHI1" s="5" t="s">
        <v>11933</v>
      </c>
      <c r="QHJ1" s="5" t="s">
        <v>11934</v>
      </c>
      <c r="QHK1" s="5" t="s">
        <v>11935</v>
      </c>
      <c r="QHL1" s="5" t="s">
        <v>11936</v>
      </c>
      <c r="QHM1" s="5" t="s">
        <v>11937</v>
      </c>
      <c r="QHN1" s="5" t="s">
        <v>11938</v>
      </c>
      <c r="QHO1" s="5" t="s">
        <v>11939</v>
      </c>
      <c r="QHP1" s="5" t="s">
        <v>11940</v>
      </c>
      <c r="QHQ1" s="5" t="s">
        <v>11941</v>
      </c>
      <c r="QHR1" s="5" t="s">
        <v>11942</v>
      </c>
      <c r="QHS1" s="5" t="s">
        <v>11943</v>
      </c>
      <c r="QHT1" s="5" t="s">
        <v>11944</v>
      </c>
      <c r="QHU1" s="5" t="s">
        <v>11945</v>
      </c>
      <c r="QHV1" s="5" t="s">
        <v>11946</v>
      </c>
      <c r="QHW1" s="5" t="s">
        <v>11947</v>
      </c>
      <c r="QHX1" s="5" t="s">
        <v>11948</v>
      </c>
      <c r="QHY1" s="5" t="s">
        <v>11949</v>
      </c>
      <c r="QHZ1" s="5" t="s">
        <v>11950</v>
      </c>
      <c r="QIA1" s="5" t="s">
        <v>11951</v>
      </c>
      <c r="QIB1" s="5" t="s">
        <v>11952</v>
      </c>
      <c r="QIC1" s="5" t="s">
        <v>11953</v>
      </c>
      <c r="QID1" s="5" t="s">
        <v>11954</v>
      </c>
      <c r="QIE1" s="5" t="s">
        <v>11955</v>
      </c>
      <c r="QIF1" s="5" t="s">
        <v>11956</v>
      </c>
      <c r="QIG1" s="5" t="s">
        <v>11957</v>
      </c>
      <c r="QIH1" s="5" t="s">
        <v>11958</v>
      </c>
      <c r="QII1" s="5" t="s">
        <v>11959</v>
      </c>
      <c r="QIJ1" s="5" t="s">
        <v>11960</v>
      </c>
      <c r="QIK1" s="5" t="s">
        <v>11961</v>
      </c>
      <c r="QIL1" s="5" t="s">
        <v>11962</v>
      </c>
      <c r="QIM1" s="5" t="s">
        <v>11963</v>
      </c>
      <c r="QIN1" s="5" t="s">
        <v>11964</v>
      </c>
      <c r="QIO1" s="5" t="s">
        <v>11965</v>
      </c>
      <c r="QIP1" s="5" t="s">
        <v>11966</v>
      </c>
      <c r="QIQ1" s="5" t="s">
        <v>11967</v>
      </c>
      <c r="QIR1" s="5" t="s">
        <v>11968</v>
      </c>
      <c r="QIS1" s="5" t="s">
        <v>11969</v>
      </c>
      <c r="QIT1" s="5" t="s">
        <v>11970</v>
      </c>
      <c r="QIU1" s="5" t="s">
        <v>11971</v>
      </c>
      <c r="QIV1" s="5" t="s">
        <v>11972</v>
      </c>
      <c r="QIW1" s="5" t="s">
        <v>11973</v>
      </c>
      <c r="QIX1" s="5" t="s">
        <v>11974</v>
      </c>
      <c r="QIY1" s="5" t="s">
        <v>11975</v>
      </c>
      <c r="QIZ1" s="5" t="s">
        <v>11976</v>
      </c>
      <c r="QJA1" s="5" t="s">
        <v>11977</v>
      </c>
      <c r="QJB1" s="5" t="s">
        <v>11978</v>
      </c>
      <c r="QJC1" s="5" t="s">
        <v>11979</v>
      </c>
      <c r="QJD1" s="5" t="s">
        <v>11980</v>
      </c>
      <c r="QJE1" s="5" t="s">
        <v>11981</v>
      </c>
      <c r="QJF1" s="5" t="s">
        <v>11982</v>
      </c>
      <c r="QJG1" s="5" t="s">
        <v>11983</v>
      </c>
      <c r="QJH1" s="5" t="s">
        <v>11984</v>
      </c>
      <c r="QJI1" s="5" t="s">
        <v>11985</v>
      </c>
      <c r="QJJ1" s="5" t="s">
        <v>11986</v>
      </c>
      <c r="QJK1" s="5" t="s">
        <v>11987</v>
      </c>
      <c r="QJL1" s="5" t="s">
        <v>11988</v>
      </c>
      <c r="QJM1" s="5" t="s">
        <v>11989</v>
      </c>
      <c r="QJN1" s="5" t="s">
        <v>11990</v>
      </c>
      <c r="QJO1" s="5" t="s">
        <v>11991</v>
      </c>
      <c r="QJP1" s="5" t="s">
        <v>11992</v>
      </c>
      <c r="QJQ1" s="5" t="s">
        <v>11993</v>
      </c>
      <c r="QJR1" s="5" t="s">
        <v>11994</v>
      </c>
      <c r="QJS1" s="5" t="s">
        <v>11995</v>
      </c>
      <c r="QJT1" s="5" t="s">
        <v>11996</v>
      </c>
      <c r="QJU1" s="5" t="s">
        <v>11997</v>
      </c>
      <c r="QJV1" s="5" t="s">
        <v>11998</v>
      </c>
      <c r="QJW1" s="5" t="s">
        <v>11999</v>
      </c>
      <c r="QJX1" s="5" t="s">
        <v>12000</v>
      </c>
      <c r="QJY1" s="5" t="s">
        <v>12001</v>
      </c>
      <c r="QJZ1" s="5" t="s">
        <v>12002</v>
      </c>
      <c r="QKA1" s="5" t="s">
        <v>12003</v>
      </c>
      <c r="QKB1" s="5" t="s">
        <v>12004</v>
      </c>
      <c r="QKC1" s="5" t="s">
        <v>12005</v>
      </c>
      <c r="QKD1" s="5" t="s">
        <v>12006</v>
      </c>
      <c r="QKE1" s="5" t="s">
        <v>12007</v>
      </c>
      <c r="QKF1" s="5" t="s">
        <v>12008</v>
      </c>
      <c r="QKG1" s="5" t="s">
        <v>12009</v>
      </c>
      <c r="QKH1" s="5" t="s">
        <v>12010</v>
      </c>
      <c r="QKI1" s="5" t="s">
        <v>12011</v>
      </c>
      <c r="QKJ1" s="5" t="s">
        <v>12012</v>
      </c>
      <c r="QKK1" s="5" t="s">
        <v>12013</v>
      </c>
      <c r="QKL1" s="5" t="s">
        <v>12014</v>
      </c>
      <c r="QKM1" s="5" t="s">
        <v>12015</v>
      </c>
      <c r="QKN1" s="5" t="s">
        <v>12016</v>
      </c>
      <c r="QKO1" s="5" t="s">
        <v>12017</v>
      </c>
      <c r="QKP1" s="5" t="s">
        <v>12018</v>
      </c>
      <c r="QKQ1" s="5" t="s">
        <v>12019</v>
      </c>
      <c r="QKR1" s="5" t="s">
        <v>12020</v>
      </c>
      <c r="QKS1" s="5" t="s">
        <v>12021</v>
      </c>
      <c r="QKT1" s="5" t="s">
        <v>12022</v>
      </c>
      <c r="QKU1" s="5" t="s">
        <v>12023</v>
      </c>
      <c r="QKV1" s="5" t="s">
        <v>12024</v>
      </c>
      <c r="QKW1" s="5" t="s">
        <v>12025</v>
      </c>
      <c r="QKX1" s="5" t="s">
        <v>12026</v>
      </c>
      <c r="QKY1" s="5" t="s">
        <v>12027</v>
      </c>
      <c r="QKZ1" s="5" t="s">
        <v>12028</v>
      </c>
      <c r="QLA1" s="5" t="s">
        <v>12029</v>
      </c>
      <c r="QLB1" s="5" t="s">
        <v>12030</v>
      </c>
      <c r="QLC1" s="5" t="s">
        <v>12031</v>
      </c>
      <c r="QLD1" s="5" t="s">
        <v>12032</v>
      </c>
      <c r="QLE1" s="5" t="s">
        <v>12033</v>
      </c>
      <c r="QLF1" s="5" t="s">
        <v>12034</v>
      </c>
      <c r="QLG1" s="5" t="s">
        <v>12035</v>
      </c>
      <c r="QLH1" s="5" t="s">
        <v>12036</v>
      </c>
      <c r="QLI1" s="5" t="s">
        <v>12037</v>
      </c>
      <c r="QLJ1" s="5" t="s">
        <v>12038</v>
      </c>
      <c r="QLK1" s="5" t="s">
        <v>12039</v>
      </c>
      <c r="QLL1" s="5" t="s">
        <v>12040</v>
      </c>
      <c r="QLM1" s="5" t="s">
        <v>12041</v>
      </c>
      <c r="QLN1" s="5" t="s">
        <v>12042</v>
      </c>
      <c r="QLO1" s="5" t="s">
        <v>12043</v>
      </c>
      <c r="QLP1" s="5" t="s">
        <v>12044</v>
      </c>
      <c r="QLQ1" s="5" t="s">
        <v>12045</v>
      </c>
      <c r="QLR1" s="5" t="s">
        <v>12046</v>
      </c>
      <c r="QLS1" s="5" t="s">
        <v>12047</v>
      </c>
      <c r="QLT1" s="5" t="s">
        <v>12048</v>
      </c>
      <c r="QLU1" s="5" t="s">
        <v>12049</v>
      </c>
      <c r="QLV1" s="5" t="s">
        <v>12050</v>
      </c>
      <c r="QLW1" s="5" t="s">
        <v>12051</v>
      </c>
      <c r="QLX1" s="5" t="s">
        <v>12052</v>
      </c>
      <c r="QLY1" s="5" t="s">
        <v>12053</v>
      </c>
      <c r="QLZ1" s="5" t="s">
        <v>12054</v>
      </c>
      <c r="QMA1" s="5" t="s">
        <v>12055</v>
      </c>
      <c r="QMB1" s="5" t="s">
        <v>12056</v>
      </c>
      <c r="QMC1" s="5" t="s">
        <v>12057</v>
      </c>
      <c r="QMD1" s="5" t="s">
        <v>12058</v>
      </c>
      <c r="QME1" s="5" t="s">
        <v>12059</v>
      </c>
      <c r="QMF1" s="5" t="s">
        <v>12060</v>
      </c>
      <c r="QMG1" s="5" t="s">
        <v>12061</v>
      </c>
      <c r="QMH1" s="5" t="s">
        <v>12062</v>
      </c>
      <c r="QMI1" s="5" t="s">
        <v>12063</v>
      </c>
      <c r="QMJ1" s="5" t="s">
        <v>12064</v>
      </c>
      <c r="QMK1" s="5" t="s">
        <v>12065</v>
      </c>
      <c r="QML1" s="5" t="s">
        <v>12066</v>
      </c>
      <c r="QMM1" s="5" t="s">
        <v>12067</v>
      </c>
      <c r="QMN1" s="5" t="s">
        <v>12068</v>
      </c>
      <c r="QMO1" s="5" t="s">
        <v>12069</v>
      </c>
      <c r="QMP1" s="5" t="s">
        <v>12070</v>
      </c>
      <c r="QMQ1" s="5" t="s">
        <v>12071</v>
      </c>
      <c r="QMR1" s="5" t="s">
        <v>12072</v>
      </c>
      <c r="QMS1" s="5" t="s">
        <v>12073</v>
      </c>
      <c r="QMT1" s="5" t="s">
        <v>12074</v>
      </c>
      <c r="QMU1" s="5" t="s">
        <v>12075</v>
      </c>
      <c r="QMV1" s="5" t="s">
        <v>12076</v>
      </c>
      <c r="QMW1" s="5" t="s">
        <v>12077</v>
      </c>
      <c r="QMX1" s="5" t="s">
        <v>12078</v>
      </c>
      <c r="QMY1" s="5" t="s">
        <v>12079</v>
      </c>
      <c r="QMZ1" s="5" t="s">
        <v>12080</v>
      </c>
      <c r="QNA1" s="5" t="s">
        <v>12081</v>
      </c>
      <c r="QNB1" s="5" t="s">
        <v>12082</v>
      </c>
      <c r="QNC1" s="5" t="s">
        <v>12083</v>
      </c>
      <c r="QND1" s="5" t="s">
        <v>12084</v>
      </c>
      <c r="QNE1" s="5" t="s">
        <v>12085</v>
      </c>
      <c r="QNF1" s="5" t="s">
        <v>12086</v>
      </c>
      <c r="QNG1" s="5" t="s">
        <v>12087</v>
      </c>
      <c r="QNH1" s="5" t="s">
        <v>12088</v>
      </c>
      <c r="QNI1" s="5" t="s">
        <v>12089</v>
      </c>
      <c r="QNJ1" s="5" t="s">
        <v>12090</v>
      </c>
      <c r="QNK1" s="5" t="s">
        <v>12091</v>
      </c>
      <c r="QNL1" s="5" t="s">
        <v>12092</v>
      </c>
      <c r="QNM1" s="5" t="s">
        <v>12093</v>
      </c>
      <c r="QNN1" s="5" t="s">
        <v>12094</v>
      </c>
      <c r="QNO1" s="5" t="s">
        <v>12095</v>
      </c>
      <c r="QNP1" s="5" t="s">
        <v>12096</v>
      </c>
      <c r="QNQ1" s="5" t="s">
        <v>12097</v>
      </c>
      <c r="QNR1" s="5" t="s">
        <v>12098</v>
      </c>
      <c r="QNS1" s="5" t="s">
        <v>12099</v>
      </c>
      <c r="QNT1" s="5" t="s">
        <v>12100</v>
      </c>
      <c r="QNU1" s="5" t="s">
        <v>12101</v>
      </c>
      <c r="QNV1" s="5" t="s">
        <v>12102</v>
      </c>
      <c r="QNW1" s="5" t="s">
        <v>12103</v>
      </c>
      <c r="QNX1" s="5" t="s">
        <v>12104</v>
      </c>
      <c r="QNY1" s="5" t="s">
        <v>12105</v>
      </c>
      <c r="QNZ1" s="5" t="s">
        <v>12106</v>
      </c>
      <c r="QOA1" s="5" t="s">
        <v>12107</v>
      </c>
      <c r="QOB1" s="5" t="s">
        <v>12108</v>
      </c>
      <c r="QOC1" s="5" t="s">
        <v>12109</v>
      </c>
      <c r="QOD1" s="5" t="s">
        <v>12110</v>
      </c>
      <c r="QOE1" s="5" t="s">
        <v>12111</v>
      </c>
      <c r="QOF1" s="5" t="s">
        <v>12112</v>
      </c>
      <c r="QOG1" s="5" t="s">
        <v>12113</v>
      </c>
      <c r="QOH1" s="5" t="s">
        <v>12114</v>
      </c>
      <c r="QOI1" s="5" t="s">
        <v>12115</v>
      </c>
      <c r="QOJ1" s="5" t="s">
        <v>12116</v>
      </c>
      <c r="QOK1" s="5" t="s">
        <v>12117</v>
      </c>
      <c r="QOL1" s="5" t="s">
        <v>12118</v>
      </c>
      <c r="QOM1" s="5" t="s">
        <v>12119</v>
      </c>
      <c r="QON1" s="5" t="s">
        <v>12120</v>
      </c>
      <c r="QOO1" s="5" t="s">
        <v>12121</v>
      </c>
      <c r="QOP1" s="5" t="s">
        <v>12122</v>
      </c>
      <c r="QOQ1" s="5" t="s">
        <v>12123</v>
      </c>
      <c r="QOR1" s="5" t="s">
        <v>12124</v>
      </c>
      <c r="QOS1" s="5" t="s">
        <v>12125</v>
      </c>
      <c r="QOT1" s="5" t="s">
        <v>12126</v>
      </c>
      <c r="QOU1" s="5" t="s">
        <v>12127</v>
      </c>
      <c r="QOV1" s="5" t="s">
        <v>12128</v>
      </c>
      <c r="QOW1" s="5" t="s">
        <v>12129</v>
      </c>
      <c r="QOX1" s="5" t="s">
        <v>12130</v>
      </c>
      <c r="QOY1" s="5" t="s">
        <v>12131</v>
      </c>
      <c r="QOZ1" s="5" t="s">
        <v>12132</v>
      </c>
      <c r="QPA1" s="5" t="s">
        <v>12133</v>
      </c>
      <c r="QPB1" s="5" t="s">
        <v>12134</v>
      </c>
      <c r="QPC1" s="5" t="s">
        <v>12135</v>
      </c>
      <c r="QPD1" s="5" t="s">
        <v>12136</v>
      </c>
      <c r="QPE1" s="5" t="s">
        <v>12137</v>
      </c>
      <c r="QPF1" s="5" t="s">
        <v>12138</v>
      </c>
      <c r="QPG1" s="5" t="s">
        <v>12139</v>
      </c>
      <c r="QPH1" s="5" t="s">
        <v>12140</v>
      </c>
      <c r="QPI1" s="5" t="s">
        <v>12141</v>
      </c>
      <c r="QPJ1" s="5" t="s">
        <v>12142</v>
      </c>
      <c r="QPK1" s="5" t="s">
        <v>12143</v>
      </c>
      <c r="QPL1" s="5" t="s">
        <v>12144</v>
      </c>
      <c r="QPM1" s="5" t="s">
        <v>12145</v>
      </c>
      <c r="QPN1" s="5" t="s">
        <v>12146</v>
      </c>
      <c r="QPO1" s="5" t="s">
        <v>12147</v>
      </c>
      <c r="QPP1" s="5" t="s">
        <v>12148</v>
      </c>
      <c r="QPQ1" s="5" t="s">
        <v>12149</v>
      </c>
      <c r="QPR1" s="5" t="s">
        <v>12150</v>
      </c>
      <c r="QPS1" s="5" t="s">
        <v>12151</v>
      </c>
      <c r="QPT1" s="5" t="s">
        <v>12152</v>
      </c>
      <c r="QPU1" s="5" t="s">
        <v>12153</v>
      </c>
      <c r="QPV1" s="5" t="s">
        <v>12154</v>
      </c>
      <c r="QPW1" s="5" t="s">
        <v>12155</v>
      </c>
      <c r="QPX1" s="5" t="s">
        <v>12156</v>
      </c>
      <c r="QPY1" s="5" t="s">
        <v>12157</v>
      </c>
      <c r="QPZ1" s="5" t="s">
        <v>12158</v>
      </c>
      <c r="QQA1" s="5" t="s">
        <v>12159</v>
      </c>
      <c r="QQB1" s="5" t="s">
        <v>12160</v>
      </c>
      <c r="QQC1" s="5" t="s">
        <v>12161</v>
      </c>
      <c r="QQD1" s="5" t="s">
        <v>12162</v>
      </c>
      <c r="QQE1" s="5" t="s">
        <v>12163</v>
      </c>
      <c r="QQF1" s="5" t="s">
        <v>12164</v>
      </c>
      <c r="QQG1" s="5" t="s">
        <v>12165</v>
      </c>
      <c r="QQH1" s="5" t="s">
        <v>12166</v>
      </c>
      <c r="QQI1" s="5" t="s">
        <v>12167</v>
      </c>
      <c r="QQJ1" s="5" t="s">
        <v>12168</v>
      </c>
      <c r="QQK1" s="5" t="s">
        <v>12169</v>
      </c>
      <c r="QQL1" s="5" t="s">
        <v>12170</v>
      </c>
      <c r="QQM1" s="5" t="s">
        <v>12171</v>
      </c>
      <c r="QQN1" s="5" t="s">
        <v>12172</v>
      </c>
      <c r="QQO1" s="5" t="s">
        <v>12173</v>
      </c>
      <c r="QQP1" s="5" t="s">
        <v>12174</v>
      </c>
      <c r="QQQ1" s="5" t="s">
        <v>12175</v>
      </c>
      <c r="QQR1" s="5" t="s">
        <v>12176</v>
      </c>
      <c r="QQS1" s="5" t="s">
        <v>12177</v>
      </c>
      <c r="QQT1" s="5" t="s">
        <v>12178</v>
      </c>
      <c r="QQU1" s="5" t="s">
        <v>12179</v>
      </c>
      <c r="QQV1" s="5" t="s">
        <v>12180</v>
      </c>
      <c r="QQW1" s="5" t="s">
        <v>12181</v>
      </c>
      <c r="QQX1" s="5" t="s">
        <v>12182</v>
      </c>
      <c r="QQY1" s="5" t="s">
        <v>12183</v>
      </c>
      <c r="QQZ1" s="5" t="s">
        <v>12184</v>
      </c>
      <c r="QRA1" s="5" t="s">
        <v>12185</v>
      </c>
      <c r="QRB1" s="5" t="s">
        <v>12186</v>
      </c>
      <c r="QRC1" s="5" t="s">
        <v>12187</v>
      </c>
      <c r="QRD1" s="5" t="s">
        <v>12188</v>
      </c>
      <c r="QRE1" s="5" t="s">
        <v>12189</v>
      </c>
      <c r="QRF1" s="5" t="s">
        <v>12190</v>
      </c>
      <c r="QRG1" s="5" t="s">
        <v>12191</v>
      </c>
      <c r="QRH1" s="5" t="s">
        <v>12192</v>
      </c>
      <c r="QRI1" s="5" t="s">
        <v>12193</v>
      </c>
      <c r="QRJ1" s="5" t="s">
        <v>12194</v>
      </c>
      <c r="QRK1" s="5" t="s">
        <v>12195</v>
      </c>
      <c r="QRL1" s="5" t="s">
        <v>12196</v>
      </c>
      <c r="QRM1" s="5" t="s">
        <v>12197</v>
      </c>
      <c r="QRN1" s="5" t="s">
        <v>12198</v>
      </c>
      <c r="QRO1" s="5" t="s">
        <v>12199</v>
      </c>
      <c r="QRP1" s="5" t="s">
        <v>12200</v>
      </c>
      <c r="QRQ1" s="5" t="s">
        <v>12201</v>
      </c>
      <c r="QRR1" s="5" t="s">
        <v>12202</v>
      </c>
      <c r="QRS1" s="5" t="s">
        <v>12203</v>
      </c>
      <c r="QRT1" s="5" t="s">
        <v>12204</v>
      </c>
      <c r="QRU1" s="5" t="s">
        <v>12205</v>
      </c>
      <c r="QRV1" s="5" t="s">
        <v>12206</v>
      </c>
      <c r="QRW1" s="5" t="s">
        <v>12207</v>
      </c>
      <c r="QRX1" s="5" t="s">
        <v>12208</v>
      </c>
      <c r="QRY1" s="5" t="s">
        <v>12209</v>
      </c>
      <c r="QRZ1" s="5" t="s">
        <v>12210</v>
      </c>
      <c r="QSA1" s="5" t="s">
        <v>12211</v>
      </c>
      <c r="QSB1" s="5" t="s">
        <v>12212</v>
      </c>
      <c r="QSC1" s="5" t="s">
        <v>12213</v>
      </c>
      <c r="QSD1" s="5" t="s">
        <v>12214</v>
      </c>
      <c r="QSE1" s="5" t="s">
        <v>12215</v>
      </c>
      <c r="QSF1" s="5" t="s">
        <v>12216</v>
      </c>
      <c r="QSG1" s="5" t="s">
        <v>12217</v>
      </c>
      <c r="QSH1" s="5" t="s">
        <v>12218</v>
      </c>
      <c r="QSI1" s="5" t="s">
        <v>12219</v>
      </c>
      <c r="QSJ1" s="5" t="s">
        <v>12220</v>
      </c>
      <c r="QSK1" s="5" t="s">
        <v>12221</v>
      </c>
      <c r="QSL1" s="5" t="s">
        <v>12222</v>
      </c>
      <c r="QSM1" s="5" t="s">
        <v>12223</v>
      </c>
      <c r="QSN1" s="5" t="s">
        <v>12224</v>
      </c>
      <c r="QSO1" s="5" t="s">
        <v>12225</v>
      </c>
      <c r="QSP1" s="5" t="s">
        <v>12226</v>
      </c>
      <c r="QSQ1" s="5" t="s">
        <v>12227</v>
      </c>
      <c r="QSR1" s="5" t="s">
        <v>12228</v>
      </c>
      <c r="QSS1" s="5" t="s">
        <v>12229</v>
      </c>
      <c r="QST1" s="5" t="s">
        <v>12230</v>
      </c>
      <c r="QSU1" s="5" t="s">
        <v>12231</v>
      </c>
      <c r="QSV1" s="5" t="s">
        <v>12232</v>
      </c>
      <c r="QSW1" s="5" t="s">
        <v>12233</v>
      </c>
      <c r="QSX1" s="5" t="s">
        <v>12234</v>
      </c>
      <c r="QSY1" s="5" t="s">
        <v>12235</v>
      </c>
      <c r="QSZ1" s="5" t="s">
        <v>12236</v>
      </c>
      <c r="QTA1" s="5" t="s">
        <v>12237</v>
      </c>
      <c r="QTB1" s="5" t="s">
        <v>12238</v>
      </c>
      <c r="QTC1" s="5" t="s">
        <v>12239</v>
      </c>
      <c r="QTD1" s="5" t="s">
        <v>12240</v>
      </c>
      <c r="QTE1" s="5" t="s">
        <v>12241</v>
      </c>
      <c r="QTF1" s="5" t="s">
        <v>12242</v>
      </c>
      <c r="QTG1" s="5" t="s">
        <v>12243</v>
      </c>
      <c r="QTH1" s="5" t="s">
        <v>12244</v>
      </c>
      <c r="QTI1" s="5" t="s">
        <v>12245</v>
      </c>
      <c r="QTJ1" s="5" t="s">
        <v>12246</v>
      </c>
      <c r="QTK1" s="5" t="s">
        <v>12247</v>
      </c>
      <c r="QTL1" s="5" t="s">
        <v>12248</v>
      </c>
      <c r="QTM1" s="5" t="s">
        <v>12249</v>
      </c>
      <c r="QTN1" s="5" t="s">
        <v>12250</v>
      </c>
      <c r="QTO1" s="5" t="s">
        <v>12251</v>
      </c>
      <c r="QTP1" s="5" t="s">
        <v>12252</v>
      </c>
      <c r="QTQ1" s="5" t="s">
        <v>12253</v>
      </c>
      <c r="QTR1" s="5" t="s">
        <v>12254</v>
      </c>
      <c r="QTS1" s="5" t="s">
        <v>12255</v>
      </c>
      <c r="QTT1" s="5" t="s">
        <v>12256</v>
      </c>
      <c r="QTU1" s="5" t="s">
        <v>12257</v>
      </c>
      <c r="QTV1" s="5" t="s">
        <v>12258</v>
      </c>
      <c r="QTW1" s="5" t="s">
        <v>12259</v>
      </c>
      <c r="QTX1" s="5" t="s">
        <v>12260</v>
      </c>
      <c r="QTY1" s="5" t="s">
        <v>12261</v>
      </c>
      <c r="QTZ1" s="5" t="s">
        <v>12262</v>
      </c>
      <c r="QUA1" s="5" t="s">
        <v>12263</v>
      </c>
      <c r="QUB1" s="5" t="s">
        <v>12264</v>
      </c>
      <c r="QUC1" s="5" t="s">
        <v>12265</v>
      </c>
      <c r="QUD1" s="5" t="s">
        <v>12266</v>
      </c>
      <c r="QUE1" s="5" t="s">
        <v>12267</v>
      </c>
      <c r="QUF1" s="5" t="s">
        <v>12268</v>
      </c>
      <c r="QUG1" s="5" t="s">
        <v>12269</v>
      </c>
      <c r="QUH1" s="5" t="s">
        <v>12270</v>
      </c>
      <c r="QUI1" s="5" t="s">
        <v>12271</v>
      </c>
      <c r="QUJ1" s="5" t="s">
        <v>12272</v>
      </c>
      <c r="QUK1" s="5" t="s">
        <v>12273</v>
      </c>
      <c r="QUL1" s="5" t="s">
        <v>12274</v>
      </c>
      <c r="QUM1" s="5" t="s">
        <v>12275</v>
      </c>
      <c r="QUN1" s="5" t="s">
        <v>12276</v>
      </c>
      <c r="QUO1" s="5" t="s">
        <v>12277</v>
      </c>
      <c r="QUP1" s="5" t="s">
        <v>12278</v>
      </c>
      <c r="QUQ1" s="5" t="s">
        <v>12279</v>
      </c>
      <c r="QUR1" s="5" t="s">
        <v>12280</v>
      </c>
      <c r="QUS1" s="5" t="s">
        <v>12281</v>
      </c>
      <c r="QUT1" s="5" t="s">
        <v>12282</v>
      </c>
      <c r="QUU1" s="5" t="s">
        <v>12283</v>
      </c>
      <c r="QUV1" s="5" t="s">
        <v>12284</v>
      </c>
      <c r="QUW1" s="5" t="s">
        <v>12285</v>
      </c>
      <c r="QUX1" s="5" t="s">
        <v>12286</v>
      </c>
      <c r="QUY1" s="5" t="s">
        <v>12287</v>
      </c>
      <c r="QUZ1" s="5" t="s">
        <v>12288</v>
      </c>
      <c r="QVA1" s="5" t="s">
        <v>12289</v>
      </c>
      <c r="QVB1" s="5" t="s">
        <v>12290</v>
      </c>
      <c r="QVC1" s="5" t="s">
        <v>12291</v>
      </c>
      <c r="QVD1" s="5" t="s">
        <v>12292</v>
      </c>
      <c r="QVE1" s="5" t="s">
        <v>12293</v>
      </c>
      <c r="QVF1" s="5" t="s">
        <v>12294</v>
      </c>
      <c r="QVG1" s="5" t="s">
        <v>12295</v>
      </c>
      <c r="QVH1" s="5" t="s">
        <v>12296</v>
      </c>
      <c r="QVI1" s="5" t="s">
        <v>12297</v>
      </c>
      <c r="QVJ1" s="5" t="s">
        <v>12298</v>
      </c>
      <c r="QVK1" s="5" t="s">
        <v>12299</v>
      </c>
      <c r="QVL1" s="5" t="s">
        <v>12300</v>
      </c>
      <c r="QVM1" s="5" t="s">
        <v>12301</v>
      </c>
      <c r="QVN1" s="5" t="s">
        <v>12302</v>
      </c>
      <c r="QVO1" s="5" t="s">
        <v>12303</v>
      </c>
      <c r="QVP1" s="5" t="s">
        <v>12304</v>
      </c>
      <c r="QVQ1" s="5" t="s">
        <v>12305</v>
      </c>
      <c r="QVR1" s="5" t="s">
        <v>12306</v>
      </c>
      <c r="QVS1" s="5" t="s">
        <v>12307</v>
      </c>
      <c r="QVT1" s="5" t="s">
        <v>12308</v>
      </c>
      <c r="QVU1" s="5" t="s">
        <v>12309</v>
      </c>
      <c r="QVV1" s="5" t="s">
        <v>12310</v>
      </c>
      <c r="QVW1" s="5" t="s">
        <v>12311</v>
      </c>
      <c r="QVX1" s="5" t="s">
        <v>12312</v>
      </c>
      <c r="QVY1" s="5" t="s">
        <v>12313</v>
      </c>
      <c r="QVZ1" s="5" t="s">
        <v>12314</v>
      </c>
      <c r="QWA1" s="5" t="s">
        <v>12315</v>
      </c>
      <c r="QWB1" s="5" t="s">
        <v>12316</v>
      </c>
      <c r="QWC1" s="5" t="s">
        <v>12317</v>
      </c>
      <c r="QWD1" s="5" t="s">
        <v>12318</v>
      </c>
      <c r="QWE1" s="5" t="s">
        <v>12319</v>
      </c>
      <c r="QWF1" s="5" t="s">
        <v>12320</v>
      </c>
      <c r="QWG1" s="5" t="s">
        <v>12321</v>
      </c>
      <c r="QWH1" s="5" t="s">
        <v>12322</v>
      </c>
      <c r="QWI1" s="5" t="s">
        <v>12323</v>
      </c>
      <c r="QWJ1" s="5" t="s">
        <v>12324</v>
      </c>
      <c r="QWK1" s="5" t="s">
        <v>12325</v>
      </c>
      <c r="QWL1" s="5" t="s">
        <v>12326</v>
      </c>
      <c r="QWM1" s="5" t="s">
        <v>12327</v>
      </c>
      <c r="QWN1" s="5" t="s">
        <v>12328</v>
      </c>
      <c r="QWO1" s="5" t="s">
        <v>12329</v>
      </c>
      <c r="QWP1" s="5" t="s">
        <v>12330</v>
      </c>
      <c r="QWQ1" s="5" t="s">
        <v>12331</v>
      </c>
      <c r="QWR1" s="5" t="s">
        <v>12332</v>
      </c>
      <c r="QWS1" s="5" t="s">
        <v>12333</v>
      </c>
      <c r="QWT1" s="5" t="s">
        <v>12334</v>
      </c>
      <c r="QWU1" s="5" t="s">
        <v>12335</v>
      </c>
      <c r="QWV1" s="5" t="s">
        <v>12336</v>
      </c>
      <c r="QWW1" s="5" t="s">
        <v>12337</v>
      </c>
      <c r="QWX1" s="5" t="s">
        <v>12338</v>
      </c>
      <c r="QWY1" s="5" t="s">
        <v>12339</v>
      </c>
      <c r="QWZ1" s="5" t="s">
        <v>12340</v>
      </c>
      <c r="QXA1" s="5" t="s">
        <v>12341</v>
      </c>
      <c r="QXB1" s="5" t="s">
        <v>12342</v>
      </c>
      <c r="QXC1" s="5" t="s">
        <v>12343</v>
      </c>
      <c r="QXD1" s="5" t="s">
        <v>12344</v>
      </c>
      <c r="QXE1" s="5" t="s">
        <v>12345</v>
      </c>
      <c r="QXF1" s="5" t="s">
        <v>12346</v>
      </c>
      <c r="QXG1" s="5" t="s">
        <v>12347</v>
      </c>
      <c r="QXH1" s="5" t="s">
        <v>12348</v>
      </c>
      <c r="QXI1" s="5" t="s">
        <v>12349</v>
      </c>
      <c r="QXJ1" s="5" t="s">
        <v>12350</v>
      </c>
      <c r="QXK1" s="5" t="s">
        <v>12351</v>
      </c>
      <c r="QXL1" s="5" t="s">
        <v>12352</v>
      </c>
      <c r="QXM1" s="5" t="s">
        <v>12353</v>
      </c>
      <c r="QXN1" s="5" t="s">
        <v>12354</v>
      </c>
      <c r="QXO1" s="5" t="s">
        <v>12355</v>
      </c>
      <c r="QXP1" s="5" t="s">
        <v>12356</v>
      </c>
      <c r="QXQ1" s="5" t="s">
        <v>12357</v>
      </c>
      <c r="QXR1" s="5" t="s">
        <v>12358</v>
      </c>
      <c r="QXS1" s="5" t="s">
        <v>12359</v>
      </c>
      <c r="QXT1" s="5" t="s">
        <v>12360</v>
      </c>
      <c r="QXU1" s="5" t="s">
        <v>12361</v>
      </c>
      <c r="QXV1" s="5" t="s">
        <v>12362</v>
      </c>
      <c r="QXW1" s="5" t="s">
        <v>12363</v>
      </c>
      <c r="QXX1" s="5" t="s">
        <v>12364</v>
      </c>
      <c r="QXY1" s="5" t="s">
        <v>12365</v>
      </c>
      <c r="QXZ1" s="5" t="s">
        <v>12366</v>
      </c>
      <c r="QYA1" s="5" t="s">
        <v>12367</v>
      </c>
      <c r="QYB1" s="5" t="s">
        <v>12368</v>
      </c>
      <c r="QYC1" s="5" t="s">
        <v>12369</v>
      </c>
      <c r="QYD1" s="5" t="s">
        <v>12370</v>
      </c>
      <c r="QYE1" s="5" t="s">
        <v>12371</v>
      </c>
      <c r="QYF1" s="5" t="s">
        <v>12372</v>
      </c>
      <c r="QYG1" s="5" t="s">
        <v>12373</v>
      </c>
      <c r="QYH1" s="5" t="s">
        <v>12374</v>
      </c>
      <c r="QYI1" s="5" t="s">
        <v>12375</v>
      </c>
      <c r="QYJ1" s="5" t="s">
        <v>12376</v>
      </c>
      <c r="QYK1" s="5" t="s">
        <v>12377</v>
      </c>
      <c r="QYL1" s="5" t="s">
        <v>12378</v>
      </c>
      <c r="QYM1" s="5" t="s">
        <v>12379</v>
      </c>
      <c r="QYN1" s="5" t="s">
        <v>12380</v>
      </c>
      <c r="QYO1" s="5" t="s">
        <v>12381</v>
      </c>
      <c r="QYP1" s="5" t="s">
        <v>12382</v>
      </c>
      <c r="QYQ1" s="5" t="s">
        <v>12383</v>
      </c>
      <c r="QYR1" s="5" t="s">
        <v>12384</v>
      </c>
      <c r="QYS1" s="5" t="s">
        <v>12385</v>
      </c>
      <c r="QYT1" s="5" t="s">
        <v>12386</v>
      </c>
      <c r="QYU1" s="5" t="s">
        <v>12387</v>
      </c>
      <c r="QYV1" s="5" t="s">
        <v>12388</v>
      </c>
      <c r="QYW1" s="5" t="s">
        <v>12389</v>
      </c>
      <c r="QYX1" s="5" t="s">
        <v>12390</v>
      </c>
      <c r="QYY1" s="5" t="s">
        <v>12391</v>
      </c>
      <c r="QYZ1" s="5" t="s">
        <v>12392</v>
      </c>
      <c r="QZA1" s="5" t="s">
        <v>12393</v>
      </c>
      <c r="QZB1" s="5" t="s">
        <v>12394</v>
      </c>
      <c r="QZC1" s="5" t="s">
        <v>12395</v>
      </c>
      <c r="QZD1" s="5" t="s">
        <v>12396</v>
      </c>
      <c r="QZE1" s="5" t="s">
        <v>12397</v>
      </c>
      <c r="QZF1" s="5" t="s">
        <v>12398</v>
      </c>
      <c r="QZG1" s="5" t="s">
        <v>12399</v>
      </c>
      <c r="QZH1" s="5" t="s">
        <v>12400</v>
      </c>
      <c r="QZI1" s="5" t="s">
        <v>12401</v>
      </c>
      <c r="QZJ1" s="5" t="s">
        <v>12402</v>
      </c>
      <c r="QZK1" s="5" t="s">
        <v>12403</v>
      </c>
      <c r="QZL1" s="5" t="s">
        <v>12404</v>
      </c>
      <c r="QZM1" s="5" t="s">
        <v>12405</v>
      </c>
      <c r="QZN1" s="5" t="s">
        <v>12406</v>
      </c>
      <c r="QZO1" s="5" t="s">
        <v>12407</v>
      </c>
      <c r="QZP1" s="5" t="s">
        <v>12408</v>
      </c>
      <c r="QZQ1" s="5" t="s">
        <v>12409</v>
      </c>
      <c r="QZR1" s="5" t="s">
        <v>12410</v>
      </c>
      <c r="QZS1" s="5" t="s">
        <v>12411</v>
      </c>
      <c r="QZT1" s="5" t="s">
        <v>12412</v>
      </c>
      <c r="QZU1" s="5" t="s">
        <v>12413</v>
      </c>
      <c r="QZV1" s="5" t="s">
        <v>12414</v>
      </c>
      <c r="QZW1" s="5" t="s">
        <v>12415</v>
      </c>
      <c r="QZX1" s="5" t="s">
        <v>12416</v>
      </c>
      <c r="QZY1" s="5" t="s">
        <v>12417</v>
      </c>
      <c r="QZZ1" s="5" t="s">
        <v>12418</v>
      </c>
      <c r="RAA1" s="5" t="s">
        <v>12419</v>
      </c>
      <c r="RAB1" s="5" t="s">
        <v>12420</v>
      </c>
      <c r="RAC1" s="5" t="s">
        <v>12421</v>
      </c>
      <c r="RAD1" s="5" t="s">
        <v>12422</v>
      </c>
      <c r="RAE1" s="5" t="s">
        <v>12423</v>
      </c>
      <c r="RAF1" s="5" t="s">
        <v>12424</v>
      </c>
      <c r="RAG1" s="5" t="s">
        <v>12425</v>
      </c>
      <c r="RAH1" s="5" t="s">
        <v>12426</v>
      </c>
      <c r="RAI1" s="5" t="s">
        <v>12427</v>
      </c>
      <c r="RAJ1" s="5" t="s">
        <v>12428</v>
      </c>
      <c r="RAK1" s="5" t="s">
        <v>12429</v>
      </c>
      <c r="RAL1" s="5" t="s">
        <v>12430</v>
      </c>
      <c r="RAM1" s="5" t="s">
        <v>12431</v>
      </c>
      <c r="RAN1" s="5" t="s">
        <v>12432</v>
      </c>
      <c r="RAO1" s="5" t="s">
        <v>12433</v>
      </c>
      <c r="RAP1" s="5" t="s">
        <v>12434</v>
      </c>
      <c r="RAQ1" s="5" t="s">
        <v>12435</v>
      </c>
      <c r="RAR1" s="5" t="s">
        <v>12436</v>
      </c>
      <c r="RAS1" s="5" t="s">
        <v>12437</v>
      </c>
      <c r="RAT1" s="5" t="s">
        <v>12438</v>
      </c>
      <c r="RAU1" s="5" t="s">
        <v>12439</v>
      </c>
      <c r="RAV1" s="5" t="s">
        <v>12440</v>
      </c>
      <c r="RAW1" s="5" t="s">
        <v>12441</v>
      </c>
      <c r="RAX1" s="5" t="s">
        <v>12442</v>
      </c>
      <c r="RAY1" s="5" t="s">
        <v>12443</v>
      </c>
      <c r="RAZ1" s="5" t="s">
        <v>12444</v>
      </c>
      <c r="RBA1" s="5" t="s">
        <v>12445</v>
      </c>
      <c r="RBB1" s="5" t="s">
        <v>12446</v>
      </c>
      <c r="RBC1" s="5" t="s">
        <v>12447</v>
      </c>
      <c r="RBD1" s="5" t="s">
        <v>12448</v>
      </c>
      <c r="RBE1" s="5" t="s">
        <v>12449</v>
      </c>
      <c r="RBF1" s="5" t="s">
        <v>12450</v>
      </c>
      <c r="RBG1" s="5" t="s">
        <v>12451</v>
      </c>
      <c r="RBH1" s="5" t="s">
        <v>12452</v>
      </c>
      <c r="RBI1" s="5" t="s">
        <v>12453</v>
      </c>
      <c r="RBJ1" s="5" t="s">
        <v>12454</v>
      </c>
      <c r="RBK1" s="5" t="s">
        <v>12455</v>
      </c>
      <c r="RBL1" s="5" t="s">
        <v>12456</v>
      </c>
      <c r="RBM1" s="5" t="s">
        <v>12457</v>
      </c>
      <c r="RBN1" s="5" t="s">
        <v>12458</v>
      </c>
      <c r="RBO1" s="5" t="s">
        <v>12459</v>
      </c>
      <c r="RBP1" s="5" t="s">
        <v>12460</v>
      </c>
      <c r="RBQ1" s="5" t="s">
        <v>12461</v>
      </c>
      <c r="RBR1" s="5" t="s">
        <v>12462</v>
      </c>
      <c r="RBS1" s="5" t="s">
        <v>12463</v>
      </c>
      <c r="RBT1" s="5" t="s">
        <v>12464</v>
      </c>
      <c r="RBU1" s="5" t="s">
        <v>12465</v>
      </c>
      <c r="RBV1" s="5" t="s">
        <v>12466</v>
      </c>
      <c r="RBW1" s="5" t="s">
        <v>12467</v>
      </c>
      <c r="RBX1" s="5" t="s">
        <v>12468</v>
      </c>
      <c r="RBY1" s="5" t="s">
        <v>12469</v>
      </c>
      <c r="RBZ1" s="5" t="s">
        <v>12470</v>
      </c>
      <c r="RCA1" s="5" t="s">
        <v>12471</v>
      </c>
      <c r="RCB1" s="5" t="s">
        <v>12472</v>
      </c>
      <c r="RCC1" s="5" t="s">
        <v>12473</v>
      </c>
      <c r="RCD1" s="5" t="s">
        <v>12474</v>
      </c>
      <c r="RCE1" s="5" t="s">
        <v>12475</v>
      </c>
      <c r="RCF1" s="5" t="s">
        <v>12476</v>
      </c>
      <c r="RCG1" s="5" t="s">
        <v>12477</v>
      </c>
      <c r="RCH1" s="5" t="s">
        <v>12478</v>
      </c>
      <c r="RCI1" s="5" t="s">
        <v>12479</v>
      </c>
      <c r="RCJ1" s="5" t="s">
        <v>12480</v>
      </c>
      <c r="RCK1" s="5" t="s">
        <v>12481</v>
      </c>
      <c r="RCL1" s="5" t="s">
        <v>12482</v>
      </c>
      <c r="RCM1" s="5" t="s">
        <v>12483</v>
      </c>
      <c r="RCN1" s="5" t="s">
        <v>12484</v>
      </c>
      <c r="RCO1" s="5" t="s">
        <v>12485</v>
      </c>
      <c r="RCP1" s="5" t="s">
        <v>12486</v>
      </c>
      <c r="RCQ1" s="5" t="s">
        <v>12487</v>
      </c>
      <c r="RCR1" s="5" t="s">
        <v>12488</v>
      </c>
      <c r="RCS1" s="5" t="s">
        <v>12489</v>
      </c>
      <c r="RCT1" s="5" t="s">
        <v>12490</v>
      </c>
      <c r="RCU1" s="5" t="s">
        <v>12491</v>
      </c>
      <c r="RCV1" s="5" t="s">
        <v>12492</v>
      </c>
      <c r="RCW1" s="5" t="s">
        <v>12493</v>
      </c>
      <c r="RCX1" s="5" t="s">
        <v>12494</v>
      </c>
      <c r="RCY1" s="5" t="s">
        <v>12495</v>
      </c>
      <c r="RCZ1" s="5" t="s">
        <v>12496</v>
      </c>
      <c r="RDA1" s="5" t="s">
        <v>12497</v>
      </c>
      <c r="RDB1" s="5" t="s">
        <v>12498</v>
      </c>
      <c r="RDC1" s="5" t="s">
        <v>12499</v>
      </c>
      <c r="RDD1" s="5" t="s">
        <v>12500</v>
      </c>
      <c r="RDE1" s="5" t="s">
        <v>12501</v>
      </c>
      <c r="RDF1" s="5" t="s">
        <v>12502</v>
      </c>
      <c r="RDG1" s="5" t="s">
        <v>12503</v>
      </c>
      <c r="RDH1" s="5" t="s">
        <v>12504</v>
      </c>
      <c r="RDI1" s="5" t="s">
        <v>12505</v>
      </c>
      <c r="RDJ1" s="5" t="s">
        <v>12506</v>
      </c>
      <c r="RDK1" s="5" t="s">
        <v>12507</v>
      </c>
      <c r="RDL1" s="5" t="s">
        <v>12508</v>
      </c>
      <c r="RDM1" s="5" t="s">
        <v>12509</v>
      </c>
      <c r="RDN1" s="5" t="s">
        <v>12510</v>
      </c>
      <c r="RDO1" s="5" t="s">
        <v>12511</v>
      </c>
      <c r="RDP1" s="5" t="s">
        <v>12512</v>
      </c>
      <c r="RDQ1" s="5" t="s">
        <v>12513</v>
      </c>
      <c r="RDR1" s="5" t="s">
        <v>12514</v>
      </c>
      <c r="RDS1" s="5" t="s">
        <v>12515</v>
      </c>
      <c r="RDT1" s="5" t="s">
        <v>12516</v>
      </c>
      <c r="RDU1" s="5" t="s">
        <v>12517</v>
      </c>
      <c r="RDV1" s="5" t="s">
        <v>12518</v>
      </c>
      <c r="RDW1" s="5" t="s">
        <v>12519</v>
      </c>
      <c r="RDX1" s="5" t="s">
        <v>12520</v>
      </c>
      <c r="RDY1" s="5" t="s">
        <v>12521</v>
      </c>
      <c r="RDZ1" s="5" t="s">
        <v>12522</v>
      </c>
      <c r="REA1" s="5" t="s">
        <v>12523</v>
      </c>
      <c r="REB1" s="5" t="s">
        <v>12524</v>
      </c>
      <c r="REC1" s="5" t="s">
        <v>12525</v>
      </c>
      <c r="RED1" s="5" t="s">
        <v>12526</v>
      </c>
      <c r="REE1" s="5" t="s">
        <v>12527</v>
      </c>
      <c r="REF1" s="5" t="s">
        <v>12528</v>
      </c>
      <c r="REG1" s="5" t="s">
        <v>12529</v>
      </c>
      <c r="REH1" s="5" t="s">
        <v>12530</v>
      </c>
      <c r="REI1" s="5" t="s">
        <v>12531</v>
      </c>
      <c r="REJ1" s="5" t="s">
        <v>12532</v>
      </c>
      <c r="REK1" s="5" t="s">
        <v>12533</v>
      </c>
      <c r="REL1" s="5" t="s">
        <v>12534</v>
      </c>
      <c r="REM1" s="5" t="s">
        <v>12535</v>
      </c>
      <c r="REN1" s="5" t="s">
        <v>12536</v>
      </c>
      <c r="REO1" s="5" t="s">
        <v>12537</v>
      </c>
      <c r="REP1" s="5" t="s">
        <v>12538</v>
      </c>
      <c r="REQ1" s="5" t="s">
        <v>12539</v>
      </c>
      <c r="RER1" s="5" t="s">
        <v>12540</v>
      </c>
      <c r="RES1" s="5" t="s">
        <v>12541</v>
      </c>
      <c r="RET1" s="5" t="s">
        <v>12542</v>
      </c>
      <c r="REU1" s="5" t="s">
        <v>12543</v>
      </c>
      <c r="REV1" s="5" t="s">
        <v>12544</v>
      </c>
      <c r="REW1" s="5" t="s">
        <v>12545</v>
      </c>
      <c r="REX1" s="5" t="s">
        <v>12546</v>
      </c>
      <c r="REY1" s="5" t="s">
        <v>12547</v>
      </c>
      <c r="REZ1" s="5" t="s">
        <v>12548</v>
      </c>
      <c r="RFA1" s="5" t="s">
        <v>12549</v>
      </c>
      <c r="RFB1" s="5" t="s">
        <v>12550</v>
      </c>
      <c r="RFC1" s="5" t="s">
        <v>12551</v>
      </c>
      <c r="RFD1" s="5" t="s">
        <v>12552</v>
      </c>
      <c r="RFE1" s="5" t="s">
        <v>12553</v>
      </c>
      <c r="RFF1" s="5" t="s">
        <v>12554</v>
      </c>
      <c r="RFG1" s="5" t="s">
        <v>12555</v>
      </c>
      <c r="RFH1" s="5" t="s">
        <v>12556</v>
      </c>
      <c r="RFI1" s="5" t="s">
        <v>12557</v>
      </c>
      <c r="RFJ1" s="5" t="s">
        <v>12558</v>
      </c>
      <c r="RFK1" s="5" t="s">
        <v>12559</v>
      </c>
      <c r="RFL1" s="5" t="s">
        <v>12560</v>
      </c>
      <c r="RFM1" s="5" t="s">
        <v>12561</v>
      </c>
      <c r="RFN1" s="5" t="s">
        <v>12562</v>
      </c>
      <c r="RFO1" s="5" t="s">
        <v>12563</v>
      </c>
      <c r="RFP1" s="5" t="s">
        <v>12564</v>
      </c>
      <c r="RFQ1" s="5" t="s">
        <v>12565</v>
      </c>
      <c r="RFR1" s="5" t="s">
        <v>12566</v>
      </c>
      <c r="RFS1" s="5" t="s">
        <v>12567</v>
      </c>
      <c r="RFT1" s="5" t="s">
        <v>12568</v>
      </c>
      <c r="RFU1" s="5" t="s">
        <v>12569</v>
      </c>
      <c r="RFV1" s="5" t="s">
        <v>12570</v>
      </c>
      <c r="RFW1" s="5" t="s">
        <v>12571</v>
      </c>
      <c r="RFX1" s="5" t="s">
        <v>12572</v>
      </c>
      <c r="RFY1" s="5" t="s">
        <v>12573</v>
      </c>
      <c r="RFZ1" s="5" t="s">
        <v>12574</v>
      </c>
      <c r="RGA1" s="5" t="s">
        <v>12575</v>
      </c>
      <c r="RGB1" s="5" t="s">
        <v>12576</v>
      </c>
      <c r="RGC1" s="5" t="s">
        <v>12577</v>
      </c>
      <c r="RGD1" s="5" t="s">
        <v>12578</v>
      </c>
      <c r="RGE1" s="5" t="s">
        <v>12579</v>
      </c>
      <c r="RGF1" s="5" t="s">
        <v>12580</v>
      </c>
      <c r="RGG1" s="5" t="s">
        <v>12581</v>
      </c>
      <c r="RGH1" s="5" t="s">
        <v>12582</v>
      </c>
      <c r="RGI1" s="5" t="s">
        <v>12583</v>
      </c>
      <c r="RGJ1" s="5" t="s">
        <v>12584</v>
      </c>
      <c r="RGK1" s="5" t="s">
        <v>12585</v>
      </c>
      <c r="RGL1" s="5" t="s">
        <v>12586</v>
      </c>
      <c r="RGM1" s="5" t="s">
        <v>12587</v>
      </c>
      <c r="RGN1" s="5" t="s">
        <v>12588</v>
      </c>
      <c r="RGO1" s="5" t="s">
        <v>12589</v>
      </c>
      <c r="RGP1" s="5" t="s">
        <v>12590</v>
      </c>
      <c r="RGQ1" s="5" t="s">
        <v>12591</v>
      </c>
      <c r="RGR1" s="5" t="s">
        <v>12592</v>
      </c>
      <c r="RGS1" s="5" t="s">
        <v>12593</v>
      </c>
      <c r="RGT1" s="5" t="s">
        <v>12594</v>
      </c>
      <c r="RGU1" s="5" t="s">
        <v>12595</v>
      </c>
      <c r="RGV1" s="5" t="s">
        <v>12596</v>
      </c>
      <c r="RGW1" s="5" t="s">
        <v>12597</v>
      </c>
      <c r="RGX1" s="5" t="s">
        <v>12598</v>
      </c>
      <c r="RGY1" s="5" t="s">
        <v>12599</v>
      </c>
      <c r="RGZ1" s="5" t="s">
        <v>12600</v>
      </c>
      <c r="RHA1" s="5" t="s">
        <v>12601</v>
      </c>
      <c r="RHB1" s="5" t="s">
        <v>12602</v>
      </c>
      <c r="RHC1" s="5" t="s">
        <v>12603</v>
      </c>
      <c r="RHD1" s="5" t="s">
        <v>12604</v>
      </c>
      <c r="RHE1" s="5" t="s">
        <v>12605</v>
      </c>
      <c r="RHF1" s="5" t="s">
        <v>12606</v>
      </c>
      <c r="RHG1" s="5" t="s">
        <v>12607</v>
      </c>
      <c r="RHH1" s="5" t="s">
        <v>12608</v>
      </c>
      <c r="RHI1" s="5" t="s">
        <v>12609</v>
      </c>
      <c r="RHJ1" s="5" t="s">
        <v>12610</v>
      </c>
      <c r="RHK1" s="5" t="s">
        <v>12611</v>
      </c>
      <c r="RHL1" s="5" t="s">
        <v>12612</v>
      </c>
      <c r="RHM1" s="5" t="s">
        <v>12613</v>
      </c>
      <c r="RHN1" s="5" t="s">
        <v>12614</v>
      </c>
      <c r="RHO1" s="5" t="s">
        <v>12615</v>
      </c>
      <c r="RHP1" s="5" t="s">
        <v>12616</v>
      </c>
      <c r="RHQ1" s="5" t="s">
        <v>12617</v>
      </c>
      <c r="RHR1" s="5" t="s">
        <v>12618</v>
      </c>
      <c r="RHS1" s="5" t="s">
        <v>12619</v>
      </c>
      <c r="RHT1" s="5" t="s">
        <v>12620</v>
      </c>
      <c r="RHU1" s="5" t="s">
        <v>12621</v>
      </c>
      <c r="RHV1" s="5" t="s">
        <v>12622</v>
      </c>
      <c r="RHW1" s="5" t="s">
        <v>12623</v>
      </c>
      <c r="RHX1" s="5" t="s">
        <v>12624</v>
      </c>
      <c r="RHY1" s="5" t="s">
        <v>12625</v>
      </c>
      <c r="RHZ1" s="5" t="s">
        <v>12626</v>
      </c>
      <c r="RIA1" s="5" t="s">
        <v>12627</v>
      </c>
      <c r="RIB1" s="5" t="s">
        <v>12628</v>
      </c>
      <c r="RIC1" s="5" t="s">
        <v>12629</v>
      </c>
      <c r="RID1" s="5" t="s">
        <v>12630</v>
      </c>
      <c r="RIE1" s="5" t="s">
        <v>12631</v>
      </c>
      <c r="RIF1" s="5" t="s">
        <v>12632</v>
      </c>
      <c r="RIG1" s="5" t="s">
        <v>12633</v>
      </c>
      <c r="RIH1" s="5" t="s">
        <v>12634</v>
      </c>
      <c r="RII1" s="5" t="s">
        <v>12635</v>
      </c>
      <c r="RIJ1" s="5" t="s">
        <v>12636</v>
      </c>
      <c r="RIK1" s="5" t="s">
        <v>12637</v>
      </c>
      <c r="RIL1" s="5" t="s">
        <v>12638</v>
      </c>
      <c r="RIM1" s="5" t="s">
        <v>12639</v>
      </c>
      <c r="RIN1" s="5" t="s">
        <v>12640</v>
      </c>
      <c r="RIO1" s="5" t="s">
        <v>12641</v>
      </c>
      <c r="RIP1" s="5" t="s">
        <v>12642</v>
      </c>
      <c r="RIQ1" s="5" t="s">
        <v>12643</v>
      </c>
      <c r="RIR1" s="5" t="s">
        <v>12644</v>
      </c>
      <c r="RIS1" s="5" t="s">
        <v>12645</v>
      </c>
      <c r="RIT1" s="5" t="s">
        <v>12646</v>
      </c>
      <c r="RIU1" s="5" t="s">
        <v>12647</v>
      </c>
      <c r="RIV1" s="5" t="s">
        <v>12648</v>
      </c>
      <c r="RIW1" s="5" t="s">
        <v>12649</v>
      </c>
      <c r="RIX1" s="5" t="s">
        <v>12650</v>
      </c>
      <c r="RIY1" s="5" t="s">
        <v>12651</v>
      </c>
      <c r="RIZ1" s="5" t="s">
        <v>12652</v>
      </c>
      <c r="RJA1" s="5" t="s">
        <v>12653</v>
      </c>
      <c r="RJB1" s="5" t="s">
        <v>12654</v>
      </c>
      <c r="RJC1" s="5" t="s">
        <v>12655</v>
      </c>
      <c r="RJD1" s="5" t="s">
        <v>12656</v>
      </c>
      <c r="RJE1" s="5" t="s">
        <v>12657</v>
      </c>
      <c r="RJF1" s="5" t="s">
        <v>12658</v>
      </c>
      <c r="RJG1" s="5" t="s">
        <v>12659</v>
      </c>
      <c r="RJH1" s="5" t="s">
        <v>12660</v>
      </c>
      <c r="RJI1" s="5" t="s">
        <v>12661</v>
      </c>
      <c r="RJJ1" s="5" t="s">
        <v>12662</v>
      </c>
      <c r="RJK1" s="5" t="s">
        <v>12663</v>
      </c>
      <c r="RJL1" s="5" t="s">
        <v>12664</v>
      </c>
      <c r="RJM1" s="5" t="s">
        <v>12665</v>
      </c>
      <c r="RJN1" s="5" t="s">
        <v>12666</v>
      </c>
      <c r="RJO1" s="5" t="s">
        <v>12667</v>
      </c>
      <c r="RJP1" s="5" t="s">
        <v>12668</v>
      </c>
      <c r="RJQ1" s="5" t="s">
        <v>12669</v>
      </c>
      <c r="RJR1" s="5" t="s">
        <v>12670</v>
      </c>
      <c r="RJS1" s="5" t="s">
        <v>12671</v>
      </c>
      <c r="RJT1" s="5" t="s">
        <v>12672</v>
      </c>
      <c r="RJU1" s="5" t="s">
        <v>12673</v>
      </c>
      <c r="RJV1" s="5" t="s">
        <v>12674</v>
      </c>
      <c r="RJW1" s="5" t="s">
        <v>12675</v>
      </c>
      <c r="RJX1" s="5" t="s">
        <v>12676</v>
      </c>
      <c r="RJY1" s="5" t="s">
        <v>12677</v>
      </c>
      <c r="RJZ1" s="5" t="s">
        <v>12678</v>
      </c>
      <c r="RKA1" s="5" t="s">
        <v>12679</v>
      </c>
      <c r="RKB1" s="5" t="s">
        <v>12680</v>
      </c>
      <c r="RKC1" s="5" t="s">
        <v>12681</v>
      </c>
      <c r="RKD1" s="5" t="s">
        <v>12682</v>
      </c>
      <c r="RKE1" s="5" t="s">
        <v>12683</v>
      </c>
      <c r="RKF1" s="5" t="s">
        <v>12684</v>
      </c>
      <c r="RKG1" s="5" t="s">
        <v>12685</v>
      </c>
      <c r="RKH1" s="5" t="s">
        <v>12686</v>
      </c>
      <c r="RKI1" s="5" t="s">
        <v>12687</v>
      </c>
      <c r="RKJ1" s="5" t="s">
        <v>12688</v>
      </c>
      <c r="RKK1" s="5" t="s">
        <v>12689</v>
      </c>
      <c r="RKL1" s="5" t="s">
        <v>12690</v>
      </c>
      <c r="RKM1" s="5" t="s">
        <v>12691</v>
      </c>
      <c r="RKN1" s="5" t="s">
        <v>12692</v>
      </c>
      <c r="RKO1" s="5" t="s">
        <v>12693</v>
      </c>
      <c r="RKP1" s="5" t="s">
        <v>12694</v>
      </c>
      <c r="RKQ1" s="5" t="s">
        <v>12695</v>
      </c>
      <c r="RKR1" s="5" t="s">
        <v>12696</v>
      </c>
      <c r="RKS1" s="5" t="s">
        <v>12697</v>
      </c>
      <c r="RKT1" s="5" t="s">
        <v>12698</v>
      </c>
      <c r="RKU1" s="5" t="s">
        <v>12699</v>
      </c>
      <c r="RKV1" s="5" t="s">
        <v>12700</v>
      </c>
      <c r="RKW1" s="5" t="s">
        <v>12701</v>
      </c>
      <c r="RKX1" s="5" t="s">
        <v>12702</v>
      </c>
      <c r="RKY1" s="5" t="s">
        <v>12703</v>
      </c>
      <c r="RKZ1" s="5" t="s">
        <v>12704</v>
      </c>
      <c r="RLA1" s="5" t="s">
        <v>12705</v>
      </c>
      <c r="RLB1" s="5" t="s">
        <v>12706</v>
      </c>
      <c r="RLC1" s="5" t="s">
        <v>12707</v>
      </c>
      <c r="RLD1" s="5" t="s">
        <v>12708</v>
      </c>
      <c r="RLE1" s="5" t="s">
        <v>12709</v>
      </c>
      <c r="RLF1" s="5" t="s">
        <v>12710</v>
      </c>
      <c r="RLG1" s="5" t="s">
        <v>12711</v>
      </c>
      <c r="RLH1" s="5" t="s">
        <v>12712</v>
      </c>
      <c r="RLI1" s="5" t="s">
        <v>12713</v>
      </c>
      <c r="RLJ1" s="5" t="s">
        <v>12714</v>
      </c>
      <c r="RLK1" s="5" t="s">
        <v>12715</v>
      </c>
      <c r="RLL1" s="5" t="s">
        <v>12716</v>
      </c>
      <c r="RLM1" s="5" t="s">
        <v>12717</v>
      </c>
      <c r="RLN1" s="5" t="s">
        <v>12718</v>
      </c>
      <c r="RLO1" s="5" t="s">
        <v>12719</v>
      </c>
      <c r="RLP1" s="5" t="s">
        <v>12720</v>
      </c>
      <c r="RLQ1" s="5" t="s">
        <v>12721</v>
      </c>
      <c r="RLR1" s="5" t="s">
        <v>12722</v>
      </c>
      <c r="RLS1" s="5" t="s">
        <v>12723</v>
      </c>
      <c r="RLT1" s="5" t="s">
        <v>12724</v>
      </c>
      <c r="RLU1" s="5" t="s">
        <v>12725</v>
      </c>
      <c r="RLV1" s="5" t="s">
        <v>12726</v>
      </c>
      <c r="RLW1" s="5" t="s">
        <v>12727</v>
      </c>
      <c r="RLX1" s="5" t="s">
        <v>12728</v>
      </c>
      <c r="RLY1" s="5" t="s">
        <v>12729</v>
      </c>
      <c r="RLZ1" s="5" t="s">
        <v>12730</v>
      </c>
      <c r="RMA1" s="5" t="s">
        <v>12731</v>
      </c>
      <c r="RMB1" s="5" t="s">
        <v>12732</v>
      </c>
      <c r="RMC1" s="5" t="s">
        <v>12733</v>
      </c>
      <c r="RMD1" s="5" t="s">
        <v>12734</v>
      </c>
      <c r="RME1" s="5" t="s">
        <v>12735</v>
      </c>
      <c r="RMF1" s="5" t="s">
        <v>12736</v>
      </c>
      <c r="RMG1" s="5" t="s">
        <v>12737</v>
      </c>
      <c r="RMH1" s="5" t="s">
        <v>12738</v>
      </c>
      <c r="RMI1" s="5" t="s">
        <v>12739</v>
      </c>
      <c r="RMJ1" s="5" t="s">
        <v>12740</v>
      </c>
      <c r="RMK1" s="5" t="s">
        <v>12741</v>
      </c>
      <c r="RML1" s="5" t="s">
        <v>12742</v>
      </c>
      <c r="RMM1" s="5" t="s">
        <v>12743</v>
      </c>
      <c r="RMN1" s="5" t="s">
        <v>12744</v>
      </c>
      <c r="RMO1" s="5" t="s">
        <v>12745</v>
      </c>
      <c r="RMP1" s="5" t="s">
        <v>12746</v>
      </c>
      <c r="RMQ1" s="5" t="s">
        <v>12747</v>
      </c>
      <c r="RMR1" s="5" t="s">
        <v>12748</v>
      </c>
      <c r="RMS1" s="5" t="s">
        <v>12749</v>
      </c>
      <c r="RMT1" s="5" t="s">
        <v>12750</v>
      </c>
      <c r="RMU1" s="5" t="s">
        <v>12751</v>
      </c>
      <c r="RMV1" s="5" t="s">
        <v>12752</v>
      </c>
      <c r="RMW1" s="5" t="s">
        <v>12753</v>
      </c>
      <c r="RMX1" s="5" t="s">
        <v>12754</v>
      </c>
      <c r="RMY1" s="5" t="s">
        <v>12755</v>
      </c>
      <c r="RMZ1" s="5" t="s">
        <v>12756</v>
      </c>
      <c r="RNA1" s="5" t="s">
        <v>12757</v>
      </c>
      <c r="RNB1" s="5" t="s">
        <v>12758</v>
      </c>
      <c r="RNC1" s="5" t="s">
        <v>12759</v>
      </c>
      <c r="RND1" s="5" t="s">
        <v>12760</v>
      </c>
      <c r="RNE1" s="5" t="s">
        <v>12761</v>
      </c>
      <c r="RNF1" s="5" t="s">
        <v>12762</v>
      </c>
      <c r="RNG1" s="5" t="s">
        <v>12763</v>
      </c>
      <c r="RNH1" s="5" t="s">
        <v>12764</v>
      </c>
      <c r="RNI1" s="5" t="s">
        <v>12765</v>
      </c>
      <c r="RNJ1" s="5" t="s">
        <v>12766</v>
      </c>
      <c r="RNK1" s="5" t="s">
        <v>12767</v>
      </c>
      <c r="RNL1" s="5" t="s">
        <v>12768</v>
      </c>
      <c r="RNM1" s="5" t="s">
        <v>12769</v>
      </c>
      <c r="RNN1" s="5" t="s">
        <v>12770</v>
      </c>
      <c r="RNO1" s="5" t="s">
        <v>12771</v>
      </c>
      <c r="RNP1" s="5" t="s">
        <v>12772</v>
      </c>
      <c r="RNQ1" s="5" t="s">
        <v>12773</v>
      </c>
      <c r="RNR1" s="5" t="s">
        <v>12774</v>
      </c>
      <c r="RNS1" s="5" t="s">
        <v>12775</v>
      </c>
      <c r="RNT1" s="5" t="s">
        <v>12776</v>
      </c>
      <c r="RNU1" s="5" t="s">
        <v>12777</v>
      </c>
      <c r="RNV1" s="5" t="s">
        <v>12778</v>
      </c>
      <c r="RNW1" s="5" t="s">
        <v>12779</v>
      </c>
      <c r="RNX1" s="5" t="s">
        <v>12780</v>
      </c>
      <c r="RNY1" s="5" t="s">
        <v>12781</v>
      </c>
      <c r="RNZ1" s="5" t="s">
        <v>12782</v>
      </c>
      <c r="ROA1" s="5" t="s">
        <v>12783</v>
      </c>
      <c r="ROB1" s="5" t="s">
        <v>12784</v>
      </c>
      <c r="ROC1" s="5" t="s">
        <v>12785</v>
      </c>
      <c r="ROD1" s="5" t="s">
        <v>12786</v>
      </c>
      <c r="ROE1" s="5" t="s">
        <v>12787</v>
      </c>
      <c r="ROF1" s="5" t="s">
        <v>12788</v>
      </c>
      <c r="ROG1" s="5" t="s">
        <v>12789</v>
      </c>
      <c r="ROH1" s="5" t="s">
        <v>12790</v>
      </c>
      <c r="ROI1" s="5" t="s">
        <v>12791</v>
      </c>
      <c r="ROJ1" s="5" t="s">
        <v>12792</v>
      </c>
      <c r="ROK1" s="5" t="s">
        <v>12793</v>
      </c>
      <c r="ROL1" s="5" t="s">
        <v>12794</v>
      </c>
      <c r="ROM1" s="5" t="s">
        <v>12795</v>
      </c>
      <c r="RON1" s="5" t="s">
        <v>12796</v>
      </c>
      <c r="ROO1" s="5" t="s">
        <v>12797</v>
      </c>
      <c r="ROP1" s="5" t="s">
        <v>12798</v>
      </c>
      <c r="ROQ1" s="5" t="s">
        <v>12799</v>
      </c>
      <c r="ROR1" s="5" t="s">
        <v>12800</v>
      </c>
      <c r="ROS1" s="5" t="s">
        <v>12801</v>
      </c>
      <c r="ROT1" s="5" t="s">
        <v>12802</v>
      </c>
      <c r="ROU1" s="5" t="s">
        <v>12803</v>
      </c>
      <c r="ROV1" s="5" t="s">
        <v>12804</v>
      </c>
      <c r="ROW1" s="5" t="s">
        <v>12805</v>
      </c>
      <c r="ROX1" s="5" t="s">
        <v>12806</v>
      </c>
      <c r="ROY1" s="5" t="s">
        <v>12807</v>
      </c>
      <c r="ROZ1" s="5" t="s">
        <v>12808</v>
      </c>
      <c r="RPA1" s="5" t="s">
        <v>12809</v>
      </c>
      <c r="RPB1" s="5" t="s">
        <v>12810</v>
      </c>
      <c r="RPC1" s="5" t="s">
        <v>12811</v>
      </c>
      <c r="RPD1" s="5" t="s">
        <v>12812</v>
      </c>
      <c r="RPE1" s="5" t="s">
        <v>12813</v>
      </c>
      <c r="RPF1" s="5" t="s">
        <v>12814</v>
      </c>
      <c r="RPG1" s="5" t="s">
        <v>12815</v>
      </c>
      <c r="RPH1" s="5" t="s">
        <v>12816</v>
      </c>
      <c r="RPI1" s="5" t="s">
        <v>12817</v>
      </c>
      <c r="RPJ1" s="5" t="s">
        <v>12818</v>
      </c>
      <c r="RPK1" s="5" t="s">
        <v>12819</v>
      </c>
      <c r="RPL1" s="5" t="s">
        <v>12820</v>
      </c>
      <c r="RPM1" s="5" t="s">
        <v>12821</v>
      </c>
      <c r="RPN1" s="5" t="s">
        <v>12822</v>
      </c>
      <c r="RPO1" s="5" t="s">
        <v>12823</v>
      </c>
      <c r="RPP1" s="5" t="s">
        <v>12824</v>
      </c>
      <c r="RPQ1" s="5" t="s">
        <v>12825</v>
      </c>
      <c r="RPR1" s="5" t="s">
        <v>12826</v>
      </c>
      <c r="RPS1" s="5" t="s">
        <v>12827</v>
      </c>
      <c r="RPT1" s="5" t="s">
        <v>12828</v>
      </c>
      <c r="RPU1" s="5" t="s">
        <v>12829</v>
      </c>
      <c r="RPV1" s="5" t="s">
        <v>12830</v>
      </c>
      <c r="RPW1" s="5" t="s">
        <v>12831</v>
      </c>
      <c r="RPX1" s="5" t="s">
        <v>12832</v>
      </c>
      <c r="RPY1" s="5" t="s">
        <v>12833</v>
      </c>
      <c r="RPZ1" s="5" t="s">
        <v>12834</v>
      </c>
      <c r="RQA1" s="5" t="s">
        <v>12835</v>
      </c>
      <c r="RQB1" s="5" t="s">
        <v>12836</v>
      </c>
      <c r="RQC1" s="5" t="s">
        <v>12837</v>
      </c>
      <c r="RQD1" s="5" t="s">
        <v>12838</v>
      </c>
      <c r="RQE1" s="5" t="s">
        <v>12839</v>
      </c>
      <c r="RQF1" s="5" t="s">
        <v>12840</v>
      </c>
      <c r="RQG1" s="5" t="s">
        <v>12841</v>
      </c>
      <c r="RQH1" s="5" t="s">
        <v>12842</v>
      </c>
      <c r="RQI1" s="5" t="s">
        <v>12843</v>
      </c>
      <c r="RQJ1" s="5" t="s">
        <v>12844</v>
      </c>
      <c r="RQK1" s="5" t="s">
        <v>12845</v>
      </c>
      <c r="RQL1" s="5" t="s">
        <v>12846</v>
      </c>
      <c r="RQM1" s="5" t="s">
        <v>12847</v>
      </c>
      <c r="RQN1" s="5" t="s">
        <v>12848</v>
      </c>
      <c r="RQO1" s="5" t="s">
        <v>12849</v>
      </c>
      <c r="RQP1" s="5" t="s">
        <v>12850</v>
      </c>
      <c r="RQQ1" s="5" t="s">
        <v>12851</v>
      </c>
      <c r="RQR1" s="5" t="s">
        <v>12852</v>
      </c>
      <c r="RQS1" s="5" t="s">
        <v>12853</v>
      </c>
      <c r="RQT1" s="5" t="s">
        <v>12854</v>
      </c>
      <c r="RQU1" s="5" t="s">
        <v>12855</v>
      </c>
      <c r="RQV1" s="5" t="s">
        <v>12856</v>
      </c>
      <c r="RQW1" s="5" t="s">
        <v>12857</v>
      </c>
      <c r="RQX1" s="5" t="s">
        <v>12858</v>
      </c>
      <c r="RQY1" s="5" t="s">
        <v>12859</v>
      </c>
      <c r="RQZ1" s="5" t="s">
        <v>12860</v>
      </c>
      <c r="RRA1" s="5" t="s">
        <v>12861</v>
      </c>
      <c r="RRB1" s="5" t="s">
        <v>12862</v>
      </c>
      <c r="RRC1" s="5" t="s">
        <v>12863</v>
      </c>
      <c r="RRD1" s="5" t="s">
        <v>12864</v>
      </c>
      <c r="RRE1" s="5" t="s">
        <v>12865</v>
      </c>
      <c r="RRF1" s="5" t="s">
        <v>12866</v>
      </c>
      <c r="RRG1" s="5" t="s">
        <v>12867</v>
      </c>
      <c r="RRH1" s="5" t="s">
        <v>12868</v>
      </c>
      <c r="RRI1" s="5" t="s">
        <v>12869</v>
      </c>
      <c r="RRJ1" s="5" t="s">
        <v>12870</v>
      </c>
      <c r="RRK1" s="5" t="s">
        <v>12871</v>
      </c>
      <c r="RRL1" s="5" t="s">
        <v>12872</v>
      </c>
      <c r="RRM1" s="5" t="s">
        <v>12873</v>
      </c>
      <c r="RRN1" s="5" t="s">
        <v>12874</v>
      </c>
      <c r="RRO1" s="5" t="s">
        <v>12875</v>
      </c>
      <c r="RRP1" s="5" t="s">
        <v>12876</v>
      </c>
      <c r="RRQ1" s="5" t="s">
        <v>12877</v>
      </c>
      <c r="RRR1" s="5" t="s">
        <v>12878</v>
      </c>
      <c r="RRS1" s="5" t="s">
        <v>12879</v>
      </c>
      <c r="RRT1" s="5" t="s">
        <v>12880</v>
      </c>
      <c r="RRU1" s="5" t="s">
        <v>12881</v>
      </c>
      <c r="RRV1" s="5" t="s">
        <v>12882</v>
      </c>
      <c r="RRW1" s="5" t="s">
        <v>12883</v>
      </c>
      <c r="RRX1" s="5" t="s">
        <v>12884</v>
      </c>
      <c r="RRY1" s="5" t="s">
        <v>12885</v>
      </c>
      <c r="RRZ1" s="5" t="s">
        <v>12886</v>
      </c>
      <c r="RSA1" s="5" t="s">
        <v>12887</v>
      </c>
      <c r="RSB1" s="5" t="s">
        <v>12888</v>
      </c>
      <c r="RSC1" s="5" t="s">
        <v>12889</v>
      </c>
      <c r="RSD1" s="5" t="s">
        <v>12890</v>
      </c>
      <c r="RSE1" s="5" t="s">
        <v>12891</v>
      </c>
      <c r="RSF1" s="5" t="s">
        <v>12892</v>
      </c>
      <c r="RSG1" s="5" t="s">
        <v>12893</v>
      </c>
      <c r="RSH1" s="5" t="s">
        <v>12894</v>
      </c>
      <c r="RSI1" s="5" t="s">
        <v>12895</v>
      </c>
      <c r="RSJ1" s="5" t="s">
        <v>12896</v>
      </c>
      <c r="RSK1" s="5" t="s">
        <v>12897</v>
      </c>
      <c r="RSL1" s="5" t="s">
        <v>12898</v>
      </c>
      <c r="RSM1" s="5" t="s">
        <v>12899</v>
      </c>
      <c r="RSN1" s="5" t="s">
        <v>12900</v>
      </c>
      <c r="RSO1" s="5" t="s">
        <v>12901</v>
      </c>
      <c r="RSP1" s="5" t="s">
        <v>12902</v>
      </c>
      <c r="RSQ1" s="5" t="s">
        <v>12903</v>
      </c>
      <c r="RSR1" s="5" t="s">
        <v>12904</v>
      </c>
      <c r="RSS1" s="5" t="s">
        <v>12905</v>
      </c>
      <c r="RST1" s="5" t="s">
        <v>12906</v>
      </c>
      <c r="RSU1" s="5" t="s">
        <v>12907</v>
      </c>
      <c r="RSV1" s="5" t="s">
        <v>12908</v>
      </c>
      <c r="RSW1" s="5" t="s">
        <v>12909</v>
      </c>
      <c r="RSX1" s="5" t="s">
        <v>12910</v>
      </c>
      <c r="RSY1" s="5" t="s">
        <v>12911</v>
      </c>
      <c r="RSZ1" s="5" t="s">
        <v>12912</v>
      </c>
      <c r="RTA1" s="5" t="s">
        <v>12913</v>
      </c>
      <c r="RTB1" s="5" t="s">
        <v>12914</v>
      </c>
      <c r="RTC1" s="5" t="s">
        <v>12915</v>
      </c>
      <c r="RTD1" s="5" t="s">
        <v>12916</v>
      </c>
      <c r="RTE1" s="5" t="s">
        <v>12917</v>
      </c>
      <c r="RTF1" s="5" t="s">
        <v>12918</v>
      </c>
      <c r="RTG1" s="5" t="s">
        <v>12919</v>
      </c>
      <c r="RTH1" s="5" t="s">
        <v>12920</v>
      </c>
      <c r="RTI1" s="5" t="s">
        <v>12921</v>
      </c>
      <c r="RTJ1" s="5" t="s">
        <v>12922</v>
      </c>
      <c r="RTK1" s="5" t="s">
        <v>12923</v>
      </c>
      <c r="RTL1" s="5" t="s">
        <v>12924</v>
      </c>
      <c r="RTM1" s="5" t="s">
        <v>12925</v>
      </c>
      <c r="RTN1" s="5" t="s">
        <v>12926</v>
      </c>
      <c r="RTO1" s="5" t="s">
        <v>12927</v>
      </c>
      <c r="RTP1" s="5" t="s">
        <v>12928</v>
      </c>
      <c r="RTQ1" s="5" t="s">
        <v>12929</v>
      </c>
      <c r="RTR1" s="5" t="s">
        <v>12930</v>
      </c>
      <c r="RTS1" s="5" t="s">
        <v>12931</v>
      </c>
      <c r="RTT1" s="5" t="s">
        <v>12932</v>
      </c>
      <c r="RTU1" s="5" t="s">
        <v>12933</v>
      </c>
      <c r="RTV1" s="5" t="s">
        <v>12934</v>
      </c>
      <c r="RTW1" s="5" t="s">
        <v>12935</v>
      </c>
      <c r="RTX1" s="5" t="s">
        <v>12936</v>
      </c>
      <c r="RTY1" s="5" t="s">
        <v>12937</v>
      </c>
      <c r="RTZ1" s="5" t="s">
        <v>12938</v>
      </c>
      <c r="RUA1" s="5" t="s">
        <v>12939</v>
      </c>
      <c r="RUB1" s="5" t="s">
        <v>12940</v>
      </c>
      <c r="RUC1" s="5" t="s">
        <v>12941</v>
      </c>
      <c r="RUD1" s="5" t="s">
        <v>12942</v>
      </c>
      <c r="RUE1" s="5" t="s">
        <v>12943</v>
      </c>
      <c r="RUF1" s="5" t="s">
        <v>12944</v>
      </c>
      <c r="RUG1" s="5" t="s">
        <v>12945</v>
      </c>
      <c r="RUH1" s="5" t="s">
        <v>12946</v>
      </c>
      <c r="RUI1" s="5" t="s">
        <v>12947</v>
      </c>
      <c r="RUJ1" s="5" t="s">
        <v>12948</v>
      </c>
      <c r="RUK1" s="5" t="s">
        <v>12949</v>
      </c>
      <c r="RUL1" s="5" t="s">
        <v>12950</v>
      </c>
      <c r="RUM1" s="5" t="s">
        <v>12951</v>
      </c>
      <c r="RUN1" s="5" t="s">
        <v>12952</v>
      </c>
      <c r="RUO1" s="5" t="s">
        <v>12953</v>
      </c>
      <c r="RUP1" s="5" t="s">
        <v>12954</v>
      </c>
      <c r="RUQ1" s="5" t="s">
        <v>12955</v>
      </c>
      <c r="RUR1" s="5" t="s">
        <v>12956</v>
      </c>
      <c r="RUS1" s="5" t="s">
        <v>12957</v>
      </c>
      <c r="RUT1" s="5" t="s">
        <v>12958</v>
      </c>
      <c r="RUU1" s="5" t="s">
        <v>12959</v>
      </c>
      <c r="RUV1" s="5" t="s">
        <v>12960</v>
      </c>
      <c r="RUW1" s="5" t="s">
        <v>12961</v>
      </c>
      <c r="RUX1" s="5" t="s">
        <v>12962</v>
      </c>
      <c r="RUY1" s="5" t="s">
        <v>12963</v>
      </c>
      <c r="RUZ1" s="5" t="s">
        <v>12964</v>
      </c>
      <c r="RVA1" s="5" t="s">
        <v>12965</v>
      </c>
      <c r="RVB1" s="5" t="s">
        <v>12966</v>
      </c>
      <c r="RVC1" s="5" t="s">
        <v>12967</v>
      </c>
      <c r="RVD1" s="5" t="s">
        <v>12968</v>
      </c>
      <c r="RVE1" s="5" t="s">
        <v>12969</v>
      </c>
      <c r="RVF1" s="5" t="s">
        <v>12970</v>
      </c>
      <c r="RVG1" s="5" t="s">
        <v>12971</v>
      </c>
      <c r="RVH1" s="5" t="s">
        <v>12972</v>
      </c>
      <c r="RVI1" s="5" t="s">
        <v>12973</v>
      </c>
      <c r="RVJ1" s="5" t="s">
        <v>12974</v>
      </c>
      <c r="RVK1" s="5" t="s">
        <v>12975</v>
      </c>
      <c r="RVL1" s="5" t="s">
        <v>12976</v>
      </c>
      <c r="RVM1" s="5" t="s">
        <v>12977</v>
      </c>
      <c r="RVN1" s="5" t="s">
        <v>12978</v>
      </c>
      <c r="RVO1" s="5" t="s">
        <v>12979</v>
      </c>
      <c r="RVP1" s="5" t="s">
        <v>12980</v>
      </c>
      <c r="RVQ1" s="5" t="s">
        <v>12981</v>
      </c>
      <c r="RVR1" s="5" t="s">
        <v>12982</v>
      </c>
      <c r="RVS1" s="5" t="s">
        <v>12983</v>
      </c>
      <c r="RVT1" s="5" t="s">
        <v>12984</v>
      </c>
      <c r="RVU1" s="5" t="s">
        <v>12985</v>
      </c>
      <c r="RVV1" s="5" t="s">
        <v>12986</v>
      </c>
      <c r="RVW1" s="5" t="s">
        <v>12987</v>
      </c>
      <c r="RVX1" s="5" t="s">
        <v>12988</v>
      </c>
      <c r="RVY1" s="5" t="s">
        <v>12989</v>
      </c>
      <c r="RVZ1" s="5" t="s">
        <v>12990</v>
      </c>
      <c r="RWA1" s="5" t="s">
        <v>12991</v>
      </c>
      <c r="RWB1" s="5" t="s">
        <v>12992</v>
      </c>
      <c r="RWC1" s="5" t="s">
        <v>12993</v>
      </c>
      <c r="RWD1" s="5" t="s">
        <v>12994</v>
      </c>
      <c r="RWE1" s="5" t="s">
        <v>12995</v>
      </c>
      <c r="RWF1" s="5" t="s">
        <v>12996</v>
      </c>
      <c r="RWG1" s="5" t="s">
        <v>12997</v>
      </c>
      <c r="RWH1" s="5" t="s">
        <v>12998</v>
      </c>
      <c r="RWI1" s="5" t="s">
        <v>12999</v>
      </c>
      <c r="RWJ1" s="5" t="s">
        <v>13000</v>
      </c>
      <c r="RWK1" s="5" t="s">
        <v>13001</v>
      </c>
      <c r="RWL1" s="5" t="s">
        <v>13002</v>
      </c>
      <c r="RWM1" s="5" t="s">
        <v>13003</v>
      </c>
      <c r="RWN1" s="5" t="s">
        <v>13004</v>
      </c>
      <c r="RWO1" s="5" t="s">
        <v>13005</v>
      </c>
      <c r="RWP1" s="5" t="s">
        <v>13006</v>
      </c>
      <c r="RWQ1" s="5" t="s">
        <v>13007</v>
      </c>
      <c r="RWR1" s="5" t="s">
        <v>13008</v>
      </c>
      <c r="RWS1" s="5" t="s">
        <v>13009</v>
      </c>
      <c r="RWT1" s="5" t="s">
        <v>13010</v>
      </c>
      <c r="RWU1" s="5" t="s">
        <v>13011</v>
      </c>
      <c r="RWV1" s="5" t="s">
        <v>13012</v>
      </c>
      <c r="RWW1" s="5" t="s">
        <v>13013</v>
      </c>
      <c r="RWX1" s="5" t="s">
        <v>13014</v>
      </c>
      <c r="RWY1" s="5" t="s">
        <v>13015</v>
      </c>
      <c r="RWZ1" s="5" t="s">
        <v>13016</v>
      </c>
      <c r="RXA1" s="5" t="s">
        <v>13017</v>
      </c>
      <c r="RXB1" s="5" t="s">
        <v>13018</v>
      </c>
      <c r="RXC1" s="5" t="s">
        <v>13019</v>
      </c>
      <c r="RXD1" s="5" t="s">
        <v>13020</v>
      </c>
      <c r="RXE1" s="5" t="s">
        <v>13021</v>
      </c>
      <c r="RXF1" s="5" t="s">
        <v>13022</v>
      </c>
      <c r="RXG1" s="5" t="s">
        <v>13023</v>
      </c>
      <c r="RXH1" s="5" t="s">
        <v>13024</v>
      </c>
      <c r="RXI1" s="5" t="s">
        <v>13025</v>
      </c>
      <c r="RXJ1" s="5" t="s">
        <v>13026</v>
      </c>
      <c r="RXK1" s="5" t="s">
        <v>13027</v>
      </c>
      <c r="RXL1" s="5" t="s">
        <v>13028</v>
      </c>
      <c r="RXM1" s="5" t="s">
        <v>13029</v>
      </c>
      <c r="RXN1" s="5" t="s">
        <v>13030</v>
      </c>
      <c r="RXO1" s="5" t="s">
        <v>13031</v>
      </c>
      <c r="RXP1" s="5" t="s">
        <v>13032</v>
      </c>
      <c r="RXQ1" s="5" t="s">
        <v>13033</v>
      </c>
      <c r="RXR1" s="5" t="s">
        <v>13034</v>
      </c>
      <c r="RXS1" s="5" t="s">
        <v>13035</v>
      </c>
      <c r="RXT1" s="5" t="s">
        <v>13036</v>
      </c>
      <c r="RXU1" s="5" t="s">
        <v>13037</v>
      </c>
      <c r="RXV1" s="5" t="s">
        <v>13038</v>
      </c>
      <c r="RXW1" s="5" t="s">
        <v>13039</v>
      </c>
      <c r="RXX1" s="5" t="s">
        <v>13040</v>
      </c>
      <c r="RXY1" s="5" t="s">
        <v>13041</v>
      </c>
      <c r="RXZ1" s="5" t="s">
        <v>13042</v>
      </c>
      <c r="RYA1" s="5" t="s">
        <v>13043</v>
      </c>
      <c r="RYB1" s="5" t="s">
        <v>13044</v>
      </c>
      <c r="RYC1" s="5" t="s">
        <v>13045</v>
      </c>
      <c r="RYD1" s="5" t="s">
        <v>13046</v>
      </c>
      <c r="RYE1" s="5" t="s">
        <v>13047</v>
      </c>
      <c r="RYF1" s="5" t="s">
        <v>13048</v>
      </c>
      <c r="RYG1" s="5" t="s">
        <v>13049</v>
      </c>
      <c r="RYH1" s="5" t="s">
        <v>13050</v>
      </c>
      <c r="RYI1" s="5" t="s">
        <v>13051</v>
      </c>
      <c r="RYJ1" s="5" t="s">
        <v>13052</v>
      </c>
      <c r="RYK1" s="5" t="s">
        <v>13053</v>
      </c>
      <c r="RYL1" s="5" t="s">
        <v>13054</v>
      </c>
      <c r="RYM1" s="5" t="s">
        <v>13055</v>
      </c>
      <c r="RYN1" s="5" t="s">
        <v>13056</v>
      </c>
      <c r="RYO1" s="5" t="s">
        <v>13057</v>
      </c>
      <c r="RYP1" s="5" t="s">
        <v>13058</v>
      </c>
      <c r="RYQ1" s="5" t="s">
        <v>13059</v>
      </c>
      <c r="RYR1" s="5" t="s">
        <v>13060</v>
      </c>
      <c r="RYS1" s="5" t="s">
        <v>13061</v>
      </c>
      <c r="RYT1" s="5" t="s">
        <v>13062</v>
      </c>
      <c r="RYU1" s="5" t="s">
        <v>13063</v>
      </c>
      <c r="RYV1" s="5" t="s">
        <v>13064</v>
      </c>
      <c r="RYW1" s="5" t="s">
        <v>13065</v>
      </c>
      <c r="RYX1" s="5" t="s">
        <v>13066</v>
      </c>
      <c r="RYY1" s="5" t="s">
        <v>13067</v>
      </c>
      <c r="RYZ1" s="5" t="s">
        <v>13068</v>
      </c>
      <c r="RZA1" s="5" t="s">
        <v>13069</v>
      </c>
      <c r="RZB1" s="5" t="s">
        <v>13070</v>
      </c>
      <c r="RZC1" s="5" t="s">
        <v>13071</v>
      </c>
      <c r="RZD1" s="5" t="s">
        <v>13072</v>
      </c>
      <c r="RZE1" s="5" t="s">
        <v>13073</v>
      </c>
      <c r="RZF1" s="5" t="s">
        <v>13074</v>
      </c>
      <c r="RZG1" s="5" t="s">
        <v>13075</v>
      </c>
      <c r="RZH1" s="5" t="s">
        <v>13076</v>
      </c>
      <c r="RZI1" s="5" t="s">
        <v>13077</v>
      </c>
      <c r="RZJ1" s="5" t="s">
        <v>13078</v>
      </c>
      <c r="RZK1" s="5" t="s">
        <v>13079</v>
      </c>
      <c r="RZL1" s="5" t="s">
        <v>13080</v>
      </c>
      <c r="RZM1" s="5" t="s">
        <v>13081</v>
      </c>
      <c r="RZN1" s="5" t="s">
        <v>13082</v>
      </c>
      <c r="RZO1" s="5" t="s">
        <v>13083</v>
      </c>
      <c r="RZP1" s="5" t="s">
        <v>13084</v>
      </c>
      <c r="RZQ1" s="5" t="s">
        <v>13085</v>
      </c>
      <c r="RZR1" s="5" t="s">
        <v>13086</v>
      </c>
      <c r="RZS1" s="5" t="s">
        <v>13087</v>
      </c>
      <c r="RZT1" s="5" t="s">
        <v>13088</v>
      </c>
      <c r="RZU1" s="5" t="s">
        <v>13089</v>
      </c>
      <c r="RZV1" s="5" t="s">
        <v>13090</v>
      </c>
      <c r="RZW1" s="5" t="s">
        <v>13091</v>
      </c>
      <c r="RZX1" s="5" t="s">
        <v>13092</v>
      </c>
      <c r="RZY1" s="5" t="s">
        <v>13093</v>
      </c>
      <c r="RZZ1" s="5" t="s">
        <v>13094</v>
      </c>
      <c r="SAA1" s="5" t="s">
        <v>13095</v>
      </c>
      <c r="SAB1" s="5" t="s">
        <v>13096</v>
      </c>
      <c r="SAC1" s="5" t="s">
        <v>13097</v>
      </c>
      <c r="SAD1" s="5" t="s">
        <v>13098</v>
      </c>
      <c r="SAE1" s="5" t="s">
        <v>13099</v>
      </c>
      <c r="SAF1" s="5" t="s">
        <v>13100</v>
      </c>
      <c r="SAG1" s="5" t="s">
        <v>13101</v>
      </c>
      <c r="SAH1" s="5" t="s">
        <v>13102</v>
      </c>
      <c r="SAI1" s="5" t="s">
        <v>13103</v>
      </c>
      <c r="SAJ1" s="5" t="s">
        <v>13104</v>
      </c>
      <c r="SAK1" s="5" t="s">
        <v>13105</v>
      </c>
      <c r="SAL1" s="5" t="s">
        <v>13106</v>
      </c>
      <c r="SAM1" s="5" t="s">
        <v>13107</v>
      </c>
      <c r="SAN1" s="5" t="s">
        <v>13108</v>
      </c>
      <c r="SAO1" s="5" t="s">
        <v>13109</v>
      </c>
      <c r="SAP1" s="5" t="s">
        <v>13110</v>
      </c>
      <c r="SAQ1" s="5" t="s">
        <v>13111</v>
      </c>
      <c r="SAR1" s="5" t="s">
        <v>13112</v>
      </c>
      <c r="SAS1" s="5" t="s">
        <v>13113</v>
      </c>
      <c r="SAT1" s="5" t="s">
        <v>13114</v>
      </c>
      <c r="SAU1" s="5" t="s">
        <v>13115</v>
      </c>
      <c r="SAV1" s="5" t="s">
        <v>13116</v>
      </c>
      <c r="SAW1" s="5" t="s">
        <v>13117</v>
      </c>
      <c r="SAX1" s="5" t="s">
        <v>13118</v>
      </c>
      <c r="SAY1" s="5" t="s">
        <v>13119</v>
      </c>
      <c r="SAZ1" s="5" t="s">
        <v>13120</v>
      </c>
      <c r="SBA1" s="5" t="s">
        <v>13121</v>
      </c>
      <c r="SBB1" s="5" t="s">
        <v>13122</v>
      </c>
      <c r="SBC1" s="5" t="s">
        <v>13123</v>
      </c>
      <c r="SBD1" s="5" t="s">
        <v>13124</v>
      </c>
      <c r="SBE1" s="5" t="s">
        <v>13125</v>
      </c>
      <c r="SBF1" s="5" t="s">
        <v>13126</v>
      </c>
      <c r="SBG1" s="5" t="s">
        <v>13127</v>
      </c>
      <c r="SBH1" s="5" t="s">
        <v>13128</v>
      </c>
      <c r="SBI1" s="5" t="s">
        <v>13129</v>
      </c>
      <c r="SBJ1" s="5" t="s">
        <v>13130</v>
      </c>
      <c r="SBK1" s="5" t="s">
        <v>13131</v>
      </c>
      <c r="SBL1" s="5" t="s">
        <v>13132</v>
      </c>
      <c r="SBM1" s="5" t="s">
        <v>13133</v>
      </c>
      <c r="SBN1" s="5" t="s">
        <v>13134</v>
      </c>
      <c r="SBO1" s="5" t="s">
        <v>13135</v>
      </c>
      <c r="SBP1" s="5" t="s">
        <v>13136</v>
      </c>
      <c r="SBQ1" s="5" t="s">
        <v>13137</v>
      </c>
      <c r="SBR1" s="5" t="s">
        <v>13138</v>
      </c>
      <c r="SBS1" s="5" t="s">
        <v>13139</v>
      </c>
      <c r="SBT1" s="5" t="s">
        <v>13140</v>
      </c>
      <c r="SBU1" s="5" t="s">
        <v>13141</v>
      </c>
      <c r="SBV1" s="5" t="s">
        <v>13142</v>
      </c>
      <c r="SBW1" s="5" t="s">
        <v>13143</v>
      </c>
      <c r="SBX1" s="5" t="s">
        <v>13144</v>
      </c>
      <c r="SBY1" s="5" t="s">
        <v>13145</v>
      </c>
      <c r="SBZ1" s="5" t="s">
        <v>13146</v>
      </c>
      <c r="SCA1" s="5" t="s">
        <v>13147</v>
      </c>
      <c r="SCB1" s="5" t="s">
        <v>13148</v>
      </c>
      <c r="SCC1" s="5" t="s">
        <v>13149</v>
      </c>
      <c r="SCD1" s="5" t="s">
        <v>13150</v>
      </c>
      <c r="SCE1" s="5" t="s">
        <v>13151</v>
      </c>
      <c r="SCF1" s="5" t="s">
        <v>13152</v>
      </c>
      <c r="SCG1" s="5" t="s">
        <v>13153</v>
      </c>
      <c r="SCH1" s="5" t="s">
        <v>13154</v>
      </c>
      <c r="SCI1" s="5" t="s">
        <v>13155</v>
      </c>
      <c r="SCJ1" s="5" t="s">
        <v>13156</v>
      </c>
      <c r="SCK1" s="5" t="s">
        <v>13157</v>
      </c>
      <c r="SCL1" s="5" t="s">
        <v>13158</v>
      </c>
      <c r="SCM1" s="5" t="s">
        <v>13159</v>
      </c>
      <c r="SCN1" s="5" t="s">
        <v>13160</v>
      </c>
      <c r="SCO1" s="5" t="s">
        <v>13161</v>
      </c>
      <c r="SCP1" s="5" t="s">
        <v>13162</v>
      </c>
      <c r="SCQ1" s="5" t="s">
        <v>13163</v>
      </c>
      <c r="SCR1" s="5" t="s">
        <v>13164</v>
      </c>
      <c r="SCS1" s="5" t="s">
        <v>13165</v>
      </c>
      <c r="SCT1" s="5" t="s">
        <v>13166</v>
      </c>
      <c r="SCU1" s="5" t="s">
        <v>13167</v>
      </c>
      <c r="SCV1" s="5" t="s">
        <v>13168</v>
      </c>
      <c r="SCW1" s="5" t="s">
        <v>13169</v>
      </c>
      <c r="SCX1" s="5" t="s">
        <v>13170</v>
      </c>
      <c r="SCY1" s="5" t="s">
        <v>13171</v>
      </c>
      <c r="SCZ1" s="5" t="s">
        <v>13172</v>
      </c>
      <c r="SDA1" s="5" t="s">
        <v>13173</v>
      </c>
      <c r="SDB1" s="5" t="s">
        <v>13174</v>
      </c>
      <c r="SDC1" s="5" t="s">
        <v>13175</v>
      </c>
      <c r="SDD1" s="5" t="s">
        <v>13176</v>
      </c>
      <c r="SDE1" s="5" t="s">
        <v>13177</v>
      </c>
      <c r="SDF1" s="5" t="s">
        <v>13178</v>
      </c>
      <c r="SDG1" s="5" t="s">
        <v>13179</v>
      </c>
      <c r="SDH1" s="5" t="s">
        <v>13180</v>
      </c>
      <c r="SDI1" s="5" t="s">
        <v>13181</v>
      </c>
      <c r="SDJ1" s="5" t="s">
        <v>13182</v>
      </c>
      <c r="SDK1" s="5" t="s">
        <v>13183</v>
      </c>
      <c r="SDL1" s="5" t="s">
        <v>13184</v>
      </c>
      <c r="SDM1" s="5" t="s">
        <v>13185</v>
      </c>
      <c r="SDN1" s="5" t="s">
        <v>13186</v>
      </c>
      <c r="SDO1" s="5" t="s">
        <v>13187</v>
      </c>
      <c r="SDP1" s="5" t="s">
        <v>13188</v>
      </c>
      <c r="SDQ1" s="5" t="s">
        <v>13189</v>
      </c>
      <c r="SDR1" s="5" t="s">
        <v>13190</v>
      </c>
      <c r="SDS1" s="5" t="s">
        <v>13191</v>
      </c>
      <c r="SDT1" s="5" t="s">
        <v>13192</v>
      </c>
      <c r="SDU1" s="5" t="s">
        <v>13193</v>
      </c>
      <c r="SDV1" s="5" t="s">
        <v>13194</v>
      </c>
      <c r="SDW1" s="5" t="s">
        <v>13195</v>
      </c>
      <c r="SDX1" s="5" t="s">
        <v>13196</v>
      </c>
      <c r="SDY1" s="5" t="s">
        <v>13197</v>
      </c>
      <c r="SDZ1" s="5" t="s">
        <v>13198</v>
      </c>
      <c r="SEA1" s="5" t="s">
        <v>13199</v>
      </c>
      <c r="SEB1" s="5" t="s">
        <v>13200</v>
      </c>
      <c r="SEC1" s="5" t="s">
        <v>13201</v>
      </c>
      <c r="SED1" s="5" t="s">
        <v>13202</v>
      </c>
      <c r="SEE1" s="5" t="s">
        <v>13203</v>
      </c>
      <c r="SEF1" s="5" t="s">
        <v>13204</v>
      </c>
      <c r="SEG1" s="5" t="s">
        <v>13205</v>
      </c>
      <c r="SEH1" s="5" t="s">
        <v>13206</v>
      </c>
      <c r="SEI1" s="5" t="s">
        <v>13207</v>
      </c>
      <c r="SEJ1" s="5" t="s">
        <v>13208</v>
      </c>
      <c r="SEK1" s="5" t="s">
        <v>13209</v>
      </c>
      <c r="SEL1" s="5" t="s">
        <v>13210</v>
      </c>
      <c r="SEM1" s="5" t="s">
        <v>13211</v>
      </c>
      <c r="SEN1" s="5" t="s">
        <v>13212</v>
      </c>
      <c r="SEO1" s="5" t="s">
        <v>13213</v>
      </c>
      <c r="SEP1" s="5" t="s">
        <v>13214</v>
      </c>
      <c r="SEQ1" s="5" t="s">
        <v>13215</v>
      </c>
      <c r="SER1" s="5" t="s">
        <v>13216</v>
      </c>
      <c r="SES1" s="5" t="s">
        <v>13217</v>
      </c>
      <c r="SET1" s="5" t="s">
        <v>13218</v>
      </c>
      <c r="SEU1" s="5" t="s">
        <v>13219</v>
      </c>
      <c r="SEV1" s="5" t="s">
        <v>13220</v>
      </c>
      <c r="SEW1" s="5" t="s">
        <v>13221</v>
      </c>
      <c r="SEX1" s="5" t="s">
        <v>13222</v>
      </c>
      <c r="SEY1" s="5" t="s">
        <v>13223</v>
      </c>
      <c r="SEZ1" s="5" t="s">
        <v>13224</v>
      </c>
      <c r="SFA1" s="5" t="s">
        <v>13225</v>
      </c>
      <c r="SFB1" s="5" t="s">
        <v>13226</v>
      </c>
      <c r="SFC1" s="5" t="s">
        <v>13227</v>
      </c>
      <c r="SFD1" s="5" t="s">
        <v>13228</v>
      </c>
      <c r="SFE1" s="5" t="s">
        <v>13229</v>
      </c>
      <c r="SFF1" s="5" t="s">
        <v>13230</v>
      </c>
      <c r="SFG1" s="5" t="s">
        <v>13231</v>
      </c>
      <c r="SFH1" s="5" t="s">
        <v>13232</v>
      </c>
      <c r="SFI1" s="5" t="s">
        <v>13233</v>
      </c>
      <c r="SFJ1" s="5" t="s">
        <v>13234</v>
      </c>
      <c r="SFK1" s="5" t="s">
        <v>13235</v>
      </c>
      <c r="SFL1" s="5" t="s">
        <v>13236</v>
      </c>
      <c r="SFM1" s="5" t="s">
        <v>13237</v>
      </c>
      <c r="SFN1" s="5" t="s">
        <v>13238</v>
      </c>
      <c r="SFO1" s="5" t="s">
        <v>13239</v>
      </c>
      <c r="SFP1" s="5" t="s">
        <v>13240</v>
      </c>
      <c r="SFQ1" s="5" t="s">
        <v>13241</v>
      </c>
      <c r="SFR1" s="5" t="s">
        <v>13242</v>
      </c>
      <c r="SFS1" s="5" t="s">
        <v>13243</v>
      </c>
      <c r="SFT1" s="5" t="s">
        <v>13244</v>
      </c>
      <c r="SFU1" s="5" t="s">
        <v>13245</v>
      </c>
      <c r="SFV1" s="5" t="s">
        <v>13246</v>
      </c>
      <c r="SFW1" s="5" t="s">
        <v>13247</v>
      </c>
      <c r="SFX1" s="5" t="s">
        <v>13248</v>
      </c>
      <c r="SFY1" s="5" t="s">
        <v>13249</v>
      </c>
      <c r="SFZ1" s="5" t="s">
        <v>13250</v>
      </c>
      <c r="SGA1" s="5" t="s">
        <v>13251</v>
      </c>
      <c r="SGB1" s="5" t="s">
        <v>13252</v>
      </c>
      <c r="SGC1" s="5" t="s">
        <v>13253</v>
      </c>
      <c r="SGD1" s="5" t="s">
        <v>13254</v>
      </c>
      <c r="SGE1" s="5" t="s">
        <v>13255</v>
      </c>
      <c r="SGF1" s="5" t="s">
        <v>13256</v>
      </c>
      <c r="SGG1" s="5" t="s">
        <v>13257</v>
      </c>
      <c r="SGH1" s="5" t="s">
        <v>13258</v>
      </c>
      <c r="SGI1" s="5" t="s">
        <v>13259</v>
      </c>
      <c r="SGJ1" s="5" t="s">
        <v>13260</v>
      </c>
      <c r="SGK1" s="5" t="s">
        <v>13261</v>
      </c>
      <c r="SGL1" s="5" t="s">
        <v>13262</v>
      </c>
      <c r="SGM1" s="5" t="s">
        <v>13263</v>
      </c>
      <c r="SGN1" s="5" t="s">
        <v>13264</v>
      </c>
      <c r="SGO1" s="5" t="s">
        <v>13265</v>
      </c>
      <c r="SGP1" s="5" t="s">
        <v>13266</v>
      </c>
      <c r="SGQ1" s="5" t="s">
        <v>13267</v>
      </c>
      <c r="SGR1" s="5" t="s">
        <v>13268</v>
      </c>
      <c r="SGS1" s="5" t="s">
        <v>13269</v>
      </c>
      <c r="SGT1" s="5" t="s">
        <v>13270</v>
      </c>
      <c r="SGU1" s="5" t="s">
        <v>13271</v>
      </c>
      <c r="SGV1" s="5" t="s">
        <v>13272</v>
      </c>
      <c r="SGW1" s="5" t="s">
        <v>13273</v>
      </c>
      <c r="SGX1" s="5" t="s">
        <v>13274</v>
      </c>
      <c r="SGY1" s="5" t="s">
        <v>13275</v>
      </c>
      <c r="SGZ1" s="5" t="s">
        <v>13276</v>
      </c>
      <c r="SHA1" s="5" t="s">
        <v>13277</v>
      </c>
      <c r="SHB1" s="5" t="s">
        <v>13278</v>
      </c>
      <c r="SHC1" s="5" t="s">
        <v>13279</v>
      </c>
      <c r="SHD1" s="5" t="s">
        <v>13280</v>
      </c>
      <c r="SHE1" s="5" t="s">
        <v>13281</v>
      </c>
      <c r="SHF1" s="5" t="s">
        <v>13282</v>
      </c>
      <c r="SHG1" s="5" t="s">
        <v>13283</v>
      </c>
      <c r="SHH1" s="5" t="s">
        <v>13284</v>
      </c>
      <c r="SHI1" s="5" t="s">
        <v>13285</v>
      </c>
      <c r="SHJ1" s="5" t="s">
        <v>13286</v>
      </c>
      <c r="SHK1" s="5" t="s">
        <v>13287</v>
      </c>
      <c r="SHL1" s="5" t="s">
        <v>13288</v>
      </c>
      <c r="SHM1" s="5" t="s">
        <v>13289</v>
      </c>
      <c r="SHN1" s="5" t="s">
        <v>13290</v>
      </c>
      <c r="SHO1" s="5" t="s">
        <v>13291</v>
      </c>
      <c r="SHP1" s="5" t="s">
        <v>13292</v>
      </c>
      <c r="SHQ1" s="5" t="s">
        <v>13293</v>
      </c>
      <c r="SHR1" s="5" t="s">
        <v>13294</v>
      </c>
      <c r="SHS1" s="5" t="s">
        <v>13295</v>
      </c>
      <c r="SHT1" s="5" t="s">
        <v>13296</v>
      </c>
      <c r="SHU1" s="5" t="s">
        <v>13297</v>
      </c>
      <c r="SHV1" s="5" t="s">
        <v>13298</v>
      </c>
      <c r="SHW1" s="5" t="s">
        <v>13299</v>
      </c>
      <c r="SHX1" s="5" t="s">
        <v>13300</v>
      </c>
      <c r="SHY1" s="5" t="s">
        <v>13301</v>
      </c>
      <c r="SHZ1" s="5" t="s">
        <v>13302</v>
      </c>
      <c r="SIA1" s="5" t="s">
        <v>13303</v>
      </c>
      <c r="SIB1" s="5" t="s">
        <v>13304</v>
      </c>
      <c r="SIC1" s="5" t="s">
        <v>13305</v>
      </c>
      <c r="SID1" s="5" t="s">
        <v>13306</v>
      </c>
      <c r="SIE1" s="5" t="s">
        <v>13307</v>
      </c>
      <c r="SIF1" s="5" t="s">
        <v>13308</v>
      </c>
      <c r="SIG1" s="5" t="s">
        <v>13309</v>
      </c>
      <c r="SIH1" s="5" t="s">
        <v>13310</v>
      </c>
      <c r="SII1" s="5" t="s">
        <v>13311</v>
      </c>
      <c r="SIJ1" s="5" t="s">
        <v>13312</v>
      </c>
      <c r="SIK1" s="5" t="s">
        <v>13313</v>
      </c>
      <c r="SIL1" s="5" t="s">
        <v>13314</v>
      </c>
      <c r="SIM1" s="5" t="s">
        <v>13315</v>
      </c>
      <c r="SIN1" s="5" t="s">
        <v>13316</v>
      </c>
      <c r="SIO1" s="5" t="s">
        <v>13317</v>
      </c>
      <c r="SIP1" s="5" t="s">
        <v>13318</v>
      </c>
      <c r="SIQ1" s="5" t="s">
        <v>13319</v>
      </c>
      <c r="SIR1" s="5" t="s">
        <v>13320</v>
      </c>
      <c r="SIS1" s="5" t="s">
        <v>13321</v>
      </c>
      <c r="SIT1" s="5" t="s">
        <v>13322</v>
      </c>
      <c r="SIU1" s="5" t="s">
        <v>13323</v>
      </c>
      <c r="SIV1" s="5" t="s">
        <v>13324</v>
      </c>
      <c r="SIW1" s="5" t="s">
        <v>13325</v>
      </c>
      <c r="SIX1" s="5" t="s">
        <v>13326</v>
      </c>
      <c r="SIY1" s="5" t="s">
        <v>13327</v>
      </c>
      <c r="SIZ1" s="5" t="s">
        <v>13328</v>
      </c>
      <c r="SJA1" s="5" t="s">
        <v>13329</v>
      </c>
      <c r="SJB1" s="5" t="s">
        <v>13330</v>
      </c>
      <c r="SJC1" s="5" t="s">
        <v>13331</v>
      </c>
      <c r="SJD1" s="5" t="s">
        <v>13332</v>
      </c>
      <c r="SJE1" s="5" t="s">
        <v>13333</v>
      </c>
      <c r="SJF1" s="5" t="s">
        <v>13334</v>
      </c>
      <c r="SJG1" s="5" t="s">
        <v>13335</v>
      </c>
      <c r="SJH1" s="5" t="s">
        <v>13336</v>
      </c>
      <c r="SJI1" s="5" t="s">
        <v>13337</v>
      </c>
      <c r="SJJ1" s="5" t="s">
        <v>13338</v>
      </c>
      <c r="SJK1" s="5" t="s">
        <v>13339</v>
      </c>
      <c r="SJL1" s="5" t="s">
        <v>13340</v>
      </c>
      <c r="SJM1" s="5" t="s">
        <v>13341</v>
      </c>
      <c r="SJN1" s="5" t="s">
        <v>13342</v>
      </c>
      <c r="SJO1" s="5" t="s">
        <v>13343</v>
      </c>
      <c r="SJP1" s="5" t="s">
        <v>13344</v>
      </c>
      <c r="SJQ1" s="5" t="s">
        <v>13345</v>
      </c>
      <c r="SJR1" s="5" t="s">
        <v>13346</v>
      </c>
      <c r="SJS1" s="5" t="s">
        <v>13347</v>
      </c>
      <c r="SJT1" s="5" t="s">
        <v>13348</v>
      </c>
      <c r="SJU1" s="5" t="s">
        <v>13349</v>
      </c>
      <c r="SJV1" s="5" t="s">
        <v>13350</v>
      </c>
      <c r="SJW1" s="5" t="s">
        <v>13351</v>
      </c>
      <c r="SJX1" s="5" t="s">
        <v>13352</v>
      </c>
      <c r="SJY1" s="5" t="s">
        <v>13353</v>
      </c>
      <c r="SJZ1" s="5" t="s">
        <v>13354</v>
      </c>
      <c r="SKA1" s="5" t="s">
        <v>13355</v>
      </c>
      <c r="SKB1" s="5" t="s">
        <v>13356</v>
      </c>
      <c r="SKC1" s="5" t="s">
        <v>13357</v>
      </c>
      <c r="SKD1" s="5" t="s">
        <v>13358</v>
      </c>
      <c r="SKE1" s="5" t="s">
        <v>13359</v>
      </c>
      <c r="SKF1" s="5" t="s">
        <v>13360</v>
      </c>
      <c r="SKG1" s="5" t="s">
        <v>13361</v>
      </c>
      <c r="SKH1" s="5" t="s">
        <v>13362</v>
      </c>
      <c r="SKI1" s="5" t="s">
        <v>13363</v>
      </c>
      <c r="SKJ1" s="5" t="s">
        <v>13364</v>
      </c>
      <c r="SKK1" s="5" t="s">
        <v>13365</v>
      </c>
      <c r="SKL1" s="5" t="s">
        <v>13366</v>
      </c>
      <c r="SKM1" s="5" t="s">
        <v>13367</v>
      </c>
      <c r="SKN1" s="5" t="s">
        <v>13368</v>
      </c>
      <c r="SKO1" s="5" t="s">
        <v>13369</v>
      </c>
      <c r="SKP1" s="5" t="s">
        <v>13370</v>
      </c>
      <c r="SKQ1" s="5" t="s">
        <v>13371</v>
      </c>
      <c r="SKR1" s="5" t="s">
        <v>13372</v>
      </c>
      <c r="SKS1" s="5" t="s">
        <v>13373</v>
      </c>
      <c r="SKT1" s="5" t="s">
        <v>13374</v>
      </c>
      <c r="SKU1" s="5" t="s">
        <v>13375</v>
      </c>
      <c r="SKV1" s="5" t="s">
        <v>13376</v>
      </c>
      <c r="SKW1" s="5" t="s">
        <v>13377</v>
      </c>
      <c r="SKX1" s="5" t="s">
        <v>13378</v>
      </c>
      <c r="SKY1" s="5" t="s">
        <v>13379</v>
      </c>
      <c r="SKZ1" s="5" t="s">
        <v>13380</v>
      </c>
      <c r="SLA1" s="5" t="s">
        <v>13381</v>
      </c>
      <c r="SLB1" s="5" t="s">
        <v>13382</v>
      </c>
      <c r="SLC1" s="5" t="s">
        <v>13383</v>
      </c>
      <c r="SLD1" s="5" t="s">
        <v>13384</v>
      </c>
      <c r="SLE1" s="5" t="s">
        <v>13385</v>
      </c>
      <c r="SLF1" s="5" t="s">
        <v>13386</v>
      </c>
      <c r="SLG1" s="5" t="s">
        <v>13387</v>
      </c>
      <c r="SLH1" s="5" t="s">
        <v>13388</v>
      </c>
      <c r="SLI1" s="5" t="s">
        <v>13389</v>
      </c>
      <c r="SLJ1" s="5" t="s">
        <v>13390</v>
      </c>
      <c r="SLK1" s="5" t="s">
        <v>13391</v>
      </c>
      <c r="SLL1" s="5" t="s">
        <v>13392</v>
      </c>
      <c r="SLM1" s="5" t="s">
        <v>13393</v>
      </c>
      <c r="SLN1" s="5" t="s">
        <v>13394</v>
      </c>
      <c r="SLO1" s="5" t="s">
        <v>13395</v>
      </c>
      <c r="SLP1" s="5" t="s">
        <v>13396</v>
      </c>
      <c r="SLQ1" s="5" t="s">
        <v>13397</v>
      </c>
      <c r="SLR1" s="5" t="s">
        <v>13398</v>
      </c>
      <c r="SLS1" s="5" t="s">
        <v>13399</v>
      </c>
      <c r="SLT1" s="5" t="s">
        <v>13400</v>
      </c>
      <c r="SLU1" s="5" t="s">
        <v>13401</v>
      </c>
      <c r="SLV1" s="5" t="s">
        <v>13402</v>
      </c>
      <c r="SLW1" s="5" t="s">
        <v>13403</v>
      </c>
      <c r="SLX1" s="5" t="s">
        <v>13404</v>
      </c>
      <c r="SLY1" s="5" t="s">
        <v>13405</v>
      </c>
      <c r="SLZ1" s="5" t="s">
        <v>13406</v>
      </c>
      <c r="SMA1" s="5" t="s">
        <v>13407</v>
      </c>
      <c r="SMB1" s="5" t="s">
        <v>13408</v>
      </c>
      <c r="SMC1" s="5" t="s">
        <v>13409</v>
      </c>
      <c r="SMD1" s="5" t="s">
        <v>13410</v>
      </c>
      <c r="SME1" s="5" t="s">
        <v>13411</v>
      </c>
      <c r="SMF1" s="5" t="s">
        <v>13412</v>
      </c>
      <c r="SMG1" s="5" t="s">
        <v>13413</v>
      </c>
      <c r="SMH1" s="5" t="s">
        <v>13414</v>
      </c>
      <c r="SMI1" s="5" t="s">
        <v>13415</v>
      </c>
      <c r="SMJ1" s="5" t="s">
        <v>13416</v>
      </c>
      <c r="SMK1" s="5" t="s">
        <v>13417</v>
      </c>
      <c r="SML1" s="5" t="s">
        <v>13418</v>
      </c>
      <c r="SMM1" s="5" t="s">
        <v>13419</v>
      </c>
      <c r="SMN1" s="5" t="s">
        <v>13420</v>
      </c>
      <c r="SMO1" s="5" t="s">
        <v>13421</v>
      </c>
      <c r="SMP1" s="5" t="s">
        <v>13422</v>
      </c>
      <c r="SMQ1" s="5" t="s">
        <v>13423</v>
      </c>
      <c r="SMR1" s="5" t="s">
        <v>13424</v>
      </c>
      <c r="SMS1" s="5" t="s">
        <v>13425</v>
      </c>
      <c r="SMT1" s="5" t="s">
        <v>13426</v>
      </c>
      <c r="SMU1" s="5" t="s">
        <v>13427</v>
      </c>
      <c r="SMV1" s="5" t="s">
        <v>13428</v>
      </c>
      <c r="SMW1" s="5" t="s">
        <v>13429</v>
      </c>
      <c r="SMX1" s="5" t="s">
        <v>13430</v>
      </c>
      <c r="SMY1" s="5" t="s">
        <v>13431</v>
      </c>
      <c r="SMZ1" s="5" t="s">
        <v>13432</v>
      </c>
      <c r="SNA1" s="5" t="s">
        <v>13433</v>
      </c>
      <c r="SNB1" s="5" t="s">
        <v>13434</v>
      </c>
      <c r="SNC1" s="5" t="s">
        <v>13435</v>
      </c>
      <c r="SND1" s="5" t="s">
        <v>13436</v>
      </c>
      <c r="SNE1" s="5" t="s">
        <v>13437</v>
      </c>
      <c r="SNF1" s="5" t="s">
        <v>13438</v>
      </c>
      <c r="SNG1" s="5" t="s">
        <v>13439</v>
      </c>
      <c r="SNH1" s="5" t="s">
        <v>13440</v>
      </c>
      <c r="SNI1" s="5" t="s">
        <v>13441</v>
      </c>
      <c r="SNJ1" s="5" t="s">
        <v>13442</v>
      </c>
      <c r="SNK1" s="5" t="s">
        <v>13443</v>
      </c>
      <c r="SNL1" s="5" t="s">
        <v>13444</v>
      </c>
      <c r="SNM1" s="5" t="s">
        <v>13445</v>
      </c>
      <c r="SNN1" s="5" t="s">
        <v>13446</v>
      </c>
      <c r="SNO1" s="5" t="s">
        <v>13447</v>
      </c>
      <c r="SNP1" s="5" t="s">
        <v>13448</v>
      </c>
      <c r="SNQ1" s="5" t="s">
        <v>13449</v>
      </c>
      <c r="SNR1" s="5" t="s">
        <v>13450</v>
      </c>
      <c r="SNS1" s="5" t="s">
        <v>13451</v>
      </c>
      <c r="SNT1" s="5" t="s">
        <v>13452</v>
      </c>
      <c r="SNU1" s="5" t="s">
        <v>13453</v>
      </c>
      <c r="SNV1" s="5" t="s">
        <v>13454</v>
      </c>
      <c r="SNW1" s="5" t="s">
        <v>13455</v>
      </c>
      <c r="SNX1" s="5" t="s">
        <v>13456</v>
      </c>
      <c r="SNY1" s="5" t="s">
        <v>13457</v>
      </c>
      <c r="SNZ1" s="5" t="s">
        <v>13458</v>
      </c>
      <c r="SOA1" s="5" t="s">
        <v>13459</v>
      </c>
      <c r="SOB1" s="5" t="s">
        <v>13460</v>
      </c>
      <c r="SOC1" s="5" t="s">
        <v>13461</v>
      </c>
      <c r="SOD1" s="5" t="s">
        <v>13462</v>
      </c>
      <c r="SOE1" s="5" t="s">
        <v>13463</v>
      </c>
      <c r="SOF1" s="5" t="s">
        <v>13464</v>
      </c>
      <c r="SOG1" s="5" t="s">
        <v>13465</v>
      </c>
      <c r="SOH1" s="5" t="s">
        <v>13466</v>
      </c>
      <c r="SOI1" s="5" t="s">
        <v>13467</v>
      </c>
      <c r="SOJ1" s="5" t="s">
        <v>13468</v>
      </c>
      <c r="SOK1" s="5" t="s">
        <v>13469</v>
      </c>
      <c r="SOL1" s="5" t="s">
        <v>13470</v>
      </c>
      <c r="SOM1" s="5" t="s">
        <v>13471</v>
      </c>
      <c r="SON1" s="5" t="s">
        <v>13472</v>
      </c>
      <c r="SOO1" s="5" t="s">
        <v>13473</v>
      </c>
      <c r="SOP1" s="5" t="s">
        <v>13474</v>
      </c>
      <c r="SOQ1" s="5" t="s">
        <v>13475</v>
      </c>
      <c r="SOR1" s="5" t="s">
        <v>13476</v>
      </c>
      <c r="SOS1" s="5" t="s">
        <v>13477</v>
      </c>
      <c r="SOT1" s="5" t="s">
        <v>13478</v>
      </c>
      <c r="SOU1" s="5" t="s">
        <v>13479</v>
      </c>
      <c r="SOV1" s="5" t="s">
        <v>13480</v>
      </c>
      <c r="SOW1" s="5" t="s">
        <v>13481</v>
      </c>
      <c r="SOX1" s="5" t="s">
        <v>13482</v>
      </c>
      <c r="SOY1" s="5" t="s">
        <v>13483</v>
      </c>
      <c r="SOZ1" s="5" t="s">
        <v>13484</v>
      </c>
      <c r="SPA1" s="5" t="s">
        <v>13485</v>
      </c>
      <c r="SPB1" s="5" t="s">
        <v>13486</v>
      </c>
      <c r="SPC1" s="5" t="s">
        <v>13487</v>
      </c>
      <c r="SPD1" s="5" t="s">
        <v>13488</v>
      </c>
      <c r="SPE1" s="5" t="s">
        <v>13489</v>
      </c>
      <c r="SPF1" s="5" t="s">
        <v>13490</v>
      </c>
      <c r="SPG1" s="5" t="s">
        <v>13491</v>
      </c>
      <c r="SPH1" s="5" t="s">
        <v>13492</v>
      </c>
      <c r="SPI1" s="5" t="s">
        <v>13493</v>
      </c>
      <c r="SPJ1" s="5" t="s">
        <v>13494</v>
      </c>
      <c r="SPK1" s="5" t="s">
        <v>13495</v>
      </c>
      <c r="SPL1" s="5" t="s">
        <v>13496</v>
      </c>
      <c r="SPM1" s="5" t="s">
        <v>13497</v>
      </c>
      <c r="SPN1" s="5" t="s">
        <v>13498</v>
      </c>
      <c r="SPO1" s="5" t="s">
        <v>13499</v>
      </c>
      <c r="SPP1" s="5" t="s">
        <v>13500</v>
      </c>
      <c r="SPQ1" s="5" t="s">
        <v>13501</v>
      </c>
      <c r="SPR1" s="5" t="s">
        <v>13502</v>
      </c>
      <c r="SPS1" s="5" t="s">
        <v>13503</v>
      </c>
      <c r="SPT1" s="5" t="s">
        <v>13504</v>
      </c>
      <c r="SPU1" s="5" t="s">
        <v>13505</v>
      </c>
      <c r="SPV1" s="5" t="s">
        <v>13506</v>
      </c>
      <c r="SPW1" s="5" t="s">
        <v>13507</v>
      </c>
      <c r="SPX1" s="5" t="s">
        <v>13508</v>
      </c>
      <c r="SPY1" s="5" t="s">
        <v>13509</v>
      </c>
      <c r="SPZ1" s="5" t="s">
        <v>13510</v>
      </c>
      <c r="SQA1" s="5" t="s">
        <v>13511</v>
      </c>
      <c r="SQB1" s="5" t="s">
        <v>13512</v>
      </c>
      <c r="SQC1" s="5" t="s">
        <v>13513</v>
      </c>
      <c r="SQD1" s="5" t="s">
        <v>13514</v>
      </c>
      <c r="SQE1" s="5" t="s">
        <v>13515</v>
      </c>
      <c r="SQF1" s="5" t="s">
        <v>13516</v>
      </c>
      <c r="SQG1" s="5" t="s">
        <v>13517</v>
      </c>
      <c r="SQH1" s="5" t="s">
        <v>13518</v>
      </c>
      <c r="SQI1" s="5" t="s">
        <v>13519</v>
      </c>
      <c r="SQJ1" s="5" t="s">
        <v>13520</v>
      </c>
      <c r="SQK1" s="5" t="s">
        <v>13521</v>
      </c>
      <c r="SQL1" s="5" t="s">
        <v>13522</v>
      </c>
      <c r="SQM1" s="5" t="s">
        <v>13523</v>
      </c>
      <c r="SQN1" s="5" t="s">
        <v>13524</v>
      </c>
      <c r="SQO1" s="5" t="s">
        <v>13525</v>
      </c>
      <c r="SQP1" s="5" t="s">
        <v>13526</v>
      </c>
      <c r="SQQ1" s="5" t="s">
        <v>13527</v>
      </c>
      <c r="SQR1" s="5" t="s">
        <v>13528</v>
      </c>
      <c r="SQS1" s="5" t="s">
        <v>13529</v>
      </c>
      <c r="SQT1" s="5" t="s">
        <v>13530</v>
      </c>
      <c r="SQU1" s="5" t="s">
        <v>13531</v>
      </c>
      <c r="SQV1" s="5" t="s">
        <v>13532</v>
      </c>
      <c r="SQW1" s="5" t="s">
        <v>13533</v>
      </c>
      <c r="SQX1" s="5" t="s">
        <v>13534</v>
      </c>
      <c r="SQY1" s="5" t="s">
        <v>13535</v>
      </c>
      <c r="SQZ1" s="5" t="s">
        <v>13536</v>
      </c>
      <c r="SRA1" s="5" t="s">
        <v>13537</v>
      </c>
      <c r="SRB1" s="5" t="s">
        <v>13538</v>
      </c>
      <c r="SRC1" s="5" t="s">
        <v>13539</v>
      </c>
      <c r="SRD1" s="5" t="s">
        <v>13540</v>
      </c>
      <c r="SRE1" s="5" t="s">
        <v>13541</v>
      </c>
      <c r="SRF1" s="5" t="s">
        <v>13542</v>
      </c>
      <c r="SRG1" s="5" t="s">
        <v>13543</v>
      </c>
      <c r="SRH1" s="5" t="s">
        <v>13544</v>
      </c>
      <c r="SRI1" s="5" t="s">
        <v>13545</v>
      </c>
      <c r="SRJ1" s="5" t="s">
        <v>13546</v>
      </c>
      <c r="SRK1" s="5" t="s">
        <v>13547</v>
      </c>
      <c r="SRL1" s="5" t="s">
        <v>13548</v>
      </c>
      <c r="SRM1" s="5" t="s">
        <v>13549</v>
      </c>
      <c r="SRN1" s="5" t="s">
        <v>13550</v>
      </c>
      <c r="SRO1" s="5" t="s">
        <v>13551</v>
      </c>
      <c r="SRP1" s="5" t="s">
        <v>13552</v>
      </c>
      <c r="SRQ1" s="5" t="s">
        <v>13553</v>
      </c>
      <c r="SRR1" s="5" t="s">
        <v>13554</v>
      </c>
      <c r="SRS1" s="5" t="s">
        <v>13555</v>
      </c>
      <c r="SRT1" s="5" t="s">
        <v>13556</v>
      </c>
      <c r="SRU1" s="5" t="s">
        <v>13557</v>
      </c>
      <c r="SRV1" s="5" t="s">
        <v>13558</v>
      </c>
      <c r="SRW1" s="5" t="s">
        <v>13559</v>
      </c>
      <c r="SRX1" s="5" t="s">
        <v>13560</v>
      </c>
      <c r="SRY1" s="5" t="s">
        <v>13561</v>
      </c>
      <c r="SRZ1" s="5" t="s">
        <v>13562</v>
      </c>
      <c r="SSA1" s="5" t="s">
        <v>13563</v>
      </c>
      <c r="SSB1" s="5" t="s">
        <v>13564</v>
      </c>
      <c r="SSC1" s="5" t="s">
        <v>13565</v>
      </c>
      <c r="SSD1" s="5" t="s">
        <v>13566</v>
      </c>
      <c r="SSE1" s="5" t="s">
        <v>13567</v>
      </c>
      <c r="SSF1" s="5" t="s">
        <v>13568</v>
      </c>
      <c r="SSG1" s="5" t="s">
        <v>13569</v>
      </c>
      <c r="SSH1" s="5" t="s">
        <v>13570</v>
      </c>
      <c r="SSI1" s="5" t="s">
        <v>13571</v>
      </c>
      <c r="SSJ1" s="5" t="s">
        <v>13572</v>
      </c>
      <c r="SSK1" s="5" t="s">
        <v>13573</v>
      </c>
      <c r="SSL1" s="5" t="s">
        <v>13574</v>
      </c>
      <c r="SSM1" s="5" t="s">
        <v>13575</v>
      </c>
      <c r="SSN1" s="5" t="s">
        <v>13576</v>
      </c>
      <c r="SSO1" s="5" t="s">
        <v>13577</v>
      </c>
      <c r="SSP1" s="5" t="s">
        <v>13578</v>
      </c>
      <c r="SSQ1" s="5" t="s">
        <v>13579</v>
      </c>
      <c r="SSR1" s="5" t="s">
        <v>13580</v>
      </c>
      <c r="SSS1" s="5" t="s">
        <v>13581</v>
      </c>
      <c r="SST1" s="5" t="s">
        <v>13582</v>
      </c>
      <c r="SSU1" s="5" t="s">
        <v>13583</v>
      </c>
      <c r="SSV1" s="5" t="s">
        <v>13584</v>
      </c>
      <c r="SSW1" s="5" t="s">
        <v>13585</v>
      </c>
      <c r="SSX1" s="5" t="s">
        <v>13586</v>
      </c>
      <c r="SSY1" s="5" t="s">
        <v>13587</v>
      </c>
      <c r="SSZ1" s="5" t="s">
        <v>13588</v>
      </c>
      <c r="STA1" s="5" t="s">
        <v>13589</v>
      </c>
      <c r="STB1" s="5" t="s">
        <v>13590</v>
      </c>
      <c r="STC1" s="5" t="s">
        <v>13591</v>
      </c>
      <c r="STD1" s="5" t="s">
        <v>13592</v>
      </c>
      <c r="STE1" s="5" t="s">
        <v>13593</v>
      </c>
      <c r="STF1" s="5" t="s">
        <v>13594</v>
      </c>
      <c r="STG1" s="5" t="s">
        <v>13595</v>
      </c>
      <c r="STH1" s="5" t="s">
        <v>13596</v>
      </c>
      <c r="STI1" s="5" t="s">
        <v>13597</v>
      </c>
      <c r="STJ1" s="5" t="s">
        <v>13598</v>
      </c>
      <c r="STK1" s="5" t="s">
        <v>13599</v>
      </c>
      <c r="STL1" s="5" t="s">
        <v>13600</v>
      </c>
      <c r="STM1" s="5" t="s">
        <v>13601</v>
      </c>
      <c r="STN1" s="5" t="s">
        <v>13602</v>
      </c>
      <c r="STO1" s="5" t="s">
        <v>13603</v>
      </c>
      <c r="STP1" s="5" t="s">
        <v>13604</v>
      </c>
      <c r="STQ1" s="5" t="s">
        <v>13605</v>
      </c>
      <c r="STR1" s="5" t="s">
        <v>13606</v>
      </c>
      <c r="STS1" s="5" t="s">
        <v>13607</v>
      </c>
      <c r="STT1" s="5" t="s">
        <v>13608</v>
      </c>
      <c r="STU1" s="5" t="s">
        <v>13609</v>
      </c>
      <c r="STV1" s="5" t="s">
        <v>13610</v>
      </c>
      <c r="STW1" s="5" t="s">
        <v>13611</v>
      </c>
      <c r="STX1" s="5" t="s">
        <v>13612</v>
      </c>
      <c r="STY1" s="5" t="s">
        <v>13613</v>
      </c>
      <c r="STZ1" s="5" t="s">
        <v>13614</v>
      </c>
      <c r="SUA1" s="5" t="s">
        <v>13615</v>
      </c>
      <c r="SUB1" s="5" t="s">
        <v>13616</v>
      </c>
      <c r="SUC1" s="5" t="s">
        <v>13617</v>
      </c>
      <c r="SUD1" s="5" t="s">
        <v>13618</v>
      </c>
      <c r="SUE1" s="5" t="s">
        <v>13619</v>
      </c>
      <c r="SUF1" s="5" t="s">
        <v>13620</v>
      </c>
      <c r="SUG1" s="5" t="s">
        <v>13621</v>
      </c>
      <c r="SUH1" s="5" t="s">
        <v>13622</v>
      </c>
      <c r="SUI1" s="5" t="s">
        <v>13623</v>
      </c>
      <c r="SUJ1" s="5" t="s">
        <v>13624</v>
      </c>
      <c r="SUK1" s="5" t="s">
        <v>13625</v>
      </c>
      <c r="SUL1" s="5" t="s">
        <v>13626</v>
      </c>
      <c r="SUM1" s="5" t="s">
        <v>13627</v>
      </c>
      <c r="SUN1" s="5" t="s">
        <v>13628</v>
      </c>
      <c r="SUO1" s="5" t="s">
        <v>13629</v>
      </c>
      <c r="SUP1" s="5" t="s">
        <v>13630</v>
      </c>
      <c r="SUQ1" s="5" t="s">
        <v>13631</v>
      </c>
      <c r="SUR1" s="5" t="s">
        <v>13632</v>
      </c>
      <c r="SUS1" s="5" t="s">
        <v>13633</v>
      </c>
      <c r="SUT1" s="5" t="s">
        <v>13634</v>
      </c>
      <c r="SUU1" s="5" t="s">
        <v>13635</v>
      </c>
      <c r="SUV1" s="5" t="s">
        <v>13636</v>
      </c>
      <c r="SUW1" s="5" t="s">
        <v>13637</v>
      </c>
      <c r="SUX1" s="5" t="s">
        <v>13638</v>
      </c>
      <c r="SUY1" s="5" t="s">
        <v>13639</v>
      </c>
      <c r="SUZ1" s="5" t="s">
        <v>13640</v>
      </c>
      <c r="SVA1" s="5" t="s">
        <v>13641</v>
      </c>
      <c r="SVB1" s="5" t="s">
        <v>13642</v>
      </c>
      <c r="SVC1" s="5" t="s">
        <v>13643</v>
      </c>
      <c r="SVD1" s="5" t="s">
        <v>13644</v>
      </c>
      <c r="SVE1" s="5" t="s">
        <v>13645</v>
      </c>
      <c r="SVF1" s="5" t="s">
        <v>13646</v>
      </c>
      <c r="SVG1" s="5" t="s">
        <v>13647</v>
      </c>
      <c r="SVH1" s="5" t="s">
        <v>13648</v>
      </c>
      <c r="SVI1" s="5" t="s">
        <v>13649</v>
      </c>
      <c r="SVJ1" s="5" t="s">
        <v>13650</v>
      </c>
      <c r="SVK1" s="5" t="s">
        <v>13651</v>
      </c>
      <c r="SVL1" s="5" t="s">
        <v>13652</v>
      </c>
      <c r="SVM1" s="5" t="s">
        <v>13653</v>
      </c>
      <c r="SVN1" s="5" t="s">
        <v>13654</v>
      </c>
      <c r="SVO1" s="5" t="s">
        <v>13655</v>
      </c>
      <c r="SVP1" s="5" t="s">
        <v>13656</v>
      </c>
      <c r="SVQ1" s="5" t="s">
        <v>13657</v>
      </c>
      <c r="SVR1" s="5" t="s">
        <v>13658</v>
      </c>
      <c r="SVS1" s="5" t="s">
        <v>13659</v>
      </c>
      <c r="SVT1" s="5" t="s">
        <v>13660</v>
      </c>
      <c r="SVU1" s="5" t="s">
        <v>13661</v>
      </c>
      <c r="SVV1" s="5" t="s">
        <v>13662</v>
      </c>
      <c r="SVW1" s="5" t="s">
        <v>13663</v>
      </c>
      <c r="SVX1" s="5" t="s">
        <v>13664</v>
      </c>
      <c r="SVY1" s="5" t="s">
        <v>13665</v>
      </c>
      <c r="SVZ1" s="5" t="s">
        <v>13666</v>
      </c>
      <c r="SWA1" s="5" t="s">
        <v>13667</v>
      </c>
      <c r="SWB1" s="5" t="s">
        <v>13668</v>
      </c>
      <c r="SWC1" s="5" t="s">
        <v>13669</v>
      </c>
      <c r="SWD1" s="5" t="s">
        <v>13670</v>
      </c>
      <c r="SWE1" s="5" t="s">
        <v>13671</v>
      </c>
      <c r="SWF1" s="5" t="s">
        <v>13672</v>
      </c>
      <c r="SWG1" s="5" t="s">
        <v>13673</v>
      </c>
      <c r="SWH1" s="5" t="s">
        <v>13674</v>
      </c>
      <c r="SWI1" s="5" t="s">
        <v>13675</v>
      </c>
      <c r="SWJ1" s="5" t="s">
        <v>13676</v>
      </c>
      <c r="SWK1" s="5" t="s">
        <v>13677</v>
      </c>
      <c r="SWL1" s="5" t="s">
        <v>13678</v>
      </c>
      <c r="SWM1" s="5" t="s">
        <v>13679</v>
      </c>
      <c r="SWN1" s="5" t="s">
        <v>13680</v>
      </c>
      <c r="SWO1" s="5" t="s">
        <v>13681</v>
      </c>
      <c r="SWP1" s="5" t="s">
        <v>13682</v>
      </c>
      <c r="SWQ1" s="5" t="s">
        <v>13683</v>
      </c>
      <c r="SWR1" s="5" t="s">
        <v>13684</v>
      </c>
      <c r="SWS1" s="5" t="s">
        <v>13685</v>
      </c>
      <c r="SWT1" s="5" t="s">
        <v>13686</v>
      </c>
      <c r="SWU1" s="5" t="s">
        <v>13687</v>
      </c>
      <c r="SWV1" s="5" t="s">
        <v>13688</v>
      </c>
      <c r="SWW1" s="5" t="s">
        <v>13689</v>
      </c>
      <c r="SWX1" s="5" t="s">
        <v>13690</v>
      </c>
      <c r="SWY1" s="5" t="s">
        <v>13691</v>
      </c>
      <c r="SWZ1" s="5" t="s">
        <v>13692</v>
      </c>
      <c r="SXA1" s="5" t="s">
        <v>13693</v>
      </c>
      <c r="SXB1" s="5" t="s">
        <v>13694</v>
      </c>
      <c r="SXC1" s="5" t="s">
        <v>13695</v>
      </c>
      <c r="SXD1" s="5" t="s">
        <v>13696</v>
      </c>
      <c r="SXE1" s="5" t="s">
        <v>13697</v>
      </c>
      <c r="SXF1" s="5" t="s">
        <v>13698</v>
      </c>
      <c r="SXG1" s="5" t="s">
        <v>13699</v>
      </c>
      <c r="SXH1" s="5" t="s">
        <v>13700</v>
      </c>
      <c r="SXI1" s="5" t="s">
        <v>13701</v>
      </c>
      <c r="SXJ1" s="5" t="s">
        <v>13702</v>
      </c>
      <c r="SXK1" s="5" t="s">
        <v>13703</v>
      </c>
      <c r="SXL1" s="5" t="s">
        <v>13704</v>
      </c>
      <c r="SXM1" s="5" t="s">
        <v>13705</v>
      </c>
      <c r="SXN1" s="5" t="s">
        <v>13706</v>
      </c>
      <c r="SXO1" s="5" t="s">
        <v>13707</v>
      </c>
      <c r="SXP1" s="5" t="s">
        <v>13708</v>
      </c>
      <c r="SXQ1" s="5" t="s">
        <v>13709</v>
      </c>
      <c r="SXR1" s="5" t="s">
        <v>13710</v>
      </c>
      <c r="SXS1" s="5" t="s">
        <v>13711</v>
      </c>
      <c r="SXT1" s="5" t="s">
        <v>13712</v>
      </c>
      <c r="SXU1" s="5" t="s">
        <v>13713</v>
      </c>
      <c r="SXV1" s="5" t="s">
        <v>13714</v>
      </c>
      <c r="SXW1" s="5" t="s">
        <v>13715</v>
      </c>
      <c r="SXX1" s="5" t="s">
        <v>13716</v>
      </c>
      <c r="SXY1" s="5" t="s">
        <v>13717</v>
      </c>
      <c r="SXZ1" s="5" t="s">
        <v>13718</v>
      </c>
      <c r="SYA1" s="5" t="s">
        <v>13719</v>
      </c>
      <c r="SYB1" s="5" t="s">
        <v>13720</v>
      </c>
      <c r="SYC1" s="5" t="s">
        <v>13721</v>
      </c>
      <c r="SYD1" s="5" t="s">
        <v>13722</v>
      </c>
      <c r="SYE1" s="5" t="s">
        <v>13723</v>
      </c>
      <c r="SYF1" s="5" t="s">
        <v>13724</v>
      </c>
      <c r="SYG1" s="5" t="s">
        <v>13725</v>
      </c>
      <c r="SYH1" s="5" t="s">
        <v>13726</v>
      </c>
      <c r="SYI1" s="5" t="s">
        <v>13727</v>
      </c>
      <c r="SYJ1" s="5" t="s">
        <v>13728</v>
      </c>
      <c r="SYK1" s="5" t="s">
        <v>13729</v>
      </c>
      <c r="SYL1" s="5" t="s">
        <v>13730</v>
      </c>
      <c r="SYM1" s="5" t="s">
        <v>13731</v>
      </c>
      <c r="SYN1" s="5" t="s">
        <v>13732</v>
      </c>
      <c r="SYO1" s="5" t="s">
        <v>13733</v>
      </c>
      <c r="SYP1" s="5" t="s">
        <v>13734</v>
      </c>
      <c r="SYQ1" s="5" t="s">
        <v>13735</v>
      </c>
      <c r="SYR1" s="5" t="s">
        <v>13736</v>
      </c>
      <c r="SYS1" s="5" t="s">
        <v>13737</v>
      </c>
      <c r="SYT1" s="5" t="s">
        <v>13738</v>
      </c>
      <c r="SYU1" s="5" t="s">
        <v>13739</v>
      </c>
      <c r="SYV1" s="5" t="s">
        <v>13740</v>
      </c>
      <c r="SYW1" s="5" t="s">
        <v>13741</v>
      </c>
      <c r="SYX1" s="5" t="s">
        <v>13742</v>
      </c>
      <c r="SYY1" s="5" t="s">
        <v>13743</v>
      </c>
      <c r="SYZ1" s="5" t="s">
        <v>13744</v>
      </c>
      <c r="SZA1" s="5" t="s">
        <v>13745</v>
      </c>
      <c r="SZB1" s="5" t="s">
        <v>13746</v>
      </c>
      <c r="SZC1" s="5" t="s">
        <v>13747</v>
      </c>
      <c r="SZD1" s="5" t="s">
        <v>13748</v>
      </c>
      <c r="SZE1" s="5" t="s">
        <v>13749</v>
      </c>
      <c r="SZF1" s="5" t="s">
        <v>13750</v>
      </c>
      <c r="SZG1" s="5" t="s">
        <v>13751</v>
      </c>
      <c r="SZH1" s="5" t="s">
        <v>13752</v>
      </c>
      <c r="SZI1" s="5" t="s">
        <v>13753</v>
      </c>
      <c r="SZJ1" s="5" t="s">
        <v>13754</v>
      </c>
      <c r="SZK1" s="5" t="s">
        <v>13755</v>
      </c>
      <c r="SZL1" s="5" t="s">
        <v>13756</v>
      </c>
      <c r="SZM1" s="5" t="s">
        <v>13757</v>
      </c>
      <c r="SZN1" s="5" t="s">
        <v>13758</v>
      </c>
      <c r="SZO1" s="5" t="s">
        <v>13759</v>
      </c>
      <c r="SZP1" s="5" t="s">
        <v>13760</v>
      </c>
      <c r="SZQ1" s="5" t="s">
        <v>13761</v>
      </c>
      <c r="SZR1" s="5" t="s">
        <v>13762</v>
      </c>
      <c r="SZS1" s="5" t="s">
        <v>13763</v>
      </c>
      <c r="SZT1" s="5" t="s">
        <v>13764</v>
      </c>
      <c r="SZU1" s="5" t="s">
        <v>13765</v>
      </c>
      <c r="SZV1" s="5" t="s">
        <v>13766</v>
      </c>
      <c r="SZW1" s="5" t="s">
        <v>13767</v>
      </c>
      <c r="SZX1" s="5" t="s">
        <v>13768</v>
      </c>
      <c r="SZY1" s="5" t="s">
        <v>13769</v>
      </c>
      <c r="SZZ1" s="5" t="s">
        <v>13770</v>
      </c>
      <c r="TAA1" s="5" t="s">
        <v>13771</v>
      </c>
      <c r="TAB1" s="5" t="s">
        <v>13772</v>
      </c>
      <c r="TAC1" s="5" t="s">
        <v>13773</v>
      </c>
      <c r="TAD1" s="5" t="s">
        <v>13774</v>
      </c>
      <c r="TAE1" s="5" t="s">
        <v>13775</v>
      </c>
      <c r="TAF1" s="5" t="s">
        <v>13776</v>
      </c>
      <c r="TAG1" s="5" t="s">
        <v>13777</v>
      </c>
      <c r="TAH1" s="5" t="s">
        <v>13778</v>
      </c>
      <c r="TAI1" s="5" t="s">
        <v>13779</v>
      </c>
      <c r="TAJ1" s="5" t="s">
        <v>13780</v>
      </c>
      <c r="TAK1" s="5" t="s">
        <v>13781</v>
      </c>
      <c r="TAL1" s="5" t="s">
        <v>13782</v>
      </c>
      <c r="TAM1" s="5" t="s">
        <v>13783</v>
      </c>
      <c r="TAN1" s="5" t="s">
        <v>13784</v>
      </c>
      <c r="TAO1" s="5" t="s">
        <v>13785</v>
      </c>
      <c r="TAP1" s="5" t="s">
        <v>13786</v>
      </c>
      <c r="TAQ1" s="5" t="s">
        <v>13787</v>
      </c>
      <c r="TAR1" s="5" t="s">
        <v>13788</v>
      </c>
      <c r="TAS1" s="5" t="s">
        <v>13789</v>
      </c>
      <c r="TAT1" s="5" t="s">
        <v>13790</v>
      </c>
      <c r="TAU1" s="5" t="s">
        <v>13791</v>
      </c>
      <c r="TAV1" s="5" t="s">
        <v>13792</v>
      </c>
      <c r="TAW1" s="5" t="s">
        <v>13793</v>
      </c>
      <c r="TAX1" s="5" t="s">
        <v>13794</v>
      </c>
      <c r="TAY1" s="5" t="s">
        <v>13795</v>
      </c>
      <c r="TAZ1" s="5" t="s">
        <v>13796</v>
      </c>
      <c r="TBA1" s="5" t="s">
        <v>13797</v>
      </c>
      <c r="TBB1" s="5" t="s">
        <v>13798</v>
      </c>
      <c r="TBC1" s="5" t="s">
        <v>13799</v>
      </c>
      <c r="TBD1" s="5" t="s">
        <v>13800</v>
      </c>
      <c r="TBE1" s="5" t="s">
        <v>13801</v>
      </c>
      <c r="TBF1" s="5" t="s">
        <v>13802</v>
      </c>
      <c r="TBG1" s="5" t="s">
        <v>13803</v>
      </c>
      <c r="TBH1" s="5" t="s">
        <v>13804</v>
      </c>
      <c r="TBI1" s="5" t="s">
        <v>13805</v>
      </c>
      <c r="TBJ1" s="5" t="s">
        <v>13806</v>
      </c>
      <c r="TBK1" s="5" t="s">
        <v>13807</v>
      </c>
      <c r="TBL1" s="5" t="s">
        <v>13808</v>
      </c>
      <c r="TBM1" s="5" t="s">
        <v>13809</v>
      </c>
      <c r="TBN1" s="5" t="s">
        <v>13810</v>
      </c>
      <c r="TBO1" s="5" t="s">
        <v>13811</v>
      </c>
      <c r="TBP1" s="5" t="s">
        <v>13812</v>
      </c>
      <c r="TBQ1" s="5" t="s">
        <v>13813</v>
      </c>
      <c r="TBR1" s="5" t="s">
        <v>13814</v>
      </c>
      <c r="TBS1" s="5" t="s">
        <v>13815</v>
      </c>
      <c r="TBT1" s="5" t="s">
        <v>13816</v>
      </c>
      <c r="TBU1" s="5" t="s">
        <v>13817</v>
      </c>
      <c r="TBV1" s="5" t="s">
        <v>13818</v>
      </c>
      <c r="TBW1" s="5" t="s">
        <v>13819</v>
      </c>
      <c r="TBX1" s="5" t="s">
        <v>13820</v>
      </c>
      <c r="TBY1" s="5" t="s">
        <v>13821</v>
      </c>
      <c r="TBZ1" s="5" t="s">
        <v>13822</v>
      </c>
      <c r="TCA1" s="5" t="s">
        <v>13823</v>
      </c>
      <c r="TCB1" s="5" t="s">
        <v>13824</v>
      </c>
      <c r="TCC1" s="5" t="s">
        <v>13825</v>
      </c>
      <c r="TCD1" s="5" t="s">
        <v>13826</v>
      </c>
      <c r="TCE1" s="5" t="s">
        <v>13827</v>
      </c>
      <c r="TCF1" s="5" t="s">
        <v>13828</v>
      </c>
      <c r="TCG1" s="5" t="s">
        <v>13829</v>
      </c>
      <c r="TCH1" s="5" t="s">
        <v>13830</v>
      </c>
      <c r="TCI1" s="5" t="s">
        <v>13831</v>
      </c>
      <c r="TCJ1" s="5" t="s">
        <v>13832</v>
      </c>
      <c r="TCK1" s="5" t="s">
        <v>13833</v>
      </c>
      <c r="TCL1" s="5" t="s">
        <v>13834</v>
      </c>
      <c r="TCM1" s="5" t="s">
        <v>13835</v>
      </c>
      <c r="TCN1" s="5" t="s">
        <v>13836</v>
      </c>
      <c r="TCO1" s="5" t="s">
        <v>13837</v>
      </c>
      <c r="TCP1" s="5" t="s">
        <v>13838</v>
      </c>
      <c r="TCQ1" s="5" t="s">
        <v>13839</v>
      </c>
      <c r="TCR1" s="5" t="s">
        <v>13840</v>
      </c>
      <c r="TCS1" s="5" t="s">
        <v>13841</v>
      </c>
      <c r="TCT1" s="5" t="s">
        <v>13842</v>
      </c>
      <c r="TCU1" s="5" t="s">
        <v>13843</v>
      </c>
      <c r="TCV1" s="5" t="s">
        <v>13844</v>
      </c>
      <c r="TCW1" s="5" t="s">
        <v>13845</v>
      </c>
      <c r="TCX1" s="5" t="s">
        <v>13846</v>
      </c>
      <c r="TCY1" s="5" t="s">
        <v>13847</v>
      </c>
      <c r="TCZ1" s="5" t="s">
        <v>13848</v>
      </c>
      <c r="TDA1" s="5" t="s">
        <v>13849</v>
      </c>
      <c r="TDB1" s="5" t="s">
        <v>13850</v>
      </c>
      <c r="TDC1" s="5" t="s">
        <v>13851</v>
      </c>
      <c r="TDD1" s="5" t="s">
        <v>13852</v>
      </c>
      <c r="TDE1" s="5" t="s">
        <v>13853</v>
      </c>
      <c r="TDF1" s="5" t="s">
        <v>13854</v>
      </c>
      <c r="TDG1" s="5" t="s">
        <v>13855</v>
      </c>
      <c r="TDH1" s="5" t="s">
        <v>13856</v>
      </c>
      <c r="TDI1" s="5" t="s">
        <v>13857</v>
      </c>
      <c r="TDJ1" s="5" t="s">
        <v>13858</v>
      </c>
      <c r="TDK1" s="5" t="s">
        <v>13859</v>
      </c>
      <c r="TDL1" s="5" t="s">
        <v>13860</v>
      </c>
      <c r="TDM1" s="5" t="s">
        <v>13861</v>
      </c>
      <c r="TDN1" s="5" t="s">
        <v>13862</v>
      </c>
      <c r="TDO1" s="5" t="s">
        <v>13863</v>
      </c>
      <c r="TDP1" s="5" t="s">
        <v>13864</v>
      </c>
      <c r="TDQ1" s="5" t="s">
        <v>13865</v>
      </c>
      <c r="TDR1" s="5" t="s">
        <v>13866</v>
      </c>
      <c r="TDS1" s="5" t="s">
        <v>13867</v>
      </c>
      <c r="TDT1" s="5" t="s">
        <v>13868</v>
      </c>
      <c r="TDU1" s="5" t="s">
        <v>13869</v>
      </c>
      <c r="TDV1" s="5" t="s">
        <v>13870</v>
      </c>
      <c r="TDW1" s="5" t="s">
        <v>13871</v>
      </c>
      <c r="TDX1" s="5" t="s">
        <v>13872</v>
      </c>
      <c r="TDY1" s="5" t="s">
        <v>13873</v>
      </c>
      <c r="TDZ1" s="5" t="s">
        <v>13874</v>
      </c>
      <c r="TEA1" s="5" t="s">
        <v>13875</v>
      </c>
      <c r="TEB1" s="5" t="s">
        <v>13876</v>
      </c>
      <c r="TEC1" s="5" t="s">
        <v>13877</v>
      </c>
      <c r="TED1" s="5" t="s">
        <v>13878</v>
      </c>
      <c r="TEE1" s="5" t="s">
        <v>13879</v>
      </c>
      <c r="TEF1" s="5" t="s">
        <v>13880</v>
      </c>
      <c r="TEG1" s="5" t="s">
        <v>13881</v>
      </c>
      <c r="TEH1" s="5" t="s">
        <v>13882</v>
      </c>
      <c r="TEI1" s="5" t="s">
        <v>13883</v>
      </c>
      <c r="TEJ1" s="5" t="s">
        <v>13884</v>
      </c>
      <c r="TEK1" s="5" t="s">
        <v>13885</v>
      </c>
      <c r="TEL1" s="5" t="s">
        <v>13886</v>
      </c>
      <c r="TEM1" s="5" t="s">
        <v>13887</v>
      </c>
      <c r="TEN1" s="5" t="s">
        <v>13888</v>
      </c>
      <c r="TEO1" s="5" t="s">
        <v>13889</v>
      </c>
      <c r="TEP1" s="5" t="s">
        <v>13890</v>
      </c>
      <c r="TEQ1" s="5" t="s">
        <v>13891</v>
      </c>
      <c r="TER1" s="5" t="s">
        <v>13892</v>
      </c>
      <c r="TES1" s="5" t="s">
        <v>13893</v>
      </c>
      <c r="TET1" s="5" t="s">
        <v>13894</v>
      </c>
      <c r="TEU1" s="5" t="s">
        <v>13895</v>
      </c>
      <c r="TEV1" s="5" t="s">
        <v>13896</v>
      </c>
      <c r="TEW1" s="5" t="s">
        <v>13897</v>
      </c>
      <c r="TEX1" s="5" t="s">
        <v>13898</v>
      </c>
      <c r="TEY1" s="5" t="s">
        <v>13899</v>
      </c>
      <c r="TEZ1" s="5" t="s">
        <v>13900</v>
      </c>
      <c r="TFA1" s="5" t="s">
        <v>13901</v>
      </c>
      <c r="TFB1" s="5" t="s">
        <v>13902</v>
      </c>
      <c r="TFC1" s="5" t="s">
        <v>13903</v>
      </c>
      <c r="TFD1" s="5" t="s">
        <v>13904</v>
      </c>
      <c r="TFE1" s="5" t="s">
        <v>13905</v>
      </c>
      <c r="TFF1" s="5" t="s">
        <v>13906</v>
      </c>
      <c r="TFG1" s="5" t="s">
        <v>13907</v>
      </c>
      <c r="TFH1" s="5" t="s">
        <v>13908</v>
      </c>
      <c r="TFI1" s="5" t="s">
        <v>13909</v>
      </c>
      <c r="TFJ1" s="5" t="s">
        <v>13910</v>
      </c>
      <c r="TFK1" s="5" t="s">
        <v>13911</v>
      </c>
      <c r="TFL1" s="5" t="s">
        <v>13912</v>
      </c>
      <c r="TFM1" s="5" t="s">
        <v>13913</v>
      </c>
      <c r="TFN1" s="5" t="s">
        <v>13914</v>
      </c>
      <c r="TFO1" s="5" t="s">
        <v>13915</v>
      </c>
      <c r="TFP1" s="5" t="s">
        <v>13916</v>
      </c>
      <c r="TFQ1" s="5" t="s">
        <v>13917</v>
      </c>
      <c r="TFR1" s="5" t="s">
        <v>13918</v>
      </c>
      <c r="TFS1" s="5" t="s">
        <v>13919</v>
      </c>
      <c r="TFT1" s="5" t="s">
        <v>13920</v>
      </c>
      <c r="TFU1" s="5" t="s">
        <v>13921</v>
      </c>
      <c r="TFV1" s="5" t="s">
        <v>13922</v>
      </c>
      <c r="TFW1" s="5" t="s">
        <v>13923</v>
      </c>
      <c r="TFX1" s="5" t="s">
        <v>13924</v>
      </c>
      <c r="TFY1" s="5" t="s">
        <v>13925</v>
      </c>
      <c r="TFZ1" s="5" t="s">
        <v>13926</v>
      </c>
      <c r="TGA1" s="5" t="s">
        <v>13927</v>
      </c>
      <c r="TGB1" s="5" t="s">
        <v>13928</v>
      </c>
      <c r="TGC1" s="5" t="s">
        <v>13929</v>
      </c>
      <c r="TGD1" s="5" t="s">
        <v>13930</v>
      </c>
      <c r="TGE1" s="5" t="s">
        <v>13931</v>
      </c>
      <c r="TGF1" s="5" t="s">
        <v>13932</v>
      </c>
      <c r="TGG1" s="5" t="s">
        <v>13933</v>
      </c>
      <c r="TGH1" s="5" t="s">
        <v>13934</v>
      </c>
      <c r="TGI1" s="5" t="s">
        <v>13935</v>
      </c>
      <c r="TGJ1" s="5" t="s">
        <v>13936</v>
      </c>
      <c r="TGK1" s="5" t="s">
        <v>13937</v>
      </c>
      <c r="TGL1" s="5" t="s">
        <v>13938</v>
      </c>
      <c r="TGM1" s="5" t="s">
        <v>13939</v>
      </c>
      <c r="TGN1" s="5" t="s">
        <v>13940</v>
      </c>
      <c r="TGO1" s="5" t="s">
        <v>13941</v>
      </c>
      <c r="TGP1" s="5" t="s">
        <v>13942</v>
      </c>
      <c r="TGQ1" s="5" t="s">
        <v>13943</v>
      </c>
      <c r="TGR1" s="5" t="s">
        <v>13944</v>
      </c>
      <c r="TGS1" s="5" t="s">
        <v>13945</v>
      </c>
      <c r="TGT1" s="5" t="s">
        <v>13946</v>
      </c>
      <c r="TGU1" s="5" t="s">
        <v>13947</v>
      </c>
      <c r="TGV1" s="5" t="s">
        <v>13948</v>
      </c>
      <c r="TGW1" s="5" t="s">
        <v>13949</v>
      </c>
      <c r="TGX1" s="5" t="s">
        <v>13950</v>
      </c>
      <c r="TGY1" s="5" t="s">
        <v>13951</v>
      </c>
      <c r="TGZ1" s="5" t="s">
        <v>13952</v>
      </c>
      <c r="THA1" s="5" t="s">
        <v>13953</v>
      </c>
      <c r="THB1" s="5" t="s">
        <v>13954</v>
      </c>
      <c r="THC1" s="5" t="s">
        <v>13955</v>
      </c>
      <c r="THD1" s="5" t="s">
        <v>13956</v>
      </c>
      <c r="THE1" s="5" t="s">
        <v>13957</v>
      </c>
      <c r="THF1" s="5" t="s">
        <v>13958</v>
      </c>
      <c r="THG1" s="5" t="s">
        <v>13959</v>
      </c>
      <c r="THH1" s="5" t="s">
        <v>13960</v>
      </c>
      <c r="THI1" s="5" t="s">
        <v>13961</v>
      </c>
      <c r="THJ1" s="5" t="s">
        <v>13962</v>
      </c>
      <c r="THK1" s="5" t="s">
        <v>13963</v>
      </c>
      <c r="THL1" s="5" t="s">
        <v>13964</v>
      </c>
      <c r="THM1" s="5" t="s">
        <v>13965</v>
      </c>
      <c r="THN1" s="5" t="s">
        <v>13966</v>
      </c>
      <c r="THO1" s="5" t="s">
        <v>13967</v>
      </c>
      <c r="THP1" s="5" t="s">
        <v>13968</v>
      </c>
      <c r="THQ1" s="5" t="s">
        <v>13969</v>
      </c>
      <c r="THR1" s="5" t="s">
        <v>13970</v>
      </c>
      <c r="THS1" s="5" t="s">
        <v>13971</v>
      </c>
      <c r="THT1" s="5" t="s">
        <v>13972</v>
      </c>
      <c r="THU1" s="5" t="s">
        <v>13973</v>
      </c>
      <c r="THV1" s="5" t="s">
        <v>13974</v>
      </c>
      <c r="THW1" s="5" t="s">
        <v>13975</v>
      </c>
      <c r="THX1" s="5" t="s">
        <v>13976</v>
      </c>
      <c r="THY1" s="5" t="s">
        <v>13977</v>
      </c>
      <c r="THZ1" s="5" t="s">
        <v>13978</v>
      </c>
      <c r="TIA1" s="5" t="s">
        <v>13979</v>
      </c>
      <c r="TIB1" s="5" t="s">
        <v>13980</v>
      </c>
      <c r="TIC1" s="5" t="s">
        <v>13981</v>
      </c>
      <c r="TID1" s="5" t="s">
        <v>13982</v>
      </c>
      <c r="TIE1" s="5" t="s">
        <v>13983</v>
      </c>
      <c r="TIF1" s="5" t="s">
        <v>13984</v>
      </c>
      <c r="TIG1" s="5" t="s">
        <v>13985</v>
      </c>
      <c r="TIH1" s="5" t="s">
        <v>13986</v>
      </c>
      <c r="TII1" s="5" t="s">
        <v>13987</v>
      </c>
      <c r="TIJ1" s="5" t="s">
        <v>13988</v>
      </c>
      <c r="TIK1" s="5" t="s">
        <v>13989</v>
      </c>
      <c r="TIL1" s="5" t="s">
        <v>13990</v>
      </c>
      <c r="TIM1" s="5" t="s">
        <v>13991</v>
      </c>
      <c r="TIN1" s="5" t="s">
        <v>13992</v>
      </c>
      <c r="TIO1" s="5" t="s">
        <v>13993</v>
      </c>
      <c r="TIP1" s="5" t="s">
        <v>13994</v>
      </c>
      <c r="TIQ1" s="5" t="s">
        <v>13995</v>
      </c>
      <c r="TIR1" s="5" t="s">
        <v>13996</v>
      </c>
      <c r="TIS1" s="5" t="s">
        <v>13997</v>
      </c>
      <c r="TIT1" s="5" t="s">
        <v>13998</v>
      </c>
      <c r="TIU1" s="5" t="s">
        <v>13999</v>
      </c>
      <c r="TIV1" s="5" t="s">
        <v>14000</v>
      </c>
      <c r="TIW1" s="5" t="s">
        <v>14001</v>
      </c>
      <c r="TIX1" s="5" t="s">
        <v>14002</v>
      </c>
      <c r="TIY1" s="5" t="s">
        <v>14003</v>
      </c>
      <c r="TIZ1" s="5" t="s">
        <v>14004</v>
      </c>
      <c r="TJA1" s="5" t="s">
        <v>14005</v>
      </c>
      <c r="TJB1" s="5" t="s">
        <v>14006</v>
      </c>
      <c r="TJC1" s="5" t="s">
        <v>14007</v>
      </c>
      <c r="TJD1" s="5" t="s">
        <v>14008</v>
      </c>
      <c r="TJE1" s="5" t="s">
        <v>14009</v>
      </c>
      <c r="TJF1" s="5" t="s">
        <v>14010</v>
      </c>
      <c r="TJG1" s="5" t="s">
        <v>14011</v>
      </c>
      <c r="TJH1" s="5" t="s">
        <v>14012</v>
      </c>
      <c r="TJI1" s="5" t="s">
        <v>14013</v>
      </c>
      <c r="TJJ1" s="5" t="s">
        <v>14014</v>
      </c>
      <c r="TJK1" s="5" t="s">
        <v>14015</v>
      </c>
      <c r="TJL1" s="5" t="s">
        <v>14016</v>
      </c>
      <c r="TJM1" s="5" t="s">
        <v>14017</v>
      </c>
      <c r="TJN1" s="5" t="s">
        <v>14018</v>
      </c>
      <c r="TJO1" s="5" t="s">
        <v>14019</v>
      </c>
      <c r="TJP1" s="5" t="s">
        <v>14020</v>
      </c>
      <c r="TJQ1" s="5" t="s">
        <v>14021</v>
      </c>
      <c r="TJR1" s="5" t="s">
        <v>14022</v>
      </c>
      <c r="TJS1" s="5" t="s">
        <v>14023</v>
      </c>
      <c r="TJT1" s="5" t="s">
        <v>14024</v>
      </c>
      <c r="TJU1" s="5" t="s">
        <v>14025</v>
      </c>
      <c r="TJV1" s="5" t="s">
        <v>14026</v>
      </c>
      <c r="TJW1" s="5" t="s">
        <v>14027</v>
      </c>
      <c r="TJX1" s="5" t="s">
        <v>14028</v>
      </c>
      <c r="TJY1" s="5" t="s">
        <v>14029</v>
      </c>
      <c r="TJZ1" s="5" t="s">
        <v>14030</v>
      </c>
      <c r="TKA1" s="5" t="s">
        <v>14031</v>
      </c>
      <c r="TKB1" s="5" t="s">
        <v>14032</v>
      </c>
      <c r="TKC1" s="5" t="s">
        <v>14033</v>
      </c>
      <c r="TKD1" s="5" t="s">
        <v>14034</v>
      </c>
      <c r="TKE1" s="5" t="s">
        <v>14035</v>
      </c>
      <c r="TKF1" s="5" t="s">
        <v>14036</v>
      </c>
      <c r="TKG1" s="5" t="s">
        <v>14037</v>
      </c>
      <c r="TKH1" s="5" t="s">
        <v>14038</v>
      </c>
      <c r="TKI1" s="5" t="s">
        <v>14039</v>
      </c>
      <c r="TKJ1" s="5" t="s">
        <v>14040</v>
      </c>
      <c r="TKK1" s="5" t="s">
        <v>14041</v>
      </c>
      <c r="TKL1" s="5" t="s">
        <v>14042</v>
      </c>
      <c r="TKM1" s="5" t="s">
        <v>14043</v>
      </c>
      <c r="TKN1" s="5" t="s">
        <v>14044</v>
      </c>
      <c r="TKO1" s="5" t="s">
        <v>14045</v>
      </c>
      <c r="TKP1" s="5" t="s">
        <v>14046</v>
      </c>
      <c r="TKQ1" s="5" t="s">
        <v>14047</v>
      </c>
      <c r="TKR1" s="5" t="s">
        <v>14048</v>
      </c>
      <c r="TKS1" s="5" t="s">
        <v>14049</v>
      </c>
      <c r="TKT1" s="5" t="s">
        <v>14050</v>
      </c>
      <c r="TKU1" s="5" t="s">
        <v>14051</v>
      </c>
      <c r="TKV1" s="5" t="s">
        <v>14052</v>
      </c>
      <c r="TKW1" s="5" t="s">
        <v>14053</v>
      </c>
      <c r="TKX1" s="5" t="s">
        <v>14054</v>
      </c>
      <c r="TKY1" s="5" t="s">
        <v>14055</v>
      </c>
      <c r="TKZ1" s="5" t="s">
        <v>14056</v>
      </c>
      <c r="TLA1" s="5" t="s">
        <v>14057</v>
      </c>
      <c r="TLB1" s="5" t="s">
        <v>14058</v>
      </c>
      <c r="TLC1" s="5" t="s">
        <v>14059</v>
      </c>
      <c r="TLD1" s="5" t="s">
        <v>14060</v>
      </c>
      <c r="TLE1" s="5" t="s">
        <v>14061</v>
      </c>
      <c r="TLF1" s="5" t="s">
        <v>14062</v>
      </c>
      <c r="TLG1" s="5" t="s">
        <v>14063</v>
      </c>
      <c r="TLH1" s="5" t="s">
        <v>14064</v>
      </c>
      <c r="TLI1" s="5" t="s">
        <v>14065</v>
      </c>
      <c r="TLJ1" s="5" t="s">
        <v>14066</v>
      </c>
      <c r="TLK1" s="5" t="s">
        <v>14067</v>
      </c>
      <c r="TLL1" s="5" t="s">
        <v>14068</v>
      </c>
      <c r="TLM1" s="5" t="s">
        <v>14069</v>
      </c>
      <c r="TLN1" s="5" t="s">
        <v>14070</v>
      </c>
      <c r="TLO1" s="5" t="s">
        <v>14071</v>
      </c>
      <c r="TLP1" s="5" t="s">
        <v>14072</v>
      </c>
      <c r="TLQ1" s="5" t="s">
        <v>14073</v>
      </c>
      <c r="TLR1" s="5" t="s">
        <v>14074</v>
      </c>
      <c r="TLS1" s="5" t="s">
        <v>14075</v>
      </c>
      <c r="TLT1" s="5" t="s">
        <v>14076</v>
      </c>
      <c r="TLU1" s="5" t="s">
        <v>14077</v>
      </c>
      <c r="TLV1" s="5" t="s">
        <v>14078</v>
      </c>
      <c r="TLW1" s="5" t="s">
        <v>14079</v>
      </c>
      <c r="TLX1" s="5" t="s">
        <v>14080</v>
      </c>
      <c r="TLY1" s="5" t="s">
        <v>14081</v>
      </c>
      <c r="TLZ1" s="5" t="s">
        <v>14082</v>
      </c>
      <c r="TMA1" s="5" t="s">
        <v>14083</v>
      </c>
      <c r="TMB1" s="5" t="s">
        <v>14084</v>
      </c>
      <c r="TMC1" s="5" t="s">
        <v>14085</v>
      </c>
      <c r="TMD1" s="5" t="s">
        <v>14086</v>
      </c>
      <c r="TME1" s="5" t="s">
        <v>14087</v>
      </c>
      <c r="TMF1" s="5" t="s">
        <v>14088</v>
      </c>
      <c r="TMG1" s="5" t="s">
        <v>14089</v>
      </c>
      <c r="TMH1" s="5" t="s">
        <v>14090</v>
      </c>
      <c r="TMI1" s="5" t="s">
        <v>14091</v>
      </c>
      <c r="TMJ1" s="5" t="s">
        <v>14092</v>
      </c>
      <c r="TMK1" s="5" t="s">
        <v>14093</v>
      </c>
      <c r="TML1" s="5" t="s">
        <v>14094</v>
      </c>
      <c r="TMM1" s="5" t="s">
        <v>14095</v>
      </c>
      <c r="TMN1" s="5" t="s">
        <v>14096</v>
      </c>
      <c r="TMO1" s="5" t="s">
        <v>14097</v>
      </c>
      <c r="TMP1" s="5" t="s">
        <v>14098</v>
      </c>
      <c r="TMQ1" s="5" t="s">
        <v>14099</v>
      </c>
      <c r="TMR1" s="5" t="s">
        <v>14100</v>
      </c>
      <c r="TMS1" s="5" t="s">
        <v>14101</v>
      </c>
      <c r="TMT1" s="5" t="s">
        <v>14102</v>
      </c>
      <c r="TMU1" s="5" t="s">
        <v>14103</v>
      </c>
      <c r="TMV1" s="5" t="s">
        <v>14104</v>
      </c>
      <c r="TMW1" s="5" t="s">
        <v>14105</v>
      </c>
      <c r="TMX1" s="5" t="s">
        <v>14106</v>
      </c>
      <c r="TMY1" s="5" t="s">
        <v>14107</v>
      </c>
      <c r="TMZ1" s="5" t="s">
        <v>14108</v>
      </c>
      <c r="TNA1" s="5" t="s">
        <v>14109</v>
      </c>
      <c r="TNB1" s="5" t="s">
        <v>14110</v>
      </c>
      <c r="TNC1" s="5" t="s">
        <v>14111</v>
      </c>
      <c r="TND1" s="5" t="s">
        <v>14112</v>
      </c>
      <c r="TNE1" s="5" t="s">
        <v>14113</v>
      </c>
      <c r="TNF1" s="5" t="s">
        <v>14114</v>
      </c>
      <c r="TNG1" s="5" t="s">
        <v>14115</v>
      </c>
      <c r="TNH1" s="5" t="s">
        <v>14116</v>
      </c>
      <c r="TNI1" s="5" t="s">
        <v>14117</v>
      </c>
      <c r="TNJ1" s="5" t="s">
        <v>14118</v>
      </c>
      <c r="TNK1" s="5" t="s">
        <v>14119</v>
      </c>
      <c r="TNL1" s="5" t="s">
        <v>14120</v>
      </c>
      <c r="TNM1" s="5" t="s">
        <v>14121</v>
      </c>
      <c r="TNN1" s="5" t="s">
        <v>14122</v>
      </c>
      <c r="TNO1" s="5" t="s">
        <v>14123</v>
      </c>
      <c r="TNP1" s="5" t="s">
        <v>14124</v>
      </c>
      <c r="TNQ1" s="5" t="s">
        <v>14125</v>
      </c>
      <c r="TNR1" s="5" t="s">
        <v>14126</v>
      </c>
      <c r="TNS1" s="5" t="s">
        <v>14127</v>
      </c>
      <c r="TNT1" s="5" t="s">
        <v>14128</v>
      </c>
      <c r="TNU1" s="5" t="s">
        <v>14129</v>
      </c>
      <c r="TNV1" s="5" t="s">
        <v>14130</v>
      </c>
      <c r="TNW1" s="5" t="s">
        <v>14131</v>
      </c>
      <c r="TNX1" s="5" t="s">
        <v>14132</v>
      </c>
      <c r="TNY1" s="5" t="s">
        <v>14133</v>
      </c>
      <c r="TNZ1" s="5" t="s">
        <v>14134</v>
      </c>
      <c r="TOA1" s="5" t="s">
        <v>14135</v>
      </c>
      <c r="TOB1" s="5" t="s">
        <v>14136</v>
      </c>
      <c r="TOC1" s="5" t="s">
        <v>14137</v>
      </c>
      <c r="TOD1" s="5" t="s">
        <v>14138</v>
      </c>
      <c r="TOE1" s="5" t="s">
        <v>14139</v>
      </c>
      <c r="TOF1" s="5" t="s">
        <v>14140</v>
      </c>
      <c r="TOG1" s="5" t="s">
        <v>14141</v>
      </c>
      <c r="TOH1" s="5" t="s">
        <v>14142</v>
      </c>
      <c r="TOI1" s="5" t="s">
        <v>14143</v>
      </c>
      <c r="TOJ1" s="5" t="s">
        <v>14144</v>
      </c>
      <c r="TOK1" s="5" t="s">
        <v>14145</v>
      </c>
      <c r="TOL1" s="5" t="s">
        <v>14146</v>
      </c>
      <c r="TOM1" s="5" t="s">
        <v>14147</v>
      </c>
      <c r="TON1" s="5" t="s">
        <v>14148</v>
      </c>
      <c r="TOO1" s="5" t="s">
        <v>14149</v>
      </c>
      <c r="TOP1" s="5" t="s">
        <v>14150</v>
      </c>
      <c r="TOQ1" s="5" t="s">
        <v>14151</v>
      </c>
      <c r="TOR1" s="5" t="s">
        <v>14152</v>
      </c>
      <c r="TOS1" s="5" t="s">
        <v>14153</v>
      </c>
      <c r="TOT1" s="5" t="s">
        <v>14154</v>
      </c>
      <c r="TOU1" s="5" t="s">
        <v>14155</v>
      </c>
      <c r="TOV1" s="5" t="s">
        <v>14156</v>
      </c>
      <c r="TOW1" s="5" t="s">
        <v>14157</v>
      </c>
      <c r="TOX1" s="5" t="s">
        <v>14158</v>
      </c>
      <c r="TOY1" s="5" t="s">
        <v>14159</v>
      </c>
      <c r="TOZ1" s="5" t="s">
        <v>14160</v>
      </c>
      <c r="TPA1" s="5" t="s">
        <v>14161</v>
      </c>
      <c r="TPB1" s="5" t="s">
        <v>14162</v>
      </c>
      <c r="TPC1" s="5" t="s">
        <v>14163</v>
      </c>
      <c r="TPD1" s="5" t="s">
        <v>14164</v>
      </c>
      <c r="TPE1" s="5" t="s">
        <v>14165</v>
      </c>
      <c r="TPF1" s="5" t="s">
        <v>14166</v>
      </c>
      <c r="TPG1" s="5" t="s">
        <v>14167</v>
      </c>
      <c r="TPH1" s="5" t="s">
        <v>14168</v>
      </c>
      <c r="TPI1" s="5" t="s">
        <v>14169</v>
      </c>
      <c r="TPJ1" s="5" t="s">
        <v>14170</v>
      </c>
      <c r="TPK1" s="5" t="s">
        <v>14171</v>
      </c>
      <c r="TPL1" s="5" t="s">
        <v>14172</v>
      </c>
      <c r="TPM1" s="5" t="s">
        <v>14173</v>
      </c>
      <c r="TPN1" s="5" t="s">
        <v>14174</v>
      </c>
      <c r="TPO1" s="5" t="s">
        <v>14175</v>
      </c>
      <c r="TPP1" s="5" t="s">
        <v>14176</v>
      </c>
      <c r="TPQ1" s="5" t="s">
        <v>14177</v>
      </c>
      <c r="TPR1" s="5" t="s">
        <v>14178</v>
      </c>
      <c r="TPS1" s="5" t="s">
        <v>14179</v>
      </c>
      <c r="TPT1" s="5" t="s">
        <v>14180</v>
      </c>
      <c r="TPU1" s="5" t="s">
        <v>14181</v>
      </c>
      <c r="TPV1" s="5" t="s">
        <v>14182</v>
      </c>
      <c r="TPW1" s="5" t="s">
        <v>14183</v>
      </c>
      <c r="TPX1" s="5" t="s">
        <v>14184</v>
      </c>
      <c r="TPY1" s="5" t="s">
        <v>14185</v>
      </c>
      <c r="TPZ1" s="5" t="s">
        <v>14186</v>
      </c>
      <c r="TQA1" s="5" t="s">
        <v>14187</v>
      </c>
      <c r="TQB1" s="5" t="s">
        <v>14188</v>
      </c>
      <c r="TQC1" s="5" t="s">
        <v>14189</v>
      </c>
      <c r="TQD1" s="5" t="s">
        <v>14190</v>
      </c>
      <c r="TQE1" s="5" t="s">
        <v>14191</v>
      </c>
      <c r="TQF1" s="5" t="s">
        <v>14192</v>
      </c>
      <c r="TQG1" s="5" t="s">
        <v>14193</v>
      </c>
      <c r="TQH1" s="5" t="s">
        <v>14194</v>
      </c>
      <c r="TQI1" s="5" t="s">
        <v>14195</v>
      </c>
      <c r="TQJ1" s="5" t="s">
        <v>14196</v>
      </c>
      <c r="TQK1" s="5" t="s">
        <v>14197</v>
      </c>
      <c r="TQL1" s="5" t="s">
        <v>14198</v>
      </c>
      <c r="TQM1" s="5" t="s">
        <v>14199</v>
      </c>
      <c r="TQN1" s="5" t="s">
        <v>14200</v>
      </c>
      <c r="TQO1" s="5" t="s">
        <v>14201</v>
      </c>
      <c r="TQP1" s="5" t="s">
        <v>14202</v>
      </c>
      <c r="TQQ1" s="5" t="s">
        <v>14203</v>
      </c>
      <c r="TQR1" s="5" t="s">
        <v>14204</v>
      </c>
      <c r="TQS1" s="5" t="s">
        <v>14205</v>
      </c>
      <c r="TQT1" s="5" t="s">
        <v>14206</v>
      </c>
      <c r="TQU1" s="5" t="s">
        <v>14207</v>
      </c>
      <c r="TQV1" s="5" t="s">
        <v>14208</v>
      </c>
      <c r="TQW1" s="5" t="s">
        <v>14209</v>
      </c>
      <c r="TQX1" s="5" t="s">
        <v>14210</v>
      </c>
      <c r="TQY1" s="5" t="s">
        <v>14211</v>
      </c>
      <c r="TQZ1" s="5" t="s">
        <v>14212</v>
      </c>
      <c r="TRA1" s="5" t="s">
        <v>14213</v>
      </c>
      <c r="TRB1" s="5" t="s">
        <v>14214</v>
      </c>
      <c r="TRC1" s="5" t="s">
        <v>14215</v>
      </c>
      <c r="TRD1" s="5" t="s">
        <v>14216</v>
      </c>
      <c r="TRE1" s="5" t="s">
        <v>14217</v>
      </c>
      <c r="TRF1" s="5" t="s">
        <v>14218</v>
      </c>
      <c r="TRG1" s="5" t="s">
        <v>14219</v>
      </c>
      <c r="TRH1" s="5" t="s">
        <v>14220</v>
      </c>
      <c r="TRI1" s="5" t="s">
        <v>14221</v>
      </c>
      <c r="TRJ1" s="5" t="s">
        <v>14222</v>
      </c>
      <c r="TRK1" s="5" t="s">
        <v>14223</v>
      </c>
      <c r="TRL1" s="5" t="s">
        <v>14224</v>
      </c>
      <c r="TRM1" s="5" t="s">
        <v>14225</v>
      </c>
      <c r="TRN1" s="5" t="s">
        <v>14226</v>
      </c>
      <c r="TRO1" s="5" t="s">
        <v>14227</v>
      </c>
      <c r="TRP1" s="5" t="s">
        <v>14228</v>
      </c>
      <c r="TRQ1" s="5" t="s">
        <v>14229</v>
      </c>
      <c r="TRR1" s="5" t="s">
        <v>14230</v>
      </c>
      <c r="TRS1" s="5" t="s">
        <v>14231</v>
      </c>
      <c r="TRT1" s="5" t="s">
        <v>14232</v>
      </c>
      <c r="TRU1" s="5" t="s">
        <v>14233</v>
      </c>
      <c r="TRV1" s="5" t="s">
        <v>14234</v>
      </c>
      <c r="TRW1" s="5" t="s">
        <v>14235</v>
      </c>
      <c r="TRX1" s="5" t="s">
        <v>14236</v>
      </c>
      <c r="TRY1" s="5" t="s">
        <v>14237</v>
      </c>
      <c r="TRZ1" s="5" t="s">
        <v>14238</v>
      </c>
      <c r="TSA1" s="5" t="s">
        <v>14239</v>
      </c>
      <c r="TSB1" s="5" t="s">
        <v>14240</v>
      </c>
      <c r="TSC1" s="5" t="s">
        <v>14241</v>
      </c>
      <c r="TSD1" s="5" t="s">
        <v>14242</v>
      </c>
      <c r="TSE1" s="5" t="s">
        <v>14243</v>
      </c>
      <c r="TSF1" s="5" t="s">
        <v>14244</v>
      </c>
      <c r="TSG1" s="5" t="s">
        <v>14245</v>
      </c>
      <c r="TSH1" s="5" t="s">
        <v>14246</v>
      </c>
      <c r="TSI1" s="5" t="s">
        <v>14247</v>
      </c>
      <c r="TSJ1" s="5" t="s">
        <v>14248</v>
      </c>
      <c r="TSK1" s="5" t="s">
        <v>14249</v>
      </c>
      <c r="TSL1" s="5" t="s">
        <v>14250</v>
      </c>
      <c r="TSM1" s="5" t="s">
        <v>14251</v>
      </c>
      <c r="TSN1" s="5" t="s">
        <v>14252</v>
      </c>
      <c r="TSO1" s="5" t="s">
        <v>14253</v>
      </c>
      <c r="TSP1" s="5" t="s">
        <v>14254</v>
      </c>
      <c r="TSQ1" s="5" t="s">
        <v>14255</v>
      </c>
      <c r="TSR1" s="5" t="s">
        <v>14256</v>
      </c>
      <c r="TSS1" s="5" t="s">
        <v>14257</v>
      </c>
      <c r="TST1" s="5" t="s">
        <v>14258</v>
      </c>
      <c r="TSU1" s="5" t="s">
        <v>14259</v>
      </c>
      <c r="TSV1" s="5" t="s">
        <v>14260</v>
      </c>
      <c r="TSW1" s="5" t="s">
        <v>14261</v>
      </c>
      <c r="TSX1" s="5" t="s">
        <v>14262</v>
      </c>
      <c r="TSY1" s="5" t="s">
        <v>14263</v>
      </c>
      <c r="TSZ1" s="5" t="s">
        <v>14264</v>
      </c>
      <c r="TTA1" s="5" t="s">
        <v>14265</v>
      </c>
      <c r="TTB1" s="5" t="s">
        <v>14266</v>
      </c>
      <c r="TTC1" s="5" t="s">
        <v>14267</v>
      </c>
      <c r="TTD1" s="5" t="s">
        <v>14268</v>
      </c>
      <c r="TTE1" s="5" t="s">
        <v>14269</v>
      </c>
      <c r="TTF1" s="5" t="s">
        <v>14270</v>
      </c>
      <c r="TTG1" s="5" t="s">
        <v>14271</v>
      </c>
      <c r="TTH1" s="5" t="s">
        <v>14272</v>
      </c>
      <c r="TTI1" s="5" t="s">
        <v>14273</v>
      </c>
      <c r="TTJ1" s="5" t="s">
        <v>14274</v>
      </c>
      <c r="TTK1" s="5" t="s">
        <v>14275</v>
      </c>
      <c r="TTL1" s="5" t="s">
        <v>14276</v>
      </c>
      <c r="TTM1" s="5" t="s">
        <v>14277</v>
      </c>
      <c r="TTN1" s="5" t="s">
        <v>14278</v>
      </c>
      <c r="TTO1" s="5" t="s">
        <v>14279</v>
      </c>
      <c r="TTP1" s="5" t="s">
        <v>14280</v>
      </c>
      <c r="TTQ1" s="5" t="s">
        <v>14281</v>
      </c>
      <c r="TTR1" s="5" t="s">
        <v>14282</v>
      </c>
      <c r="TTS1" s="5" t="s">
        <v>14283</v>
      </c>
      <c r="TTT1" s="5" t="s">
        <v>14284</v>
      </c>
      <c r="TTU1" s="5" t="s">
        <v>14285</v>
      </c>
      <c r="TTV1" s="5" t="s">
        <v>14286</v>
      </c>
      <c r="TTW1" s="5" t="s">
        <v>14287</v>
      </c>
      <c r="TTX1" s="5" t="s">
        <v>14288</v>
      </c>
      <c r="TTY1" s="5" t="s">
        <v>14289</v>
      </c>
      <c r="TTZ1" s="5" t="s">
        <v>14290</v>
      </c>
      <c r="TUA1" s="5" t="s">
        <v>14291</v>
      </c>
      <c r="TUB1" s="5" t="s">
        <v>14292</v>
      </c>
      <c r="TUC1" s="5" t="s">
        <v>14293</v>
      </c>
      <c r="TUD1" s="5" t="s">
        <v>14294</v>
      </c>
      <c r="TUE1" s="5" t="s">
        <v>14295</v>
      </c>
      <c r="TUF1" s="5" t="s">
        <v>14296</v>
      </c>
      <c r="TUG1" s="5" t="s">
        <v>14297</v>
      </c>
      <c r="TUH1" s="5" t="s">
        <v>14298</v>
      </c>
      <c r="TUI1" s="5" t="s">
        <v>14299</v>
      </c>
      <c r="TUJ1" s="5" t="s">
        <v>14300</v>
      </c>
      <c r="TUK1" s="5" t="s">
        <v>14301</v>
      </c>
      <c r="TUL1" s="5" t="s">
        <v>14302</v>
      </c>
      <c r="TUM1" s="5" t="s">
        <v>14303</v>
      </c>
      <c r="TUN1" s="5" t="s">
        <v>14304</v>
      </c>
      <c r="TUO1" s="5" t="s">
        <v>14305</v>
      </c>
      <c r="TUP1" s="5" t="s">
        <v>14306</v>
      </c>
      <c r="TUQ1" s="5" t="s">
        <v>14307</v>
      </c>
      <c r="TUR1" s="5" t="s">
        <v>14308</v>
      </c>
      <c r="TUS1" s="5" t="s">
        <v>14309</v>
      </c>
      <c r="TUT1" s="5" t="s">
        <v>14310</v>
      </c>
      <c r="TUU1" s="5" t="s">
        <v>14311</v>
      </c>
      <c r="TUV1" s="5" t="s">
        <v>14312</v>
      </c>
      <c r="TUW1" s="5" t="s">
        <v>14313</v>
      </c>
      <c r="TUX1" s="5" t="s">
        <v>14314</v>
      </c>
      <c r="TUY1" s="5" t="s">
        <v>14315</v>
      </c>
      <c r="TUZ1" s="5" t="s">
        <v>14316</v>
      </c>
      <c r="TVA1" s="5" t="s">
        <v>14317</v>
      </c>
      <c r="TVB1" s="5" t="s">
        <v>14318</v>
      </c>
      <c r="TVC1" s="5" t="s">
        <v>14319</v>
      </c>
      <c r="TVD1" s="5" t="s">
        <v>14320</v>
      </c>
      <c r="TVE1" s="5" t="s">
        <v>14321</v>
      </c>
      <c r="TVF1" s="5" t="s">
        <v>14322</v>
      </c>
      <c r="TVG1" s="5" t="s">
        <v>14323</v>
      </c>
      <c r="TVH1" s="5" t="s">
        <v>14324</v>
      </c>
      <c r="TVI1" s="5" t="s">
        <v>14325</v>
      </c>
      <c r="TVJ1" s="5" t="s">
        <v>14326</v>
      </c>
      <c r="TVK1" s="5" t="s">
        <v>14327</v>
      </c>
      <c r="TVL1" s="5" t="s">
        <v>14328</v>
      </c>
      <c r="TVM1" s="5" t="s">
        <v>14329</v>
      </c>
      <c r="TVN1" s="5" t="s">
        <v>14330</v>
      </c>
      <c r="TVO1" s="5" t="s">
        <v>14331</v>
      </c>
      <c r="TVP1" s="5" t="s">
        <v>14332</v>
      </c>
      <c r="TVQ1" s="5" t="s">
        <v>14333</v>
      </c>
      <c r="TVR1" s="5" t="s">
        <v>14334</v>
      </c>
      <c r="TVS1" s="5" t="s">
        <v>14335</v>
      </c>
      <c r="TVT1" s="5" t="s">
        <v>14336</v>
      </c>
      <c r="TVU1" s="5" t="s">
        <v>14337</v>
      </c>
      <c r="TVV1" s="5" t="s">
        <v>14338</v>
      </c>
      <c r="TVW1" s="5" t="s">
        <v>14339</v>
      </c>
      <c r="TVX1" s="5" t="s">
        <v>14340</v>
      </c>
      <c r="TVY1" s="5" t="s">
        <v>14341</v>
      </c>
      <c r="TVZ1" s="5" t="s">
        <v>14342</v>
      </c>
      <c r="TWA1" s="5" t="s">
        <v>14343</v>
      </c>
      <c r="TWB1" s="5" t="s">
        <v>14344</v>
      </c>
      <c r="TWC1" s="5" t="s">
        <v>14345</v>
      </c>
      <c r="TWD1" s="5" t="s">
        <v>14346</v>
      </c>
      <c r="TWE1" s="5" t="s">
        <v>14347</v>
      </c>
      <c r="TWF1" s="5" t="s">
        <v>14348</v>
      </c>
      <c r="TWG1" s="5" t="s">
        <v>14349</v>
      </c>
      <c r="TWH1" s="5" t="s">
        <v>14350</v>
      </c>
      <c r="TWI1" s="5" t="s">
        <v>14351</v>
      </c>
      <c r="TWJ1" s="5" t="s">
        <v>14352</v>
      </c>
      <c r="TWK1" s="5" t="s">
        <v>14353</v>
      </c>
      <c r="TWL1" s="5" t="s">
        <v>14354</v>
      </c>
      <c r="TWM1" s="5" t="s">
        <v>14355</v>
      </c>
      <c r="TWN1" s="5" t="s">
        <v>14356</v>
      </c>
      <c r="TWO1" s="5" t="s">
        <v>14357</v>
      </c>
      <c r="TWP1" s="5" t="s">
        <v>14358</v>
      </c>
      <c r="TWQ1" s="5" t="s">
        <v>14359</v>
      </c>
      <c r="TWR1" s="5" t="s">
        <v>14360</v>
      </c>
      <c r="TWS1" s="5" t="s">
        <v>14361</v>
      </c>
      <c r="TWT1" s="5" t="s">
        <v>14362</v>
      </c>
      <c r="TWU1" s="5" t="s">
        <v>14363</v>
      </c>
      <c r="TWV1" s="5" t="s">
        <v>14364</v>
      </c>
      <c r="TWW1" s="5" t="s">
        <v>14365</v>
      </c>
      <c r="TWX1" s="5" t="s">
        <v>14366</v>
      </c>
      <c r="TWY1" s="5" t="s">
        <v>14367</v>
      </c>
      <c r="TWZ1" s="5" t="s">
        <v>14368</v>
      </c>
      <c r="TXA1" s="5" t="s">
        <v>14369</v>
      </c>
      <c r="TXB1" s="5" t="s">
        <v>14370</v>
      </c>
      <c r="TXC1" s="5" t="s">
        <v>14371</v>
      </c>
      <c r="TXD1" s="5" t="s">
        <v>14372</v>
      </c>
      <c r="TXE1" s="5" t="s">
        <v>14373</v>
      </c>
      <c r="TXF1" s="5" t="s">
        <v>14374</v>
      </c>
      <c r="TXG1" s="5" t="s">
        <v>14375</v>
      </c>
      <c r="TXH1" s="5" t="s">
        <v>14376</v>
      </c>
      <c r="TXI1" s="5" t="s">
        <v>14377</v>
      </c>
      <c r="TXJ1" s="5" t="s">
        <v>14378</v>
      </c>
      <c r="TXK1" s="5" t="s">
        <v>14379</v>
      </c>
      <c r="TXL1" s="5" t="s">
        <v>14380</v>
      </c>
      <c r="TXM1" s="5" t="s">
        <v>14381</v>
      </c>
      <c r="TXN1" s="5" t="s">
        <v>14382</v>
      </c>
      <c r="TXO1" s="5" t="s">
        <v>14383</v>
      </c>
      <c r="TXP1" s="5" t="s">
        <v>14384</v>
      </c>
      <c r="TXQ1" s="5" t="s">
        <v>14385</v>
      </c>
      <c r="TXR1" s="5" t="s">
        <v>14386</v>
      </c>
      <c r="TXS1" s="5" t="s">
        <v>14387</v>
      </c>
      <c r="TXT1" s="5" t="s">
        <v>14388</v>
      </c>
      <c r="TXU1" s="5" t="s">
        <v>14389</v>
      </c>
      <c r="TXV1" s="5" t="s">
        <v>14390</v>
      </c>
      <c r="TXW1" s="5" t="s">
        <v>14391</v>
      </c>
      <c r="TXX1" s="5" t="s">
        <v>14392</v>
      </c>
      <c r="TXY1" s="5" t="s">
        <v>14393</v>
      </c>
      <c r="TXZ1" s="5" t="s">
        <v>14394</v>
      </c>
      <c r="TYA1" s="5" t="s">
        <v>14395</v>
      </c>
      <c r="TYB1" s="5" t="s">
        <v>14396</v>
      </c>
      <c r="TYC1" s="5" t="s">
        <v>14397</v>
      </c>
      <c r="TYD1" s="5" t="s">
        <v>14398</v>
      </c>
      <c r="TYE1" s="5" t="s">
        <v>14399</v>
      </c>
      <c r="TYF1" s="5" t="s">
        <v>14400</v>
      </c>
      <c r="TYG1" s="5" t="s">
        <v>14401</v>
      </c>
      <c r="TYH1" s="5" t="s">
        <v>14402</v>
      </c>
      <c r="TYI1" s="5" t="s">
        <v>14403</v>
      </c>
      <c r="TYJ1" s="5" t="s">
        <v>14404</v>
      </c>
      <c r="TYK1" s="5" t="s">
        <v>14405</v>
      </c>
      <c r="TYL1" s="5" t="s">
        <v>14406</v>
      </c>
      <c r="TYM1" s="5" t="s">
        <v>14407</v>
      </c>
      <c r="TYN1" s="5" t="s">
        <v>14408</v>
      </c>
      <c r="TYO1" s="5" t="s">
        <v>14409</v>
      </c>
      <c r="TYP1" s="5" t="s">
        <v>14410</v>
      </c>
      <c r="TYQ1" s="5" t="s">
        <v>14411</v>
      </c>
      <c r="TYR1" s="5" t="s">
        <v>14412</v>
      </c>
      <c r="TYS1" s="5" t="s">
        <v>14413</v>
      </c>
      <c r="TYT1" s="5" t="s">
        <v>14414</v>
      </c>
      <c r="TYU1" s="5" t="s">
        <v>14415</v>
      </c>
      <c r="TYV1" s="5" t="s">
        <v>14416</v>
      </c>
      <c r="TYW1" s="5" t="s">
        <v>14417</v>
      </c>
      <c r="TYX1" s="5" t="s">
        <v>14418</v>
      </c>
      <c r="TYY1" s="5" t="s">
        <v>14419</v>
      </c>
      <c r="TYZ1" s="5" t="s">
        <v>14420</v>
      </c>
      <c r="TZA1" s="5" t="s">
        <v>14421</v>
      </c>
      <c r="TZB1" s="5" t="s">
        <v>14422</v>
      </c>
      <c r="TZC1" s="5" t="s">
        <v>14423</v>
      </c>
      <c r="TZD1" s="5" t="s">
        <v>14424</v>
      </c>
      <c r="TZE1" s="5" t="s">
        <v>14425</v>
      </c>
      <c r="TZF1" s="5" t="s">
        <v>14426</v>
      </c>
      <c r="TZG1" s="5" t="s">
        <v>14427</v>
      </c>
      <c r="TZH1" s="5" t="s">
        <v>14428</v>
      </c>
      <c r="TZI1" s="5" t="s">
        <v>14429</v>
      </c>
      <c r="TZJ1" s="5" t="s">
        <v>14430</v>
      </c>
      <c r="TZK1" s="5" t="s">
        <v>14431</v>
      </c>
      <c r="TZL1" s="5" t="s">
        <v>14432</v>
      </c>
      <c r="TZM1" s="5" t="s">
        <v>14433</v>
      </c>
      <c r="TZN1" s="5" t="s">
        <v>14434</v>
      </c>
      <c r="TZO1" s="5" t="s">
        <v>14435</v>
      </c>
      <c r="TZP1" s="5" t="s">
        <v>14436</v>
      </c>
      <c r="TZQ1" s="5" t="s">
        <v>14437</v>
      </c>
      <c r="TZR1" s="5" t="s">
        <v>14438</v>
      </c>
      <c r="TZS1" s="5" t="s">
        <v>14439</v>
      </c>
      <c r="TZT1" s="5" t="s">
        <v>14440</v>
      </c>
      <c r="TZU1" s="5" t="s">
        <v>14441</v>
      </c>
      <c r="TZV1" s="5" t="s">
        <v>14442</v>
      </c>
      <c r="TZW1" s="5" t="s">
        <v>14443</v>
      </c>
      <c r="TZX1" s="5" t="s">
        <v>14444</v>
      </c>
      <c r="TZY1" s="5" t="s">
        <v>14445</v>
      </c>
      <c r="TZZ1" s="5" t="s">
        <v>14446</v>
      </c>
      <c r="UAA1" s="5" t="s">
        <v>14447</v>
      </c>
      <c r="UAB1" s="5" t="s">
        <v>14448</v>
      </c>
      <c r="UAC1" s="5" t="s">
        <v>14449</v>
      </c>
      <c r="UAD1" s="5" t="s">
        <v>14450</v>
      </c>
      <c r="UAE1" s="5" t="s">
        <v>14451</v>
      </c>
      <c r="UAF1" s="5" t="s">
        <v>14452</v>
      </c>
      <c r="UAG1" s="5" t="s">
        <v>14453</v>
      </c>
      <c r="UAH1" s="5" t="s">
        <v>14454</v>
      </c>
      <c r="UAI1" s="5" t="s">
        <v>14455</v>
      </c>
      <c r="UAJ1" s="5" t="s">
        <v>14456</v>
      </c>
      <c r="UAK1" s="5" t="s">
        <v>14457</v>
      </c>
      <c r="UAL1" s="5" t="s">
        <v>14458</v>
      </c>
      <c r="UAM1" s="5" t="s">
        <v>14459</v>
      </c>
      <c r="UAN1" s="5" t="s">
        <v>14460</v>
      </c>
      <c r="UAO1" s="5" t="s">
        <v>14461</v>
      </c>
      <c r="UAP1" s="5" t="s">
        <v>14462</v>
      </c>
      <c r="UAQ1" s="5" t="s">
        <v>14463</v>
      </c>
      <c r="UAR1" s="5" t="s">
        <v>14464</v>
      </c>
      <c r="UAS1" s="5" t="s">
        <v>14465</v>
      </c>
      <c r="UAT1" s="5" t="s">
        <v>14466</v>
      </c>
      <c r="UAU1" s="5" t="s">
        <v>14467</v>
      </c>
      <c r="UAV1" s="5" t="s">
        <v>14468</v>
      </c>
      <c r="UAW1" s="5" t="s">
        <v>14469</v>
      </c>
      <c r="UAX1" s="5" t="s">
        <v>14470</v>
      </c>
      <c r="UAY1" s="5" t="s">
        <v>14471</v>
      </c>
      <c r="UAZ1" s="5" t="s">
        <v>14472</v>
      </c>
      <c r="UBA1" s="5" t="s">
        <v>14473</v>
      </c>
      <c r="UBB1" s="5" t="s">
        <v>14474</v>
      </c>
      <c r="UBC1" s="5" t="s">
        <v>14475</v>
      </c>
      <c r="UBD1" s="5" t="s">
        <v>14476</v>
      </c>
      <c r="UBE1" s="5" t="s">
        <v>14477</v>
      </c>
      <c r="UBF1" s="5" t="s">
        <v>14478</v>
      </c>
      <c r="UBG1" s="5" t="s">
        <v>14479</v>
      </c>
      <c r="UBH1" s="5" t="s">
        <v>14480</v>
      </c>
      <c r="UBI1" s="5" t="s">
        <v>14481</v>
      </c>
      <c r="UBJ1" s="5" t="s">
        <v>14482</v>
      </c>
      <c r="UBK1" s="5" t="s">
        <v>14483</v>
      </c>
      <c r="UBL1" s="5" t="s">
        <v>14484</v>
      </c>
      <c r="UBM1" s="5" t="s">
        <v>14485</v>
      </c>
      <c r="UBN1" s="5" t="s">
        <v>14486</v>
      </c>
      <c r="UBO1" s="5" t="s">
        <v>14487</v>
      </c>
      <c r="UBP1" s="5" t="s">
        <v>14488</v>
      </c>
      <c r="UBQ1" s="5" t="s">
        <v>14489</v>
      </c>
      <c r="UBR1" s="5" t="s">
        <v>14490</v>
      </c>
      <c r="UBS1" s="5" t="s">
        <v>14491</v>
      </c>
      <c r="UBT1" s="5" t="s">
        <v>14492</v>
      </c>
      <c r="UBU1" s="5" t="s">
        <v>14493</v>
      </c>
      <c r="UBV1" s="5" t="s">
        <v>14494</v>
      </c>
      <c r="UBW1" s="5" t="s">
        <v>14495</v>
      </c>
      <c r="UBX1" s="5" t="s">
        <v>14496</v>
      </c>
      <c r="UBY1" s="5" t="s">
        <v>14497</v>
      </c>
      <c r="UBZ1" s="5" t="s">
        <v>14498</v>
      </c>
      <c r="UCA1" s="5" t="s">
        <v>14499</v>
      </c>
      <c r="UCB1" s="5" t="s">
        <v>14500</v>
      </c>
      <c r="UCC1" s="5" t="s">
        <v>14501</v>
      </c>
      <c r="UCD1" s="5" t="s">
        <v>14502</v>
      </c>
      <c r="UCE1" s="5" t="s">
        <v>14503</v>
      </c>
      <c r="UCF1" s="5" t="s">
        <v>14504</v>
      </c>
      <c r="UCG1" s="5" t="s">
        <v>14505</v>
      </c>
      <c r="UCH1" s="5" t="s">
        <v>14506</v>
      </c>
      <c r="UCI1" s="5" t="s">
        <v>14507</v>
      </c>
      <c r="UCJ1" s="5" t="s">
        <v>14508</v>
      </c>
      <c r="UCK1" s="5" t="s">
        <v>14509</v>
      </c>
      <c r="UCL1" s="5" t="s">
        <v>14510</v>
      </c>
      <c r="UCM1" s="5" t="s">
        <v>14511</v>
      </c>
      <c r="UCN1" s="5" t="s">
        <v>14512</v>
      </c>
      <c r="UCO1" s="5" t="s">
        <v>14513</v>
      </c>
      <c r="UCP1" s="5" t="s">
        <v>14514</v>
      </c>
      <c r="UCQ1" s="5" t="s">
        <v>14515</v>
      </c>
      <c r="UCR1" s="5" t="s">
        <v>14516</v>
      </c>
      <c r="UCS1" s="5" t="s">
        <v>14517</v>
      </c>
      <c r="UCT1" s="5" t="s">
        <v>14518</v>
      </c>
      <c r="UCU1" s="5" t="s">
        <v>14519</v>
      </c>
      <c r="UCV1" s="5" t="s">
        <v>14520</v>
      </c>
      <c r="UCW1" s="5" t="s">
        <v>14521</v>
      </c>
      <c r="UCX1" s="5" t="s">
        <v>14522</v>
      </c>
      <c r="UCY1" s="5" t="s">
        <v>14523</v>
      </c>
      <c r="UCZ1" s="5" t="s">
        <v>14524</v>
      </c>
      <c r="UDA1" s="5" t="s">
        <v>14525</v>
      </c>
      <c r="UDB1" s="5" t="s">
        <v>14526</v>
      </c>
      <c r="UDC1" s="5" t="s">
        <v>14527</v>
      </c>
      <c r="UDD1" s="5" t="s">
        <v>14528</v>
      </c>
      <c r="UDE1" s="5" t="s">
        <v>14529</v>
      </c>
      <c r="UDF1" s="5" t="s">
        <v>14530</v>
      </c>
      <c r="UDG1" s="5" t="s">
        <v>14531</v>
      </c>
      <c r="UDH1" s="5" t="s">
        <v>14532</v>
      </c>
      <c r="UDI1" s="5" t="s">
        <v>14533</v>
      </c>
      <c r="UDJ1" s="5" t="s">
        <v>14534</v>
      </c>
      <c r="UDK1" s="5" t="s">
        <v>14535</v>
      </c>
      <c r="UDL1" s="5" t="s">
        <v>14536</v>
      </c>
      <c r="UDM1" s="5" t="s">
        <v>14537</v>
      </c>
      <c r="UDN1" s="5" t="s">
        <v>14538</v>
      </c>
      <c r="UDO1" s="5" t="s">
        <v>14539</v>
      </c>
      <c r="UDP1" s="5" t="s">
        <v>14540</v>
      </c>
      <c r="UDQ1" s="5" t="s">
        <v>14541</v>
      </c>
      <c r="UDR1" s="5" t="s">
        <v>14542</v>
      </c>
      <c r="UDS1" s="5" t="s">
        <v>14543</v>
      </c>
      <c r="UDT1" s="5" t="s">
        <v>14544</v>
      </c>
      <c r="UDU1" s="5" t="s">
        <v>14545</v>
      </c>
      <c r="UDV1" s="5" t="s">
        <v>14546</v>
      </c>
      <c r="UDW1" s="5" t="s">
        <v>14547</v>
      </c>
      <c r="UDX1" s="5" t="s">
        <v>14548</v>
      </c>
      <c r="UDY1" s="5" t="s">
        <v>14549</v>
      </c>
      <c r="UDZ1" s="5" t="s">
        <v>14550</v>
      </c>
      <c r="UEA1" s="5" t="s">
        <v>14551</v>
      </c>
      <c r="UEB1" s="5" t="s">
        <v>14552</v>
      </c>
      <c r="UEC1" s="5" t="s">
        <v>14553</v>
      </c>
      <c r="UED1" s="5" t="s">
        <v>14554</v>
      </c>
      <c r="UEE1" s="5" t="s">
        <v>14555</v>
      </c>
      <c r="UEF1" s="5" t="s">
        <v>14556</v>
      </c>
      <c r="UEG1" s="5" t="s">
        <v>14557</v>
      </c>
      <c r="UEH1" s="5" t="s">
        <v>14558</v>
      </c>
      <c r="UEI1" s="5" t="s">
        <v>14559</v>
      </c>
      <c r="UEJ1" s="5" t="s">
        <v>14560</v>
      </c>
      <c r="UEK1" s="5" t="s">
        <v>14561</v>
      </c>
      <c r="UEL1" s="5" t="s">
        <v>14562</v>
      </c>
      <c r="UEM1" s="5" t="s">
        <v>14563</v>
      </c>
      <c r="UEN1" s="5" t="s">
        <v>14564</v>
      </c>
      <c r="UEO1" s="5" t="s">
        <v>14565</v>
      </c>
      <c r="UEP1" s="5" t="s">
        <v>14566</v>
      </c>
      <c r="UEQ1" s="5" t="s">
        <v>14567</v>
      </c>
      <c r="UER1" s="5" t="s">
        <v>14568</v>
      </c>
      <c r="UES1" s="5" t="s">
        <v>14569</v>
      </c>
      <c r="UET1" s="5" t="s">
        <v>14570</v>
      </c>
      <c r="UEU1" s="5" t="s">
        <v>14571</v>
      </c>
      <c r="UEV1" s="5" t="s">
        <v>14572</v>
      </c>
      <c r="UEW1" s="5" t="s">
        <v>14573</v>
      </c>
      <c r="UEX1" s="5" t="s">
        <v>14574</v>
      </c>
      <c r="UEY1" s="5" t="s">
        <v>14575</v>
      </c>
      <c r="UEZ1" s="5" t="s">
        <v>14576</v>
      </c>
      <c r="UFA1" s="5" t="s">
        <v>14577</v>
      </c>
      <c r="UFB1" s="5" t="s">
        <v>14578</v>
      </c>
      <c r="UFC1" s="5" t="s">
        <v>14579</v>
      </c>
      <c r="UFD1" s="5" t="s">
        <v>14580</v>
      </c>
      <c r="UFE1" s="5" t="s">
        <v>14581</v>
      </c>
      <c r="UFF1" s="5" t="s">
        <v>14582</v>
      </c>
      <c r="UFG1" s="5" t="s">
        <v>14583</v>
      </c>
      <c r="UFH1" s="5" t="s">
        <v>14584</v>
      </c>
      <c r="UFI1" s="5" t="s">
        <v>14585</v>
      </c>
      <c r="UFJ1" s="5" t="s">
        <v>14586</v>
      </c>
      <c r="UFK1" s="5" t="s">
        <v>14587</v>
      </c>
      <c r="UFL1" s="5" t="s">
        <v>14588</v>
      </c>
      <c r="UFM1" s="5" t="s">
        <v>14589</v>
      </c>
      <c r="UFN1" s="5" t="s">
        <v>14590</v>
      </c>
      <c r="UFO1" s="5" t="s">
        <v>14591</v>
      </c>
      <c r="UFP1" s="5" t="s">
        <v>14592</v>
      </c>
      <c r="UFQ1" s="5" t="s">
        <v>14593</v>
      </c>
      <c r="UFR1" s="5" t="s">
        <v>14594</v>
      </c>
      <c r="UFS1" s="5" t="s">
        <v>14595</v>
      </c>
      <c r="UFT1" s="5" t="s">
        <v>14596</v>
      </c>
      <c r="UFU1" s="5" t="s">
        <v>14597</v>
      </c>
      <c r="UFV1" s="5" t="s">
        <v>14598</v>
      </c>
      <c r="UFW1" s="5" t="s">
        <v>14599</v>
      </c>
      <c r="UFX1" s="5" t="s">
        <v>14600</v>
      </c>
      <c r="UFY1" s="5" t="s">
        <v>14601</v>
      </c>
      <c r="UFZ1" s="5" t="s">
        <v>14602</v>
      </c>
      <c r="UGA1" s="5" t="s">
        <v>14603</v>
      </c>
      <c r="UGB1" s="5" t="s">
        <v>14604</v>
      </c>
      <c r="UGC1" s="5" t="s">
        <v>14605</v>
      </c>
      <c r="UGD1" s="5" t="s">
        <v>14606</v>
      </c>
      <c r="UGE1" s="5" t="s">
        <v>14607</v>
      </c>
      <c r="UGF1" s="5" t="s">
        <v>14608</v>
      </c>
      <c r="UGG1" s="5" t="s">
        <v>14609</v>
      </c>
      <c r="UGH1" s="5" t="s">
        <v>14610</v>
      </c>
      <c r="UGI1" s="5" t="s">
        <v>14611</v>
      </c>
      <c r="UGJ1" s="5" t="s">
        <v>14612</v>
      </c>
      <c r="UGK1" s="5" t="s">
        <v>14613</v>
      </c>
      <c r="UGL1" s="5" t="s">
        <v>14614</v>
      </c>
      <c r="UGM1" s="5" t="s">
        <v>14615</v>
      </c>
      <c r="UGN1" s="5" t="s">
        <v>14616</v>
      </c>
      <c r="UGO1" s="5" t="s">
        <v>14617</v>
      </c>
      <c r="UGP1" s="5" t="s">
        <v>14618</v>
      </c>
      <c r="UGQ1" s="5" t="s">
        <v>14619</v>
      </c>
      <c r="UGR1" s="5" t="s">
        <v>14620</v>
      </c>
      <c r="UGS1" s="5" t="s">
        <v>14621</v>
      </c>
      <c r="UGT1" s="5" t="s">
        <v>14622</v>
      </c>
      <c r="UGU1" s="5" t="s">
        <v>14623</v>
      </c>
      <c r="UGV1" s="5" t="s">
        <v>14624</v>
      </c>
      <c r="UGW1" s="5" t="s">
        <v>14625</v>
      </c>
      <c r="UGX1" s="5" t="s">
        <v>14626</v>
      </c>
      <c r="UGY1" s="5" t="s">
        <v>14627</v>
      </c>
      <c r="UGZ1" s="5" t="s">
        <v>14628</v>
      </c>
      <c r="UHA1" s="5" t="s">
        <v>14629</v>
      </c>
      <c r="UHB1" s="5" t="s">
        <v>14630</v>
      </c>
      <c r="UHC1" s="5" t="s">
        <v>14631</v>
      </c>
      <c r="UHD1" s="5" t="s">
        <v>14632</v>
      </c>
      <c r="UHE1" s="5" t="s">
        <v>14633</v>
      </c>
      <c r="UHF1" s="5" t="s">
        <v>14634</v>
      </c>
      <c r="UHG1" s="5" t="s">
        <v>14635</v>
      </c>
      <c r="UHH1" s="5" t="s">
        <v>14636</v>
      </c>
      <c r="UHI1" s="5" t="s">
        <v>14637</v>
      </c>
      <c r="UHJ1" s="5" t="s">
        <v>14638</v>
      </c>
      <c r="UHK1" s="5" t="s">
        <v>14639</v>
      </c>
      <c r="UHL1" s="5" t="s">
        <v>14640</v>
      </c>
      <c r="UHM1" s="5" t="s">
        <v>14641</v>
      </c>
      <c r="UHN1" s="5" t="s">
        <v>14642</v>
      </c>
      <c r="UHO1" s="5" t="s">
        <v>14643</v>
      </c>
      <c r="UHP1" s="5" t="s">
        <v>14644</v>
      </c>
      <c r="UHQ1" s="5" t="s">
        <v>14645</v>
      </c>
      <c r="UHR1" s="5" t="s">
        <v>14646</v>
      </c>
      <c r="UHS1" s="5" t="s">
        <v>14647</v>
      </c>
      <c r="UHT1" s="5" t="s">
        <v>14648</v>
      </c>
      <c r="UHU1" s="5" t="s">
        <v>14649</v>
      </c>
      <c r="UHV1" s="5" t="s">
        <v>14650</v>
      </c>
      <c r="UHW1" s="5" t="s">
        <v>14651</v>
      </c>
      <c r="UHX1" s="5" t="s">
        <v>14652</v>
      </c>
      <c r="UHY1" s="5" t="s">
        <v>14653</v>
      </c>
      <c r="UHZ1" s="5" t="s">
        <v>14654</v>
      </c>
      <c r="UIA1" s="5" t="s">
        <v>14655</v>
      </c>
      <c r="UIB1" s="5" t="s">
        <v>14656</v>
      </c>
      <c r="UIC1" s="5" t="s">
        <v>14657</v>
      </c>
      <c r="UID1" s="5" t="s">
        <v>14658</v>
      </c>
      <c r="UIE1" s="5" t="s">
        <v>14659</v>
      </c>
      <c r="UIF1" s="5" t="s">
        <v>14660</v>
      </c>
      <c r="UIG1" s="5" t="s">
        <v>14661</v>
      </c>
      <c r="UIH1" s="5" t="s">
        <v>14662</v>
      </c>
      <c r="UII1" s="5" t="s">
        <v>14663</v>
      </c>
      <c r="UIJ1" s="5" t="s">
        <v>14664</v>
      </c>
      <c r="UIK1" s="5" t="s">
        <v>14665</v>
      </c>
      <c r="UIL1" s="5" t="s">
        <v>14666</v>
      </c>
      <c r="UIM1" s="5" t="s">
        <v>14667</v>
      </c>
      <c r="UIN1" s="5" t="s">
        <v>14668</v>
      </c>
      <c r="UIO1" s="5" t="s">
        <v>14669</v>
      </c>
      <c r="UIP1" s="5" t="s">
        <v>14670</v>
      </c>
      <c r="UIQ1" s="5" t="s">
        <v>14671</v>
      </c>
      <c r="UIR1" s="5" t="s">
        <v>14672</v>
      </c>
      <c r="UIS1" s="5" t="s">
        <v>14673</v>
      </c>
      <c r="UIT1" s="5" t="s">
        <v>14674</v>
      </c>
      <c r="UIU1" s="5" t="s">
        <v>14675</v>
      </c>
      <c r="UIV1" s="5" t="s">
        <v>14676</v>
      </c>
      <c r="UIW1" s="5" t="s">
        <v>14677</v>
      </c>
      <c r="UIX1" s="5" t="s">
        <v>14678</v>
      </c>
      <c r="UIY1" s="5" t="s">
        <v>14679</v>
      </c>
      <c r="UIZ1" s="5" t="s">
        <v>14680</v>
      </c>
      <c r="UJA1" s="5" t="s">
        <v>14681</v>
      </c>
      <c r="UJB1" s="5" t="s">
        <v>14682</v>
      </c>
      <c r="UJC1" s="5" t="s">
        <v>14683</v>
      </c>
      <c r="UJD1" s="5" t="s">
        <v>14684</v>
      </c>
      <c r="UJE1" s="5" t="s">
        <v>14685</v>
      </c>
      <c r="UJF1" s="5" t="s">
        <v>14686</v>
      </c>
      <c r="UJG1" s="5" t="s">
        <v>14687</v>
      </c>
      <c r="UJH1" s="5" t="s">
        <v>14688</v>
      </c>
      <c r="UJI1" s="5" t="s">
        <v>14689</v>
      </c>
      <c r="UJJ1" s="5" t="s">
        <v>14690</v>
      </c>
      <c r="UJK1" s="5" t="s">
        <v>14691</v>
      </c>
      <c r="UJL1" s="5" t="s">
        <v>14692</v>
      </c>
      <c r="UJM1" s="5" t="s">
        <v>14693</v>
      </c>
      <c r="UJN1" s="5" t="s">
        <v>14694</v>
      </c>
      <c r="UJO1" s="5" t="s">
        <v>14695</v>
      </c>
      <c r="UJP1" s="5" t="s">
        <v>14696</v>
      </c>
      <c r="UJQ1" s="5" t="s">
        <v>14697</v>
      </c>
      <c r="UJR1" s="5" t="s">
        <v>14698</v>
      </c>
      <c r="UJS1" s="5" t="s">
        <v>14699</v>
      </c>
      <c r="UJT1" s="5" t="s">
        <v>14700</v>
      </c>
      <c r="UJU1" s="5" t="s">
        <v>14701</v>
      </c>
      <c r="UJV1" s="5" t="s">
        <v>14702</v>
      </c>
      <c r="UJW1" s="5" t="s">
        <v>14703</v>
      </c>
      <c r="UJX1" s="5" t="s">
        <v>14704</v>
      </c>
      <c r="UJY1" s="5" t="s">
        <v>14705</v>
      </c>
      <c r="UJZ1" s="5" t="s">
        <v>14706</v>
      </c>
      <c r="UKA1" s="5" t="s">
        <v>14707</v>
      </c>
      <c r="UKB1" s="5" t="s">
        <v>14708</v>
      </c>
      <c r="UKC1" s="5" t="s">
        <v>14709</v>
      </c>
      <c r="UKD1" s="5" t="s">
        <v>14710</v>
      </c>
      <c r="UKE1" s="5" t="s">
        <v>14711</v>
      </c>
      <c r="UKF1" s="5" t="s">
        <v>14712</v>
      </c>
      <c r="UKG1" s="5" t="s">
        <v>14713</v>
      </c>
      <c r="UKH1" s="5" t="s">
        <v>14714</v>
      </c>
      <c r="UKI1" s="5" t="s">
        <v>14715</v>
      </c>
      <c r="UKJ1" s="5" t="s">
        <v>14716</v>
      </c>
      <c r="UKK1" s="5" t="s">
        <v>14717</v>
      </c>
      <c r="UKL1" s="5" t="s">
        <v>14718</v>
      </c>
      <c r="UKM1" s="5" t="s">
        <v>14719</v>
      </c>
      <c r="UKN1" s="5" t="s">
        <v>14720</v>
      </c>
      <c r="UKO1" s="5" t="s">
        <v>14721</v>
      </c>
      <c r="UKP1" s="5" t="s">
        <v>14722</v>
      </c>
      <c r="UKQ1" s="5" t="s">
        <v>14723</v>
      </c>
      <c r="UKR1" s="5" t="s">
        <v>14724</v>
      </c>
      <c r="UKS1" s="5" t="s">
        <v>14725</v>
      </c>
      <c r="UKT1" s="5" t="s">
        <v>14726</v>
      </c>
      <c r="UKU1" s="5" t="s">
        <v>14727</v>
      </c>
      <c r="UKV1" s="5" t="s">
        <v>14728</v>
      </c>
      <c r="UKW1" s="5" t="s">
        <v>14729</v>
      </c>
      <c r="UKX1" s="5" t="s">
        <v>14730</v>
      </c>
      <c r="UKY1" s="5" t="s">
        <v>14731</v>
      </c>
      <c r="UKZ1" s="5" t="s">
        <v>14732</v>
      </c>
      <c r="ULA1" s="5" t="s">
        <v>14733</v>
      </c>
      <c r="ULB1" s="5" t="s">
        <v>14734</v>
      </c>
      <c r="ULC1" s="5" t="s">
        <v>14735</v>
      </c>
      <c r="ULD1" s="5" t="s">
        <v>14736</v>
      </c>
      <c r="ULE1" s="5" t="s">
        <v>14737</v>
      </c>
      <c r="ULF1" s="5" t="s">
        <v>14738</v>
      </c>
      <c r="ULG1" s="5" t="s">
        <v>14739</v>
      </c>
      <c r="ULH1" s="5" t="s">
        <v>14740</v>
      </c>
      <c r="ULI1" s="5" t="s">
        <v>14741</v>
      </c>
      <c r="ULJ1" s="5" t="s">
        <v>14742</v>
      </c>
      <c r="ULK1" s="5" t="s">
        <v>14743</v>
      </c>
      <c r="ULL1" s="5" t="s">
        <v>14744</v>
      </c>
      <c r="ULM1" s="5" t="s">
        <v>14745</v>
      </c>
      <c r="ULN1" s="5" t="s">
        <v>14746</v>
      </c>
      <c r="ULO1" s="5" t="s">
        <v>14747</v>
      </c>
      <c r="ULP1" s="5" t="s">
        <v>14748</v>
      </c>
      <c r="ULQ1" s="5" t="s">
        <v>14749</v>
      </c>
      <c r="ULR1" s="5" t="s">
        <v>14750</v>
      </c>
      <c r="ULS1" s="5" t="s">
        <v>14751</v>
      </c>
      <c r="ULT1" s="5" t="s">
        <v>14752</v>
      </c>
      <c r="ULU1" s="5" t="s">
        <v>14753</v>
      </c>
      <c r="ULV1" s="5" t="s">
        <v>14754</v>
      </c>
      <c r="ULW1" s="5" t="s">
        <v>14755</v>
      </c>
      <c r="ULX1" s="5" t="s">
        <v>14756</v>
      </c>
      <c r="ULY1" s="5" t="s">
        <v>14757</v>
      </c>
      <c r="ULZ1" s="5" t="s">
        <v>14758</v>
      </c>
      <c r="UMA1" s="5" t="s">
        <v>14759</v>
      </c>
      <c r="UMB1" s="5" t="s">
        <v>14760</v>
      </c>
      <c r="UMC1" s="5" t="s">
        <v>14761</v>
      </c>
      <c r="UMD1" s="5" t="s">
        <v>14762</v>
      </c>
      <c r="UME1" s="5" t="s">
        <v>14763</v>
      </c>
      <c r="UMF1" s="5" t="s">
        <v>14764</v>
      </c>
      <c r="UMG1" s="5" t="s">
        <v>14765</v>
      </c>
      <c r="UMH1" s="5" t="s">
        <v>14766</v>
      </c>
      <c r="UMI1" s="5" t="s">
        <v>14767</v>
      </c>
      <c r="UMJ1" s="5" t="s">
        <v>14768</v>
      </c>
      <c r="UMK1" s="5" t="s">
        <v>14769</v>
      </c>
      <c r="UML1" s="5" t="s">
        <v>14770</v>
      </c>
      <c r="UMM1" s="5" t="s">
        <v>14771</v>
      </c>
      <c r="UMN1" s="5" t="s">
        <v>14772</v>
      </c>
      <c r="UMO1" s="5" t="s">
        <v>14773</v>
      </c>
      <c r="UMP1" s="5" t="s">
        <v>14774</v>
      </c>
      <c r="UMQ1" s="5" t="s">
        <v>14775</v>
      </c>
      <c r="UMR1" s="5" t="s">
        <v>14776</v>
      </c>
      <c r="UMS1" s="5" t="s">
        <v>14777</v>
      </c>
      <c r="UMT1" s="5" t="s">
        <v>14778</v>
      </c>
      <c r="UMU1" s="5" t="s">
        <v>14779</v>
      </c>
      <c r="UMV1" s="5" t="s">
        <v>14780</v>
      </c>
      <c r="UMW1" s="5" t="s">
        <v>14781</v>
      </c>
      <c r="UMX1" s="5" t="s">
        <v>14782</v>
      </c>
      <c r="UMY1" s="5" t="s">
        <v>14783</v>
      </c>
      <c r="UMZ1" s="5" t="s">
        <v>14784</v>
      </c>
      <c r="UNA1" s="5" t="s">
        <v>14785</v>
      </c>
      <c r="UNB1" s="5" t="s">
        <v>14786</v>
      </c>
      <c r="UNC1" s="5" t="s">
        <v>14787</v>
      </c>
      <c r="UND1" s="5" t="s">
        <v>14788</v>
      </c>
      <c r="UNE1" s="5" t="s">
        <v>14789</v>
      </c>
      <c r="UNF1" s="5" t="s">
        <v>14790</v>
      </c>
      <c r="UNG1" s="5" t="s">
        <v>14791</v>
      </c>
      <c r="UNH1" s="5" t="s">
        <v>14792</v>
      </c>
      <c r="UNI1" s="5" t="s">
        <v>14793</v>
      </c>
      <c r="UNJ1" s="5" t="s">
        <v>14794</v>
      </c>
      <c r="UNK1" s="5" t="s">
        <v>14795</v>
      </c>
      <c r="UNL1" s="5" t="s">
        <v>14796</v>
      </c>
      <c r="UNM1" s="5" t="s">
        <v>14797</v>
      </c>
      <c r="UNN1" s="5" t="s">
        <v>14798</v>
      </c>
      <c r="UNO1" s="5" t="s">
        <v>14799</v>
      </c>
      <c r="UNP1" s="5" t="s">
        <v>14800</v>
      </c>
      <c r="UNQ1" s="5" t="s">
        <v>14801</v>
      </c>
      <c r="UNR1" s="5" t="s">
        <v>14802</v>
      </c>
      <c r="UNS1" s="5" t="s">
        <v>14803</v>
      </c>
      <c r="UNT1" s="5" t="s">
        <v>14804</v>
      </c>
      <c r="UNU1" s="5" t="s">
        <v>14805</v>
      </c>
      <c r="UNV1" s="5" t="s">
        <v>14806</v>
      </c>
      <c r="UNW1" s="5" t="s">
        <v>14807</v>
      </c>
      <c r="UNX1" s="5" t="s">
        <v>14808</v>
      </c>
      <c r="UNY1" s="5" t="s">
        <v>14809</v>
      </c>
      <c r="UNZ1" s="5" t="s">
        <v>14810</v>
      </c>
      <c r="UOA1" s="5" t="s">
        <v>14811</v>
      </c>
      <c r="UOB1" s="5" t="s">
        <v>14812</v>
      </c>
      <c r="UOC1" s="5" t="s">
        <v>14813</v>
      </c>
      <c r="UOD1" s="5" t="s">
        <v>14814</v>
      </c>
      <c r="UOE1" s="5" t="s">
        <v>14815</v>
      </c>
      <c r="UOF1" s="5" t="s">
        <v>14816</v>
      </c>
      <c r="UOG1" s="5" t="s">
        <v>14817</v>
      </c>
      <c r="UOH1" s="5" t="s">
        <v>14818</v>
      </c>
      <c r="UOI1" s="5" t="s">
        <v>14819</v>
      </c>
      <c r="UOJ1" s="5" t="s">
        <v>14820</v>
      </c>
      <c r="UOK1" s="5" t="s">
        <v>14821</v>
      </c>
      <c r="UOL1" s="5" t="s">
        <v>14822</v>
      </c>
      <c r="UOM1" s="5" t="s">
        <v>14823</v>
      </c>
      <c r="UON1" s="5" t="s">
        <v>14824</v>
      </c>
      <c r="UOO1" s="5" t="s">
        <v>14825</v>
      </c>
      <c r="UOP1" s="5" t="s">
        <v>14826</v>
      </c>
      <c r="UOQ1" s="5" t="s">
        <v>14827</v>
      </c>
      <c r="UOR1" s="5" t="s">
        <v>14828</v>
      </c>
      <c r="UOS1" s="5" t="s">
        <v>14829</v>
      </c>
      <c r="UOT1" s="5" t="s">
        <v>14830</v>
      </c>
      <c r="UOU1" s="5" t="s">
        <v>14831</v>
      </c>
      <c r="UOV1" s="5" t="s">
        <v>14832</v>
      </c>
      <c r="UOW1" s="5" t="s">
        <v>14833</v>
      </c>
      <c r="UOX1" s="5" t="s">
        <v>14834</v>
      </c>
      <c r="UOY1" s="5" t="s">
        <v>14835</v>
      </c>
      <c r="UOZ1" s="5" t="s">
        <v>14836</v>
      </c>
      <c r="UPA1" s="5" t="s">
        <v>14837</v>
      </c>
      <c r="UPB1" s="5" t="s">
        <v>14838</v>
      </c>
      <c r="UPC1" s="5" t="s">
        <v>14839</v>
      </c>
      <c r="UPD1" s="5" t="s">
        <v>14840</v>
      </c>
      <c r="UPE1" s="5" t="s">
        <v>14841</v>
      </c>
      <c r="UPF1" s="5" t="s">
        <v>14842</v>
      </c>
      <c r="UPG1" s="5" t="s">
        <v>14843</v>
      </c>
      <c r="UPH1" s="5" t="s">
        <v>14844</v>
      </c>
      <c r="UPI1" s="5" t="s">
        <v>14845</v>
      </c>
      <c r="UPJ1" s="5" t="s">
        <v>14846</v>
      </c>
      <c r="UPK1" s="5" t="s">
        <v>14847</v>
      </c>
      <c r="UPL1" s="5" t="s">
        <v>14848</v>
      </c>
      <c r="UPM1" s="5" t="s">
        <v>14849</v>
      </c>
      <c r="UPN1" s="5" t="s">
        <v>14850</v>
      </c>
      <c r="UPO1" s="5" t="s">
        <v>14851</v>
      </c>
      <c r="UPP1" s="5" t="s">
        <v>14852</v>
      </c>
      <c r="UPQ1" s="5" t="s">
        <v>14853</v>
      </c>
      <c r="UPR1" s="5" t="s">
        <v>14854</v>
      </c>
      <c r="UPS1" s="5" t="s">
        <v>14855</v>
      </c>
      <c r="UPT1" s="5" t="s">
        <v>14856</v>
      </c>
      <c r="UPU1" s="5" t="s">
        <v>14857</v>
      </c>
      <c r="UPV1" s="5" t="s">
        <v>14858</v>
      </c>
      <c r="UPW1" s="5" t="s">
        <v>14859</v>
      </c>
      <c r="UPX1" s="5" t="s">
        <v>14860</v>
      </c>
      <c r="UPY1" s="5" t="s">
        <v>14861</v>
      </c>
      <c r="UPZ1" s="5" t="s">
        <v>14862</v>
      </c>
      <c r="UQA1" s="5" t="s">
        <v>14863</v>
      </c>
      <c r="UQB1" s="5" t="s">
        <v>14864</v>
      </c>
      <c r="UQC1" s="5" t="s">
        <v>14865</v>
      </c>
      <c r="UQD1" s="5" t="s">
        <v>14866</v>
      </c>
      <c r="UQE1" s="5" t="s">
        <v>14867</v>
      </c>
      <c r="UQF1" s="5" t="s">
        <v>14868</v>
      </c>
      <c r="UQG1" s="5" t="s">
        <v>14869</v>
      </c>
      <c r="UQH1" s="5" t="s">
        <v>14870</v>
      </c>
      <c r="UQI1" s="5" t="s">
        <v>14871</v>
      </c>
      <c r="UQJ1" s="5" t="s">
        <v>14872</v>
      </c>
      <c r="UQK1" s="5" t="s">
        <v>14873</v>
      </c>
      <c r="UQL1" s="5" t="s">
        <v>14874</v>
      </c>
      <c r="UQM1" s="5" t="s">
        <v>14875</v>
      </c>
      <c r="UQN1" s="5" t="s">
        <v>14876</v>
      </c>
      <c r="UQO1" s="5" t="s">
        <v>14877</v>
      </c>
      <c r="UQP1" s="5" t="s">
        <v>14878</v>
      </c>
      <c r="UQQ1" s="5" t="s">
        <v>14879</v>
      </c>
      <c r="UQR1" s="5" t="s">
        <v>14880</v>
      </c>
      <c r="UQS1" s="5" t="s">
        <v>14881</v>
      </c>
      <c r="UQT1" s="5" t="s">
        <v>14882</v>
      </c>
      <c r="UQU1" s="5" t="s">
        <v>14883</v>
      </c>
      <c r="UQV1" s="5" t="s">
        <v>14884</v>
      </c>
      <c r="UQW1" s="5" t="s">
        <v>14885</v>
      </c>
      <c r="UQX1" s="5" t="s">
        <v>14886</v>
      </c>
      <c r="UQY1" s="5" t="s">
        <v>14887</v>
      </c>
      <c r="UQZ1" s="5" t="s">
        <v>14888</v>
      </c>
      <c r="URA1" s="5" t="s">
        <v>14889</v>
      </c>
      <c r="URB1" s="5" t="s">
        <v>14890</v>
      </c>
      <c r="URC1" s="5" t="s">
        <v>14891</v>
      </c>
      <c r="URD1" s="5" t="s">
        <v>14892</v>
      </c>
      <c r="URE1" s="5" t="s">
        <v>14893</v>
      </c>
      <c r="URF1" s="5" t="s">
        <v>14894</v>
      </c>
      <c r="URG1" s="5" t="s">
        <v>14895</v>
      </c>
      <c r="URH1" s="5" t="s">
        <v>14896</v>
      </c>
      <c r="URI1" s="5" t="s">
        <v>14897</v>
      </c>
      <c r="URJ1" s="5" t="s">
        <v>14898</v>
      </c>
      <c r="URK1" s="5" t="s">
        <v>14899</v>
      </c>
      <c r="URL1" s="5" t="s">
        <v>14900</v>
      </c>
      <c r="URM1" s="5" t="s">
        <v>14901</v>
      </c>
      <c r="URN1" s="5" t="s">
        <v>14902</v>
      </c>
      <c r="URO1" s="5" t="s">
        <v>14903</v>
      </c>
      <c r="URP1" s="5" t="s">
        <v>14904</v>
      </c>
      <c r="URQ1" s="5" t="s">
        <v>14905</v>
      </c>
      <c r="URR1" s="5" t="s">
        <v>14906</v>
      </c>
      <c r="URS1" s="5" t="s">
        <v>14907</v>
      </c>
      <c r="URT1" s="5" t="s">
        <v>14908</v>
      </c>
      <c r="URU1" s="5" t="s">
        <v>14909</v>
      </c>
      <c r="URV1" s="5" t="s">
        <v>14910</v>
      </c>
      <c r="URW1" s="5" t="s">
        <v>14911</v>
      </c>
      <c r="URX1" s="5" t="s">
        <v>14912</v>
      </c>
      <c r="URY1" s="5" t="s">
        <v>14913</v>
      </c>
      <c r="URZ1" s="5" t="s">
        <v>14914</v>
      </c>
      <c r="USA1" s="5" t="s">
        <v>14915</v>
      </c>
      <c r="USB1" s="5" t="s">
        <v>14916</v>
      </c>
      <c r="USC1" s="5" t="s">
        <v>14917</v>
      </c>
      <c r="USD1" s="5" t="s">
        <v>14918</v>
      </c>
      <c r="USE1" s="5" t="s">
        <v>14919</v>
      </c>
      <c r="USF1" s="5" t="s">
        <v>14920</v>
      </c>
      <c r="USG1" s="5" t="s">
        <v>14921</v>
      </c>
      <c r="USH1" s="5" t="s">
        <v>14922</v>
      </c>
      <c r="USI1" s="5" t="s">
        <v>14923</v>
      </c>
      <c r="USJ1" s="5" t="s">
        <v>14924</v>
      </c>
      <c r="USK1" s="5" t="s">
        <v>14925</v>
      </c>
      <c r="USL1" s="5" t="s">
        <v>14926</v>
      </c>
      <c r="USM1" s="5" t="s">
        <v>14927</v>
      </c>
      <c r="USN1" s="5" t="s">
        <v>14928</v>
      </c>
      <c r="USO1" s="5" t="s">
        <v>14929</v>
      </c>
      <c r="USP1" s="5" t="s">
        <v>14930</v>
      </c>
      <c r="USQ1" s="5" t="s">
        <v>14931</v>
      </c>
      <c r="USR1" s="5" t="s">
        <v>14932</v>
      </c>
      <c r="USS1" s="5" t="s">
        <v>14933</v>
      </c>
      <c r="UST1" s="5" t="s">
        <v>14934</v>
      </c>
      <c r="USU1" s="5" t="s">
        <v>14935</v>
      </c>
      <c r="USV1" s="5" t="s">
        <v>14936</v>
      </c>
      <c r="USW1" s="5" t="s">
        <v>14937</v>
      </c>
      <c r="USX1" s="5" t="s">
        <v>14938</v>
      </c>
      <c r="USY1" s="5" t="s">
        <v>14939</v>
      </c>
      <c r="USZ1" s="5" t="s">
        <v>14940</v>
      </c>
      <c r="UTA1" s="5" t="s">
        <v>14941</v>
      </c>
      <c r="UTB1" s="5" t="s">
        <v>14942</v>
      </c>
      <c r="UTC1" s="5" t="s">
        <v>14943</v>
      </c>
      <c r="UTD1" s="5" t="s">
        <v>14944</v>
      </c>
      <c r="UTE1" s="5" t="s">
        <v>14945</v>
      </c>
      <c r="UTF1" s="5" t="s">
        <v>14946</v>
      </c>
      <c r="UTG1" s="5" t="s">
        <v>14947</v>
      </c>
      <c r="UTH1" s="5" t="s">
        <v>14948</v>
      </c>
      <c r="UTI1" s="5" t="s">
        <v>14949</v>
      </c>
      <c r="UTJ1" s="5" t="s">
        <v>14950</v>
      </c>
      <c r="UTK1" s="5" t="s">
        <v>14951</v>
      </c>
      <c r="UTL1" s="5" t="s">
        <v>14952</v>
      </c>
      <c r="UTM1" s="5" t="s">
        <v>14953</v>
      </c>
      <c r="UTN1" s="5" t="s">
        <v>14954</v>
      </c>
      <c r="UTO1" s="5" t="s">
        <v>14955</v>
      </c>
      <c r="UTP1" s="5" t="s">
        <v>14956</v>
      </c>
      <c r="UTQ1" s="5" t="s">
        <v>14957</v>
      </c>
      <c r="UTR1" s="5" t="s">
        <v>14958</v>
      </c>
      <c r="UTS1" s="5" t="s">
        <v>14959</v>
      </c>
      <c r="UTT1" s="5" t="s">
        <v>14960</v>
      </c>
      <c r="UTU1" s="5" t="s">
        <v>14961</v>
      </c>
      <c r="UTV1" s="5" t="s">
        <v>14962</v>
      </c>
      <c r="UTW1" s="5" t="s">
        <v>14963</v>
      </c>
      <c r="UTX1" s="5" t="s">
        <v>14964</v>
      </c>
      <c r="UTY1" s="5" t="s">
        <v>14965</v>
      </c>
      <c r="UTZ1" s="5" t="s">
        <v>14966</v>
      </c>
      <c r="UUA1" s="5" t="s">
        <v>14967</v>
      </c>
      <c r="UUB1" s="5" t="s">
        <v>14968</v>
      </c>
      <c r="UUC1" s="5" t="s">
        <v>14969</v>
      </c>
      <c r="UUD1" s="5" t="s">
        <v>14970</v>
      </c>
      <c r="UUE1" s="5" t="s">
        <v>14971</v>
      </c>
      <c r="UUF1" s="5" t="s">
        <v>14972</v>
      </c>
      <c r="UUG1" s="5" t="s">
        <v>14973</v>
      </c>
      <c r="UUH1" s="5" t="s">
        <v>14974</v>
      </c>
      <c r="UUI1" s="5" t="s">
        <v>14975</v>
      </c>
      <c r="UUJ1" s="5" t="s">
        <v>14976</v>
      </c>
      <c r="UUK1" s="5" t="s">
        <v>14977</v>
      </c>
      <c r="UUL1" s="5" t="s">
        <v>14978</v>
      </c>
      <c r="UUM1" s="5" t="s">
        <v>14979</v>
      </c>
      <c r="UUN1" s="5" t="s">
        <v>14980</v>
      </c>
      <c r="UUO1" s="5" t="s">
        <v>14981</v>
      </c>
      <c r="UUP1" s="5" t="s">
        <v>14982</v>
      </c>
      <c r="UUQ1" s="5" t="s">
        <v>14983</v>
      </c>
      <c r="UUR1" s="5" t="s">
        <v>14984</v>
      </c>
      <c r="UUS1" s="5" t="s">
        <v>14985</v>
      </c>
      <c r="UUT1" s="5" t="s">
        <v>14986</v>
      </c>
      <c r="UUU1" s="5" t="s">
        <v>14987</v>
      </c>
      <c r="UUV1" s="5" t="s">
        <v>14988</v>
      </c>
      <c r="UUW1" s="5" t="s">
        <v>14989</v>
      </c>
      <c r="UUX1" s="5" t="s">
        <v>14990</v>
      </c>
      <c r="UUY1" s="5" t="s">
        <v>14991</v>
      </c>
      <c r="UUZ1" s="5" t="s">
        <v>14992</v>
      </c>
      <c r="UVA1" s="5" t="s">
        <v>14993</v>
      </c>
      <c r="UVB1" s="5" t="s">
        <v>14994</v>
      </c>
      <c r="UVC1" s="5" t="s">
        <v>14995</v>
      </c>
      <c r="UVD1" s="5" t="s">
        <v>14996</v>
      </c>
      <c r="UVE1" s="5" t="s">
        <v>14997</v>
      </c>
      <c r="UVF1" s="5" t="s">
        <v>14998</v>
      </c>
      <c r="UVG1" s="5" t="s">
        <v>14999</v>
      </c>
      <c r="UVH1" s="5" t="s">
        <v>15000</v>
      </c>
      <c r="UVI1" s="5" t="s">
        <v>15001</v>
      </c>
      <c r="UVJ1" s="5" t="s">
        <v>15002</v>
      </c>
      <c r="UVK1" s="5" t="s">
        <v>15003</v>
      </c>
      <c r="UVL1" s="5" t="s">
        <v>15004</v>
      </c>
      <c r="UVM1" s="5" t="s">
        <v>15005</v>
      </c>
      <c r="UVN1" s="5" t="s">
        <v>15006</v>
      </c>
      <c r="UVO1" s="5" t="s">
        <v>15007</v>
      </c>
      <c r="UVP1" s="5" t="s">
        <v>15008</v>
      </c>
      <c r="UVQ1" s="5" t="s">
        <v>15009</v>
      </c>
      <c r="UVR1" s="5" t="s">
        <v>15010</v>
      </c>
      <c r="UVS1" s="5" t="s">
        <v>15011</v>
      </c>
      <c r="UVT1" s="5" t="s">
        <v>15012</v>
      </c>
      <c r="UVU1" s="5" t="s">
        <v>15013</v>
      </c>
      <c r="UVV1" s="5" t="s">
        <v>15014</v>
      </c>
      <c r="UVW1" s="5" t="s">
        <v>15015</v>
      </c>
      <c r="UVX1" s="5" t="s">
        <v>15016</v>
      </c>
      <c r="UVY1" s="5" t="s">
        <v>15017</v>
      </c>
      <c r="UVZ1" s="5" t="s">
        <v>15018</v>
      </c>
      <c r="UWA1" s="5" t="s">
        <v>15019</v>
      </c>
      <c r="UWB1" s="5" t="s">
        <v>15020</v>
      </c>
      <c r="UWC1" s="5" t="s">
        <v>15021</v>
      </c>
      <c r="UWD1" s="5" t="s">
        <v>15022</v>
      </c>
      <c r="UWE1" s="5" t="s">
        <v>15023</v>
      </c>
      <c r="UWF1" s="5" t="s">
        <v>15024</v>
      </c>
      <c r="UWG1" s="5" t="s">
        <v>15025</v>
      </c>
      <c r="UWH1" s="5" t="s">
        <v>15026</v>
      </c>
      <c r="UWI1" s="5" t="s">
        <v>15027</v>
      </c>
      <c r="UWJ1" s="5" t="s">
        <v>15028</v>
      </c>
      <c r="UWK1" s="5" t="s">
        <v>15029</v>
      </c>
      <c r="UWL1" s="5" t="s">
        <v>15030</v>
      </c>
      <c r="UWM1" s="5" t="s">
        <v>15031</v>
      </c>
      <c r="UWN1" s="5" t="s">
        <v>15032</v>
      </c>
      <c r="UWO1" s="5" t="s">
        <v>15033</v>
      </c>
      <c r="UWP1" s="5" t="s">
        <v>15034</v>
      </c>
      <c r="UWQ1" s="5" t="s">
        <v>15035</v>
      </c>
      <c r="UWR1" s="5" t="s">
        <v>15036</v>
      </c>
      <c r="UWS1" s="5" t="s">
        <v>15037</v>
      </c>
      <c r="UWT1" s="5" t="s">
        <v>15038</v>
      </c>
      <c r="UWU1" s="5" t="s">
        <v>15039</v>
      </c>
      <c r="UWV1" s="5" t="s">
        <v>15040</v>
      </c>
      <c r="UWW1" s="5" t="s">
        <v>15041</v>
      </c>
      <c r="UWX1" s="5" t="s">
        <v>15042</v>
      </c>
      <c r="UWY1" s="5" t="s">
        <v>15043</v>
      </c>
      <c r="UWZ1" s="5" t="s">
        <v>15044</v>
      </c>
      <c r="UXA1" s="5" t="s">
        <v>15045</v>
      </c>
      <c r="UXB1" s="5" t="s">
        <v>15046</v>
      </c>
      <c r="UXC1" s="5" t="s">
        <v>15047</v>
      </c>
      <c r="UXD1" s="5" t="s">
        <v>15048</v>
      </c>
      <c r="UXE1" s="5" t="s">
        <v>15049</v>
      </c>
      <c r="UXF1" s="5" t="s">
        <v>15050</v>
      </c>
      <c r="UXG1" s="5" t="s">
        <v>15051</v>
      </c>
      <c r="UXH1" s="5" t="s">
        <v>15052</v>
      </c>
      <c r="UXI1" s="5" t="s">
        <v>15053</v>
      </c>
      <c r="UXJ1" s="5" t="s">
        <v>15054</v>
      </c>
      <c r="UXK1" s="5" t="s">
        <v>15055</v>
      </c>
      <c r="UXL1" s="5" t="s">
        <v>15056</v>
      </c>
      <c r="UXM1" s="5" t="s">
        <v>15057</v>
      </c>
      <c r="UXN1" s="5" t="s">
        <v>15058</v>
      </c>
      <c r="UXO1" s="5" t="s">
        <v>15059</v>
      </c>
      <c r="UXP1" s="5" t="s">
        <v>15060</v>
      </c>
      <c r="UXQ1" s="5" t="s">
        <v>15061</v>
      </c>
      <c r="UXR1" s="5" t="s">
        <v>15062</v>
      </c>
      <c r="UXS1" s="5" t="s">
        <v>15063</v>
      </c>
      <c r="UXT1" s="5" t="s">
        <v>15064</v>
      </c>
      <c r="UXU1" s="5" t="s">
        <v>15065</v>
      </c>
      <c r="UXV1" s="5" t="s">
        <v>15066</v>
      </c>
      <c r="UXW1" s="5" t="s">
        <v>15067</v>
      </c>
      <c r="UXX1" s="5" t="s">
        <v>15068</v>
      </c>
      <c r="UXY1" s="5" t="s">
        <v>15069</v>
      </c>
      <c r="UXZ1" s="5" t="s">
        <v>15070</v>
      </c>
      <c r="UYA1" s="5" t="s">
        <v>15071</v>
      </c>
      <c r="UYB1" s="5" t="s">
        <v>15072</v>
      </c>
      <c r="UYC1" s="5" t="s">
        <v>15073</v>
      </c>
      <c r="UYD1" s="5" t="s">
        <v>15074</v>
      </c>
      <c r="UYE1" s="5" t="s">
        <v>15075</v>
      </c>
      <c r="UYF1" s="5" t="s">
        <v>15076</v>
      </c>
      <c r="UYG1" s="5" t="s">
        <v>15077</v>
      </c>
      <c r="UYH1" s="5" t="s">
        <v>15078</v>
      </c>
      <c r="UYI1" s="5" t="s">
        <v>15079</v>
      </c>
      <c r="UYJ1" s="5" t="s">
        <v>15080</v>
      </c>
      <c r="UYK1" s="5" t="s">
        <v>15081</v>
      </c>
      <c r="UYL1" s="5" t="s">
        <v>15082</v>
      </c>
      <c r="UYM1" s="5" t="s">
        <v>15083</v>
      </c>
      <c r="UYN1" s="5" t="s">
        <v>15084</v>
      </c>
      <c r="UYO1" s="5" t="s">
        <v>15085</v>
      </c>
      <c r="UYP1" s="5" t="s">
        <v>15086</v>
      </c>
      <c r="UYQ1" s="5" t="s">
        <v>15087</v>
      </c>
      <c r="UYR1" s="5" t="s">
        <v>15088</v>
      </c>
      <c r="UYS1" s="5" t="s">
        <v>15089</v>
      </c>
      <c r="UYT1" s="5" t="s">
        <v>15090</v>
      </c>
      <c r="UYU1" s="5" t="s">
        <v>15091</v>
      </c>
      <c r="UYV1" s="5" t="s">
        <v>15092</v>
      </c>
      <c r="UYW1" s="5" t="s">
        <v>15093</v>
      </c>
      <c r="UYX1" s="5" t="s">
        <v>15094</v>
      </c>
      <c r="UYY1" s="5" t="s">
        <v>15095</v>
      </c>
      <c r="UYZ1" s="5" t="s">
        <v>15096</v>
      </c>
      <c r="UZA1" s="5" t="s">
        <v>15097</v>
      </c>
      <c r="UZB1" s="5" t="s">
        <v>15098</v>
      </c>
      <c r="UZC1" s="5" t="s">
        <v>15099</v>
      </c>
      <c r="UZD1" s="5" t="s">
        <v>15100</v>
      </c>
      <c r="UZE1" s="5" t="s">
        <v>15101</v>
      </c>
      <c r="UZF1" s="5" t="s">
        <v>15102</v>
      </c>
      <c r="UZG1" s="5" t="s">
        <v>15103</v>
      </c>
      <c r="UZH1" s="5" t="s">
        <v>15104</v>
      </c>
      <c r="UZI1" s="5" t="s">
        <v>15105</v>
      </c>
      <c r="UZJ1" s="5" t="s">
        <v>15106</v>
      </c>
      <c r="UZK1" s="5" t="s">
        <v>15107</v>
      </c>
      <c r="UZL1" s="5" t="s">
        <v>15108</v>
      </c>
      <c r="UZM1" s="5" t="s">
        <v>15109</v>
      </c>
      <c r="UZN1" s="5" t="s">
        <v>15110</v>
      </c>
      <c r="UZO1" s="5" t="s">
        <v>15111</v>
      </c>
      <c r="UZP1" s="5" t="s">
        <v>15112</v>
      </c>
      <c r="UZQ1" s="5" t="s">
        <v>15113</v>
      </c>
      <c r="UZR1" s="5" t="s">
        <v>15114</v>
      </c>
      <c r="UZS1" s="5" t="s">
        <v>15115</v>
      </c>
      <c r="UZT1" s="5" t="s">
        <v>15116</v>
      </c>
      <c r="UZU1" s="5" t="s">
        <v>15117</v>
      </c>
      <c r="UZV1" s="5" t="s">
        <v>15118</v>
      </c>
      <c r="UZW1" s="5" t="s">
        <v>15119</v>
      </c>
      <c r="UZX1" s="5" t="s">
        <v>15120</v>
      </c>
      <c r="UZY1" s="5" t="s">
        <v>15121</v>
      </c>
      <c r="UZZ1" s="5" t="s">
        <v>15122</v>
      </c>
      <c r="VAA1" s="5" t="s">
        <v>15123</v>
      </c>
      <c r="VAB1" s="5" t="s">
        <v>15124</v>
      </c>
      <c r="VAC1" s="5" t="s">
        <v>15125</v>
      </c>
      <c r="VAD1" s="5" t="s">
        <v>15126</v>
      </c>
      <c r="VAE1" s="5" t="s">
        <v>15127</v>
      </c>
      <c r="VAF1" s="5" t="s">
        <v>15128</v>
      </c>
      <c r="VAG1" s="5" t="s">
        <v>15129</v>
      </c>
      <c r="VAH1" s="5" t="s">
        <v>15130</v>
      </c>
      <c r="VAI1" s="5" t="s">
        <v>15131</v>
      </c>
      <c r="VAJ1" s="5" t="s">
        <v>15132</v>
      </c>
      <c r="VAK1" s="5" t="s">
        <v>15133</v>
      </c>
      <c r="VAL1" s="5" t="s">
        <v>15134</v>
      </c>
      <c r="VAM1" s="5" t="s">
        <v>15135</v>
      </c>
      <c r="VAN1" s="5" t="s">
        <v>15136</v>
      </c>
      <c r="VAO1" s="5" t="s">
        <v>15137</v>
      </c>
      <c r="VAP1" s="5" t="s">
        <v>15138</v>
      </c>
      <c r="VAQ1" s="5" t="s">
        <v>15139</v>
      </c>
      <c r="VAR1" s="5" t="s">
        <v>15140</v>
      </c>
      <c r="VAS1" s="5" t="s">
        <v>15141</v>
      </c>
      <c r="VAT1" s="5" t="s">
        <v>15142</v>
      </c>
      <c r="VAU1" s="5" t="s">
        <v>15143</v>
      </c>
      <c r="VAV1" s="5" t="s">
        <v>15144</v>
      </c>
      <c r="VAW1" s="5" t="s">
        <v>15145</v>
      </c>
      <c r="VAX1" s="5" t="s">
        <v>15146</v>
      </c>
      <c r="VAY1" s="5" t="s">
        <v>15147</v>
      </c>
      <c r="VAZ1" s="5" t="s">
        <v>15148</v>
      </c>
      <c r="VBA1" s="5" t="s">
        <v>15149</v>
      </c>
      <c r="VBB1" s="5" t="s">
        <v>15150</v>
      </c>
      <c r="VBC1" s="5" t="s">
        <v>15151</v>
      </c>
      <c r="VBD1" s="5" t="s">
        <v>15152</v>
      </c>
      <c r="VBE1" s="5" t="s">
        <v>15153</v>
      </c>
      <c r="VBF1" s="5" t="s">
        <v>15154</v>
      </c>
      <c r="VBG1" s="5" t="s">
        <v>15155</v>
      </c>
      <c r="VBH1" s="5" t="s">
        <v>15156</v>
      </c>
      <c r="VBI1" s="5" t="s">
        <v>15157</v>
      </c>
      <c r="VBJ1" s="5" t="s">
        <v>15158</v>
      </c>
      <c r="VBK1" s="5" t="s">
        <v>15159</v>
      </c>
      <c r="VBL1" s="5" t="s">
        <v>15160</v>
      </c>
      <c r="VBM1" s="5" t="s">
        <v>15161</v>
      </c>
      <c r="VBN1" s="5" t="s">
        <v>15162</v>
      </c>
      <c r="VBO1" s="5" t="s">
        <v>15163</v>
      </c>
      <c r="VBP1" s="5" t="s">
        <v>15164</v>
      </c>
      <c r="VBQ1" s="5" t="s">
        <v>15165</v>
      </c>
      <c r="VBR1" s="5" t="s">
        <v>15166</v>
      </c>
      <c r="VBS1" s="5" t="s">
        <v>15167</v>
      </c>
      <c r="VBT1" s="5" t="s">
        <v>15168</v>
      </c>
      <c r="VBU1" s="5" t="s">
        <v>15169</v>
      </c>
      <c r="VBV1" s="5" t="s">
        <v>15170</v>
      </c>
      <c r="VBW1" s="5" t="s">
        <v>15171</v>
      </c>
      <c r="VBX1" s="5" t="s">
        <v>15172</v>
      </c>
      <c r="VBY1" s="5" t="s">
        <v>15173</v>
      </c>
      <c r="VBZ1" s="5" t="s">
        <v>15174</v>
      </c>
      <c r="VCA1" s="5" t="s">
        <v>15175</v>
      </c>
      <c r="VCB1" s="5" t="s">
        <v>15176</v>
      </c>
      <c r="VCC1" s="5" t="s">
        <v>15177</v>
      </c>
      <c r="VCD1" s="5" t="s">
        <v>15178</v>
      </c>
      <c r="VCE1" s="5" t="s">
        <v>15179</v>
      </c>
      <c r="VCF1" s="5" t="s">
        <v>15180</v>
      </c>
      <c r="VCG1" s="5" t="s">
        <v>15181</v>
      </c>
      <c r="VCH1" s="5" t="s">
        <v>15182</v>
      </c>
      <c r="VCI1" s="5" t="s">
        <v>15183</v>
      </c>
      <c r="VCJ1" s="5" t="s">
        <v>15184</v>
      </c>
      <c r="VCK1" s="5" t="s">
        <v>15185</v>
      </c>
      <c r="VCL1" s="5" t="s">
        <v>15186</v>
      </c>
      <c r="VCM1" s="5" t="s">
        <v>15187</v>
      </c>
      <c r="VCN1" s="5" t="s">
        <v>15188</v>
      </c>
      <c r="VCO1" s="5" t="s">
        <v>15189</v>
      </c>
      <c r="VCP1" s="5" t="s">
        <v>15190</v>
      </c>
      <c r="VCQ1" s="5" t="s">
        <v>15191</v>
      </c>
      <c r="VCR1" s="5" t="s">
        <v>15192</v>
      </c>
      <c r="VCS1" s="5" t="s">
        <v>15193</v>
      </c>
      <c r="VCT1" s="5" t="s">
        <v>15194</v>
      </c>
      <c r="VCU1" s="5" t="s">
        <v>15195</v>
      </c>
      <c r="VCV1" s="5" t="s">
        <v>15196</v>
      </c>
      <c r="VCW1" s="5" t="s">
        <v>15197</v>
      </c>
      <c r="VCX1" s="5" t="s">
        <v>15198</v>
      </c>
      <c r="VCY1" s="5" t="s">
        <v>15199</v>
      </c>
      <c r="VCZ1" s="5" t="s">
        <v>15200</v>
      </c>
      <c r="VDA1" s="5" t="s">
        <v>15201</v>
      </c>
      <c r="VDB1" s="5" t="s">
        <v>15202</v>
      </c>
      <c r="VDC1" s="5" t="s">
        <v>15203</v>
      </c>
      <c r="VDD1" s="5" t="s">
        <v>15204</v>
      </c>
      <c r="VDE1" s="5" t="s">
        <v>15205</v>
      </c>
      <c r="VDF1" s="5" t="s">
        <v>15206</v>
      </c>
      <c r="VDG1" s="5" t="s">
        <v>15207</v>
      </c>
      <c r="VDH1" s="5" t="s">
        <v>15208</v>
      </c>
      <c r="VDI1" s="5" t="s">
        <v>15209</v>
      </c>
      <c r="VDJ1" s="5" t="s">
        <v>15210</v>
      </c>
      <c r="VDK1" s="5" t="s">
        <v>15211</v>
      </c>
      <c r="VDL1" s="5" t="s">
        <v>15212</v>
      </c>
      <c r="VDM1" s="5" t="s">
        <v>15213</v>
      </c>
      <c r="VDN1" s="5" t="s">
        <v>15214</v>
      </c>
      <c r="VDO1" s="5" t="s">
        <v>15215</v>
      </c>
      <c r="VDP1" s="5" t="s">
        <v>15216</v>
      </c>
      <c r="VDQ1" s="5" t="s">
        <v>15217</v>
      </c>
      <c r="VDR1" s="5" t="s">
        <v>15218</v>
      </c>
      <c r="VDS1" s="5" t="s">
        <v>15219</v>
      </c>
      <c r="VDT1" s="5" t="s">
        <v>15220</v>
      </c>
      <c r="VDU1" s="5" t="s">
        <v>15221</v>
      </c>
      <c r="VDV1" s="5" t="s">
        <v>15222</v>
      </c>
      <c r="VDW1" s="5" t="s">
        <v>15223</v>
      </c>
      <c r="VDX1" s="5" t="s">
        <v>15224</v>
      </c>
      <c r="VDY1" s="5" t="s">
        <v>15225</v>
      </c>
      <c r="VDZ1" s="5" t="s">
        <v>15226</v>
      </c>
      <c r="VEA1" s="5" t="s">
        <v>15227</v>
      </c>
      <c r="VEB1" s="5" t="s">
        <v>15228</v>
      </c>
      <c r="VEC1" s="5" t="s">
        <v>15229</v>
      </c>
      <c r="VED1" s="5" t="s">
        <v>15230</v>
      </c>
      <c r="VEE1" s="5" t="s">
        <v>15231</v>
      </c>
      <c r="VEF1" s="5" t="s">
        <v>15232</v>
      </c>
      <c r="VEG1" s="5" t="s">
        <v>15233</v>
      </c>
      <c r="VEH1" s="5" t="s">
        <v>15234</v>
      </c>
      <c r="VEI1" s="5" t="s">
        <v>15235</v>
      </c>
      <c r="VEJ1" s="5" t="s">
        <v>15236</v>
      </c>
      <c r="VEK1" s="5" t="s">
        <v>15237</v>
      </c>
      <c r="VEL1" s="5" t="s">
        <v>15238</v>
      </c>
      <c r="VEM1" s="5" t="s">
        <v>15239</v>
      </c>
      <c r="VEN1" s="5" t="s">
        <v>15240</v>
      </c>
      <c r="VEO1" s="5" t="s">
        <v>15241</v>
      </c>
      <c r="VEP1" s="5" t="s">
        <v>15242</v>
      </c>
      <c r="VEQ1" s="5" t="s">
        <v>15243</v>
      </c>
      <c r="VER1" s="5" t="s">
        <v>15244</v>
      </c>
      <c r="VES1" s="5" t="s">
        <v>15245</v>
      </c>
      <c r="VET1" s="5" t="s">
        <v>15246</v>
      </c>
      <c r="VEU1" s="5" t="s">
        <v>15247</v>
      </c>
      <c r="VEV1" s="5" t="s">
        <v>15248</v>
      </c>
      <c r="VEW1" s="5" t="s">
        <v>15249</v>
      </c>
      <c r="VEX1" s="5" t="s">
        <v>15250</v>
      </c>
      <c r="VEY1" s="5" t="s">
        <v>15251</v>
      </c>
      <c r="VEZ1" s="5" t="s">
        <v>15252</v>
      </c>
      <c r="VFA1" s="5" t="s">
        <v>15253</v>
      </c>
      <c r="VFB1" s="5" t="s">
        <v>15254</v>
      </c>
      <c r="VFC1" s="5" t="s">
        <v>15255</v>
      </c>
      <c r="VFD1" s="5" t="s">
        <v>15256</v>
      </c>
      <c r="VFE1" s="5" t="s">
        <v>15257</v>
      </c>
      <c r="VFF1" s="5" t="s">
        <v>15258</v>
      </c>
      <c r="VFG1" s="5" t="s">
        <v>15259</v>
      </c>
      <c r="VFH1" s="5" t="s">
        <v>15260</v>
      </c>
      <c r="VFI1" s="5" t="s">
        <v>15261</v>
      </c>
      <c r="VFJ1" s="5" t="s">
        <v>15262</v>
      </c>
      <c r="VFK1" s="5" t="s">
        <v>15263</v>
      </c>
      <c r="VFL1" s="5" t="s">
        <v>15264</v>
      </c>
      <c r="VFM1" s="5" t="s">
        <v>15265</v>
      </c>
      <c r="VFN1" s="5" t="s">
        <v>15266</v>
      </c>
      <c r="VFO1" s="5" t="s">
        <v>15267</v>
      </c>
      <c r="VFP1" s="5" t="s">
        <v>15268</v>
      </c>
      <c r="VFQ1" s="5" t="s">
        <v>15269</v>
      </c>
      <c r="VFR1" s="5" t="s">
        <v>15270</v>
      </c>
      <c r="VFS1" s="5" t="s">
        <v>15271</v>
      </c>
      <c r="VFT1" s="5" t="s">
        <v>15272</v>
      </c>
      <c r="VFU1" s="5" t="s">
        <v>15273</v>
      </c>
      <c r="VFV1" s="5" t="s">
        <v>15274</v>
      </c>
      <c r="VFW1" s="5" t="s">
        <v>15275</v>
      </c>
      <c r="VFX1" s="5" t="s">
        <v>15276</v>
      </c>
      <c r="VFY1" s="5" t="s">
        <v>15277</v>
      </c>
      <c r="VFZ1" s="5" t="s">
        <v>15278</v>
      </c>
      <c r="VGA1" s="5" t="s">
        <v>15279</v>
      </c>
      <c r="VGB1" s="5" t="s">
        <v>15280</v>
      </c>
      <c r="VGC1" s="5" t="s">
        <v>15281</v>
      </c>
      <c r="VGD1" s="5" t="s">
        <v>15282</v>
      </c>
      <c r="VGE1" s="5" t="s">
        <v>15283</v>
      </c>
      <c r="VGF1" s="5" t="s">
        <v>15284</v>
      </c>
      <c r="VGG1" s="5" t="s">
        <v>15285</v>
      </c>
      <c r="VGH1" s="5" t="s">
        <v>15286</v>
      </c>
      <c r="VGI1" s="5" t="s">
        <v>15287</v>
      </c>
      <c r="VGJ1" s="5" t="s">
        <v>15288</v>
      </c>
      <c r="VGK1" s="5" t="s">
        <v>15289</v>
      </c>
      <c r="VGL1" s="5" t="s">
        <v>15290</v>
      </c>
      <c r="VGM1" s="5" t="s">
        <v>15291</v>
      </c>
      <c r="VGN1" s="5" t="s">
        <v>15292</v>
      </c>
      <c r="VGO1" s="5" t="s">
        <v>15293</v>
      </c>
      <c r="VGP1" s="5" t="s">
        <v>15294</v>
      </c>
      <c r="VGQ1" s="5" t="s">
        <v>15295</v>
      </c>
      <c r="VGR1" s="5" t="s">
        <v>15296</v>
      </c>
      <c r="VGS1" s="5" t="s">
        <v>15297</v>
      </c>
      <c r="VGT1" s="5" t="s">
        <v>15298</v>
      </c>
      <c r="VGU1" s="5" t="s">
        <v>15299</v>
      </c>
      <c r="VGV1" s="5" t="s">
        <v>15300</v>
      </c>
      <c r="VGW1" s="5" t="s">
        <v>15301</v>
      </c>
      <c r="VGX1" s="5" t="s">
        <v>15302</v>
      </c>
      <c r="VGY1" s="5" t="s">
        <v>15303</v>
      </c>
      <c r="VGZ1" s="5" t="s">
        <v>15304</v>
      </c>
      <c r="VHA1" s="5" t="s">
        <v>15305</v>
      </c>
      <c r="VHB1" s="5" t="s">
        <v>15306</v>
      </c>
      <c r="VHC1" s="5" t="s">
        <v>15307</v>
      </c>
      <c r="VHD1" s="5" t="s">
        <v>15308</v>
      </c>
      <c r="VHE1" s="5" t="s">
        <v>15309</v>
      </c>
      <c r="VHF1" s="5" t="s">
        <v>15310</v>
      </c>
      <c r="VHG1" s="5" t="s">
        <v>15311</v>
      </c>
      <c r="VHH1" s="5" t="s">
        <v>15312</v>
      </c>
      <c r="VHI1" s="5" t="s">
        <v>15313</v>
      </c>
      <c r="VHJ1" s="5" t="s">
        <v>15314</v>
      </c>
      <c r="VHK1" s="5" t="s">
        <v>15315</v>
      </c>
      <c r="VHL1" s="5" t="s">
        <v>15316</v>
      </c>
      <c r="VHM1" s="5" t="s">
        <v>15317</v>
      </c>
      <c r="VHN1" s="5" t="s">
        <v>15318</v>
      </c>
      <c r="VHO1" s="5" t="s">
        <v>15319</v>
      </c>
      <c r="VHP1" s="5" t="s">
        <v>15320</v>
      </c>
      <c r="VHQ1" s="5" t="s">
        <v>15321</v>
      </c>
      <c r="VHR1" s="5" t="s">
        <v>15322</v>
      </c>
      <c r="VHS1" s="5" t="s">
        <v>15323</v>
      </c>
      <c r="VHT1" s="5" t="s">
        <v>15324</v>
      </c>
      <c r="VHU1" s="5" t="s">
        <v>15325</v>
      </c>
      <c r="VHV1" s="5" t="s">
        <v>15326</v>
      </c>
      <c r="VHW1" s="5" t="s">
        <v>15327</v>
      </c>
      <c r="VHX1" s="5" t="s">
        <v>15328</v>
      </c>
      <c r="VHY1" s="5" t="s">
        <v>15329</v>
      </c>
      <c r="VHZ1" s="5" t="s">
        <v>15330</v>
      </c>
      <c r="VIA1" s="5" t="s">
        <v>15331</v>
      </c>
      <c r="VIB1" s="5" t="s">
        <v>15332</v>
      </c>
      <c r="VIC1" s="5" t="s">
        <v>15333</v>
      </c>
      <c r="VID1" s="5" t="s">
        <v>15334</v>
      </c>
      <c r="VIE1" s="5" t="s">
        <v>15335</v>
      </c>
      <c r="VIF1" s="5" t="s">
        <v>15336</v>
      </c>
      <c r="VIG1" s="5" t="s">
        <v>15337</v>
      </c>
      <c r="VIH1" s="5" t="s">
        <v>15338</v>
      </c>
      <c r="VII1" s="5" t="s">
        <v>15339</v>
      </c>
      <c r="VIJ1" s="5" t="s">
        <v>15340</v>
      </c>
      <c r="VIK1" s="5" t="s">
        <v>15341</v>
      </c>
      <c r="VIL1" s="5" t="s">
        <v>15342</v>
      </c>
      <c r="VIM1" s="5" t="s">
        <v>15343</v>
      </c>
      <c r="VIN1" s="5" t="s">
        <v>15344</v>
      </c>
      <c r="VIO1" s="5" t="s">
        <v>15345</v>
      </c>
      <c r="VIP1" s="5" t="s">
        <v>15346</v>
      </c>
      <c r="VIQ1" s="5" t="s">
        <v>15347</v>
      </c>
      <c r="VIR1" s="5" t="s">
        <v>15348</v>
      </c>
      <c r="VIS1" s="5" t="s">
        <v>15349</v>
      </c>
      <c r="VIT1" s="5" t="s">
        <v>15350</v>
      </c>
      <c r="VIU1" s="5" t="s">
        <v>15351</v>
      </c>
      <c r="VIV1" s="5" t="s">
        <v>15352</v>
      </c>
      <c r="VIW1" s="5" t="s">
        <v>15353</v>
      </c>
      <c r="VIX1" s="5" t="s">
        <v>15354</v>
      </c>
      <c r="VIY1" s="5" t="s">
        <v>15355</v>
      </c>
      <c r="VIZ1" s="5" t="s">
        <v>15356</v>
      </c>
      <c r="VJA1" s="5" t="s">
        <v>15357</v>
      </c>
      <c r="VJB1" s="5" t="s">
        <v>15358</v>
      </c>
      <c r="VJC1" s="5" t="s">
        <v>15359</v>
      </c>
      <c r="VJD1" s="5" t="s">
        <v>15360</v>
      </c>
      <c r="VJE1" s="5" t="s">
        <v>15361</v>
      </c>
      <c r="VJF1" s="5" t="s">
        <v>15362</v>
      </c>
      <c r="VJG1" s="5" t="s">
        <v>15363</v>
      </c>
      <c r="VJH1" s="5" t="s">
        <v>15364</v>
      </c>
      <c r="VJI1" s="5" t="s">
        <v>15365</v>
      </c>
      <c r="VJJ1" s="5" t="s">
        <v>15366</v>
      </c>
      <c r="VJK1" s="5" t="s">
        <v>15367</v>
      </c>
      <c r="VJL1" s="5" t="s">
        <v>15368</v>
      </c>
      <c r="VJM1" s="5" t="s">
        <v>15369</v>
      </c>
      <c r="VJN1" s="5" t="s">
        <v>15370</v>
      </c>
      <c r="VJO1" s="5" t="s">
        <v>15371</v>
      </c>
      <c r="VJP1" s="5" t="s">
        <v>15372</v>
      </c>
      <c r="VJQ1" s="5" t="s">
        <v>15373</v>
      </c>
      <c r="VJR1" s="5" t="s">
        <v>15374</v>
      </c>
      <c r="VJS1" s="5" t="s">
        <v>15375</v>
      </c>
      <c r="VJT1" s="5" t="s">
        <v>15376</v>
      </c>
      <c r="VJU1" s="5" t="s">
        <v>15377</v>
      </c>
      <c r="VJV1" s="5" t="s">
        <v>15378</v>
      </c>
      <c r="VJW1" s="5" t="s">
        <v>15379</v>
      </c>
      <c r="VJX1" s="5" t="s">
        <v>15380</v>
      </c>
      <c r="VJY1" s="5" t="s">
        <v>15381</v>
      </c>
      <c r="VJZ1" s="5" t="s">
        <v>15382</v>
      </c>
      <c r="VKA1" s="5" t="s">
        <v>15383</v>
      </c>
      <c r="VKB1" s="5" t="s">
        <v>15384</v>
      </c>
      <c r="VKC1" s="5" t="s">
        <v>15385</v>
      </c>
      <c r="VKD1" s="5" t="s">
        <v>15386</v>
      </c>
      <c r="VKE1" s="5" t="s">
        <v>15387</v>
      </c>
      <c r="VKF1" s="5" t="s">
        <v>15388</v>
      </c>
      <c r="VKG1" s="5" t="s">
        <v>15389</v>
      </c>
      <c r="VKH1" s="5" t="s">
        <v>15390</v>
      </c>
      <c r="VKI1" s="5" t="s">
        <v>15391</v>
      </c>
      <c r="VKJ1" s="5" t="s">
        <v>15392</v>
      </c>
      <c r="VKK1" s="5" t="s">
        <v>15393</v>
      </c>
      <c r="VKL1" s="5" t="s">
        <v>15394</v>
      </c>
      <c r="VKM1" s="5" t="s">
        <v>15395</v>
      </c>
      <c r="VKN1" s="5" t="s">
        <v>15396</v>
      </c>
      <c r="VKO1" s="5" t="s">
        <v>15397</v>
      </c>
      <c r="VKP1" s="5" t="s">
        <v>15398</v>
      </c>
      <c r="VKQ1" s="5" t="s">
        <v>15399</v>
      </c>
      <c r="VKR1" s="5" t="s">
        <v>15400</v>
      </c>
      <c r="VKS1" s="5" t="s">
        <v>15401</v>
      </c>
      <c r="VKT1" s="5" t="s">
        <v>15402</v>
      </c>
      <c r="VKU1" s="5" t="s">
        <v>15403</v>
      </c>
      <c r="VKV1" s="5" t="s">
        <v>15404</v>
      </c>
      <c r="VKW1" s="5" t="s">
        <v>15405</v>
      </c>
      <c r="VKX1" s="5" t="s">
        <v>15406</v>
      </c>
      <c r="VKY1" s="5" t="s">
        <v>15407</v>
      </c>
      <c r="VKZ1" s="5" t="s">
        <v>15408</v>
      </c>
      <c r="VLA1" s="5" t="s">
        <v>15409</v>
      </c>
      <c r="VLB1" s="5" t="s">
        <v>15410</v>
      </c>
      <c r="VLC1" s="5" t="s">
        <v>15411</v>
      </c>
      <c r="VLD1" s="5" t="s">
        <v>15412</v>
      </c>
      <c r="VLE1" s="5" t="s">
        <v>15413</v>
      </c>
      <c r="VLF1" s="5" t="s">
        <v>15414</v>
      </c>
      <c r="VLG1" s="5" t="s">
        <v>15415</v>
      </c>
      <c r="VLH1" s="5" t="s">
        <v>15416</v>
      </c>
      <c r="VLI1" s="5" t="s">
        <v>15417</v>
      </c>
      <c r="VLJ1" s="5" t="s">
        <v>15418</v>
      </c>
      <c r="VLK1" s="5" t="s">
        <v>15419</v>
      </c>
      <c r="VLL1" s="5" t="s">
        <v>15420</v>
      </c>
      <c r="VLM1" s="5" t="s">
        <v>15421</v>
      </c>
      <c r="VLN1" s="5" t="s">
        <v>15422</v>
      </c>
      <c r="VLO1" s="5" t="s">
        <v>15423</v>
      </c>
      <c r="VLP1" s="5" t="s">
        <v>15424</v>
      </c>
      <c r="VLQ1" s="5" t="s">
        <v>15425</v>
      </c>
      <c r="VLR1" s="5" t="s">
        <v>15426</v>
      </c>
      <c r="VLS1" s="5" t="s">
        <v>15427</v>
      </c>
      <c r="VLT1" s="5" t="s">
        <v>15428</v>
      </c>
      <c r="VLU1" s="5" t="s">
        <v>15429</v>
      </c>
      <c r="VLV1" s="5" t="s">
        <v>15430</v>
      </c>
      <c r="VLW1" s="5" t="s">
        <v>15431</v>
      </c>
      <c r="VLX1" s="5" t="s">
        <v>15432</v>
      </c>
      <c r="VLY1" s="5" t="s">
        <v>15433</v>
      </c>
      <c r="VLZ1" s="5" t="s">
        <v>15434</v>
      </c>
      <c r="VMA1" s="5" t="s">
        <v>15435</v>
      </c>
      <c r="VMB1" s="5" t="s">
        <v>15436</v>
      </c>
      <c r="VMC1" s="5" t="s">
        <v>15437</v>
      </c>
      <c r="VMD1" s="5" t="s">
        <v>15438</v>
      </c>
      <c r="VME1" s="5" t="s">
        <v>15439</v>
      </c>
      <c r="VMF1" s="5" t="s">
        <v>15440</v>
      </c>
      <c r="VMG1" s="5" t="s">
        <v>15441</v>
      </c>
      <c r="VMH1" s="5" t="s">
        <v>15442</v>
      </c>
      <c r="VMI1" s="5" t="s">
        <v>15443</v>
      </c>
      <c r="VMJ1" s="5" t="s">
        <v>15444</v>
      </c>
      <c r="VMK1" s="5" t="s">
        <v>15445</v>
      </c>
      <c r="VML1" s="5" t="s">
        <v>15446</v>
      </c>
      <c r="VMM1" s="5" t="s">
        <v>15447</v>
      </c>
      <c r="VMN1" s="5" t="s">
        <v>15448</v>
      </c>
      <c r="VMO1" s="5" t="s">
        <v>15449</v>
      </c>
      <c r="VMP1" s="5" t="s">
        <v>15450</v>
      </c>
      <c r="VMQ1" s="5" t="s">
        <v>15451</v>
      </c>
      <c r="VMR1" s="5" t="s">
        <v>15452</v>
      </c>
      <c r="VMS1" s="5" t="s">
        <v>15453</v>
      </c>
      <c r="VMT1" s="5" t="s">
        <v>15454</v>
      </c>
      <c r="VMU1" s="5" t="s">
        <v>15455</v>
      </c>
      <c r="VMV1" s="5" t="s">
        <v>15456</v>
      </c>
      <c r="VMW1" s="5" t="s">
        <v>15457</v>
      </c>
      <c r="VMX1" s="5" t="s">
        <v>15458</v>
      </c>
      <c r="VMY1" s="5" t="s">
        <v>15459</v>
      </c>
      <c r="VMZ1" s="5" t="s">
        <v>15460</v>
      </c>
      <c r="VNA1" s="5" t="s">
        <v>15461</v>
      </c>
      <c r="VNB1" s="5" t="s">
        <v>15462</v>
      </c>
      <c r="VNC1" s="5" t="s">
        <v>15463</v>
      </c>
      <c r="VND1" s="5" t="s">
        <v>15464</v>
      </c>
      <c r="VNE1" s="5" t="s">
        <v>15465</v>
      </c>
      <c r="VNF1" s="5" t="s">
        <v>15466</v>
      </c>
      <c r="VNG1" s="5" t="s">
        <v>15467</v>
      </c>
      <c r="VNH1" s="5" t="s">
        <v>15468</v>
      </c>
      <c r="VNI1" s="5" t="s">
        <v>15469</v>
      </c>
      <c r="VNJ1" s="5" t="s">
        <v>15470</v>
      </c>
      <c r="VNK1" s="5" t="s">
        <v>15471</v>
      </c>
      <c r="VNL1" s="5" t="s">
        <v>15472</v>
      </c>
      <c r="VNM1" s="5" t="s">
        <v>15473</v>
      </c>
      <c r="VNN1" s="5" t="s">
        <v>15474</v>
      </c>
      <c r="VNO1" s="5" t="s">
        <v>15475</v>
      </c>
      <c r="VNP1" s="5" t="s">
        <v>15476</v>
      </c>
      <c r="VNQ1" s="5" t="s">
        <v>15477</v>
      </c>
      <c r="VNR1" s="5" t="s">
        <v>15478</v>
      </c>
      <c r="VNS1" s="5" t="s">
        <v>15479</v>
      </c>
      <c r="VNT1" s="5" t="s">
        <v>15480</v>
      </c>
      <c r="VNU1" s="5" t="s">
        <v>15481</v>
      </c>
      <c r="VNV1" s="5" t="s">
        <v>15482</v>
      </c>
      <c r="VNW1" s="5" t="s">
        <v>15483</v>
      </c>
      <c r="VNX1" s="5" t="s">
        <v>15484</v>
      </c>
      <c r="VNY1" s="5" t="s">
        <v>15485</v>
      </c>
      <c r="VNZ1" s="5" t="s">
        <v>15486</v>
      </c>
      <c r="VOA1" s="5" t="s">
        <v>15487</v>
      </c>
      <c r="VOB1" s="5" t="s">
        <v>15488</v>
      </c>
      <c r="VOC1" s="5" t="s">
        <v>15489</v>
      </c>
      <c r="VOD1" s="5" t="s">
        <v>15490</v>
      </c>
      <c r="VOE1" s="5" t="s">
        <v>15491</v>
      </c>
      <c r="VOF1" s="5" t="s">
        <v>15492</v>
      </c>
      <c r="VOG1" s="5" t="s">
        <v>15493</v>
      </c>
      <c r="VOH1" s="5" t="s">
        <v>15494</v>
      </c>
      <c r="VOI1" s="5" t="s">
        <v>15495</v>
      </c>
      <c r="VOJ1" s="5" t="s">
        <v>15496</v>
      </c>
      <c r="VOK1" s="5" t="s">
        <v>15497</v>
      </c>
      <c r="VOL1" s="5" t="s">
        <v>15498</v>
      </c>
      <c r="VOM1" s="5" t="s">
        <v>15499</v>
      </c>
      <c r="VON1" s="5" t="s">
        <v>15500</v>
      </c>
      <c r="VOO1" s="5" t="s">
        <v>15501</v>
      </c>
      <c r="VOP1" s="5" t="s">
        <v>15502</v>
      </c>
      <c r="VOQ1" s="5" t="s">
        <v>15503</v>
      </c>
      <c r="VOR1" s="5" t="s">
        <v>15504</v>
      </c>
      <c r="VOS1" s="5" t="s">
        <v>15505</v>
      </c>
      <c r="VOT1" s="5" t="s">
        <v>15506</v>
      </c>
      <c r="VOU1" s="5" t="s">
        <v>15507</v>
      </c>
      <c r="VOV1" s="5" t="s">
        <v>15508</v>
      </c>
      <c r="VOW1" s="5" t="s">
        <v>15509</v>
      </c>
      <c r="VOX1" s="5" t="s">
        <v>15510</v>
      </c>
      <c r="VOY1" s="5" t="s">
        <v>15511</v>
      </c>
      <c r="VOZ1" s="5" t="s">
        <v>15512</v>
      </c>
      <c r="VPA1" s="5" t="s">
        <v>15513</v>
      </c>
      <c r="VPB1" s="5" t="s">
        <v>15514</v>
      </c>
      <c r="VPC1" s="5" t="s">
        <v>15515</v>
      </c>
      <c r="VPD1" s="5" t="s">
        <v>15516</v>
      </c>
      <c r="VPE1" s="5" t="s">
        <v>15517</v>
      </c>
      <c r="VPF1" s="5" t="s">
        <v>15518</v>
      </c>
      <c r="VPG1" s="5" t="s">
        <v>15519</v>
      </c>
      <c r="VPH1" s="5" t="s">
        <v>15520</v>
      </c>
      <c r="VPI1" s="5" t="s">
        <v>15521</v>
      </c>
      <c r="VPJ1" s="5" t="s">
        <v>15522</v>
      </c>
      <c r="VPK1" s="5" t="s">
        <v>15523</v>
      </c>
      <c r="VPL1" s="5" t="s">
        <v>15524</v>
      </c>
      <c r="VPM1" s="5" t="s">
        <v>15525</v>
      </c>
      <c r="VPN1" s="5" t="s">
        <v>15526</v>
      </c>
      <c r="VPO1" s="5" t="s">
        <v>15527</v>
      </c>
      <c r="VPP1" s="5" t="s">
        <v>15528</v>
      </c>
      <c r="VPQ1" s="5" t="s">
        <v>15529</v>
      </c>
      <c r="VPR1" s="5" t="s">
        <v>15530</v>
      </c>
      <c r="VPS1" s="5" t="s">
        <v>15531</v>
      </c>
      <c r="VPT1" s="5" t="s">
        <v>15532</v>
      </c>
      <c r="VPU1" s="5" t="s">
        <v>15533</v>
      </c>
      <c r="VPV1" s="5" t="s">
        <v>15534</v>
      </c>
      <c r="VPW1" s="5" t="s">
        <v>15535</v>
      </c>
      <c r="VPX1" s="5" t="s">
        <v>15536</v>
      </c>
      <c r="VPY1" s="5" t="s">
        <v>15537</v>
      </c>
      <c r="VPZ1" s="5" t="s">
        <v>15538</v>
      </c>
      <c r="VQA1" s="5" t="s">
        <v>15539</v>
      </c>
      <c r="VQB1" s="5" t="s">
        <v>15540</v>
      </c>
      <c r="VQC1" s="5" t="s">
        <v>15541</v>
      </c>
      <c r="VQD1" s="5" t="s">
        <v>15542</v>
      </c>
      <c r="VQE1" s="5" t="s">
        <v>15543</v>
      </c>
      <c r="VQF1" s="5" t="s">
        <v>15544</v>
      </c>
      <c r="VQG1" s="5" t="s">
        <v>15545</v>
      </c>
      <c r="VQH1" s="5" t="s">
        <v>15546</v>
      </c>
      <c r="VQI1" s="5" t="s">
        <v>15547</v>
      </c>
      <c r="VQJ1" s="5" t="s">
        <v>15548</v>
      </c>
      <c r="VQK1" s="5" t="s">
        <v>15549</v>
      </c>
      <c r="VQL1" s="5" t="s">
        <v>15550</v>
      </c>
      <c r="VQM1" s="5" t="s">
        <v>15551</v>
      </c>
      <c r="VQN1" s="5" t="s">
        <v>15552</v>
      </c>
      <c r="VQO1" s="5" t="s">
        <v>15553</v>
      </c>
      <c r="VQP1" s="5" t="s">
        <v>15554</v>
      </c>
      <c r="VQQ1" s="5" t="s">
        <v>15555</v>
      </c>
      <c r="VQR1" s="5" t="s">
        <v>15556</v>
      </c>
      <c r="VQS1" s="5" t="s">
        <v>15557</v>
      </c>
      <c r="VQT1" s="5" t="s">
        <v>15558</v>
      </c>
      <c r="VQU1" s="5" t="s">
        <v>15559</v>
      </c>
      <c r="VQV1" s="5" t="s">
        <v>15560</v>
      </c>
      <c r="VQW1" s="5" t="s">
        <v>15561</v>
      </c>
      <c r="VQX1" s="5" t="s">
        <v>15562</v>
      </c>
      <c r="VQY1" s="5" t="s">
        <v>15563</v>
      </c>
      <c r="VQZ1" s="5" t="s">
        <v>15564</v>
      </c>
      <c r="VRA1" s="5" t="s">
        <v>15565</v>
      </c>
      <c r="VRB1" s="5" t="s">
        <v>15566</v>
      </c>
      <c r="VRC1" s="5" t="s">
        <v>15567</v>
      </c>
      <c r="VRD1" s="5" t="s">
        <v>15568</v>
      </c>
      <c r="VRE1" s="5" t="s">
        <v>15569</v>
      </c>
      <c r="VRF1" s="5" t="s">
        <v>15570</v>
      </c>
      <c r="VRG1" s="5" t="s">
        <v>15571</v>
      </c>
      <c r="VRH1" s="5" t="s">
        <v>15572</v>
      </c>
      <c r="VRI1" s="5" t="s">
        <v>15573</v>
      </c>
      <c r="VRJ1" s="5" t="s">
        <v>15574</v>
      </c>
      <c r="VRK1" s="5" t="s">
        <v>15575</v>
      </c>
      <c r="VRL1" s="5" t="s">
        <v>15576</v>
      </c>
      <c r="VRM1" s="5" t="s">
        <v>15577</v>
      </c>
      <c r="VRN1" s="5" t="s">
        <v>15578</v>
      </c>
      <c r="VRO1" s="5" t="s">
        <v>15579</v>
      </c>
      <c r="VRP1" s="5" t="s">
        <v>15580</v>
      </c>
      <c r="VRQ1" s="5" t="s">
        <v>15581</v>
      </c>
      <c r="VRR1" s="5" t="s">
        <v>15582</v>
      </c>
      <c r="VRS1" s="5" t="s">
        <v>15583</v>
      </c>
      <c r="VRT1" s="5" t="s">
        <v>15584</v>
      </c>
      <c r="VRU1" s="5" t="s">
        <v>15585</v>
      </c>
      <c r="VRV1" s="5" t="s">
        <v>15586</v>
      </c>
      <c r="VRW1" s="5" t="s">
        <v>15587</v>
      </c>
      <c r="VRX1" s="5" t="s">
        <v>15588</v>
      </c>
      <c r="VRY1" s="5" t="s">
        <v>15589</v>
      </c>
      <c r="VRZ1" s="5" t="s">
        <v>15590</v>
      </c>
      <c r="VSA1" s="5" t="s">
        <v>15591</v>
      </c>
      <c r="VSB1" s="5" t="s">
        <v>15592</v>
      </c>
      <c r="VSC1" s="5" t="s">
        <v>15593</v>
      </c>
      <c r="VSD1" s="5" t="s">
        <v>15594</v>
      </c>
      <c r="VSE1" s="5" t="s">
        <v>15595</v>
      </c>
      <c r="VSF1" s="5" t="s">
        <v>15596</v>
      </c>
      <c r="VSG1" s="5" t="s">
        <v>15597</v>
      </c>
      <c r="VSH1" s="5" t="s">
        <v>15598</v>
      </c>
      <c r="VSI1" s="5" t="s">
        <v>15599</v>
      </c>
      <c r="VSJ1" s="5" t="s">
        <v>15600</v>
      </c>
      <c r="VSK1" s="5" t="s">
        <v>15601</v>
      </c>
      <c r="VSL1" s="5" t="s">
        <v>15602</v>
      </c>
      <c r="VSM1" s="5" t="s">
        <v>15603</v>
      </c>
      <c r="VSN1" s="5" t="s">
        <v>15604</v>
      </c>
      <c r="VSO1" s="5" t="s">
        <v>15605</v>
      </c>
      <c r="VSP1" s="5" t="s">
        <v>15606</v>
      </c>
      <c r="VSQ1" s="5" t="s">
        <v>15607</v>
      </c>
      <c r="VSR1" s="5" t="s">
        <v>15608</v>
      </c>
      <c r="VSS1" s="5" t="s">
        <v>15609</v>
      </c>
      <c r="VST1" s="5" t="s">
        <v>15610</v>
      </c>
      <c r="VSU1" s="5" t="s">
        <v>15611</v>
      </c>
      <c r="VSV1" s="5" t="s">
        <v>15612</v>
      </c>
      <c r="VSW1" s="5" t="s">
        <v>15613</v>
      </c>
      <c r="VSX1" s="5" t="s">
        <v>15614</v>
      </c>
      <c r="VSY1" s="5" t="s">
        <v>15615</v>
      </c>
      <c r="VSZ1" s="5" t="s">
        <v>15616</v>
      </c>
      <c r="VTA1" s="5" t="s">
        <v>15617</v>
      </c>
      <c r="VTB1" s="5" t="s">
        <v>15618</v>
      </c>
      <c r="VTC1" s="5" t="s">
        <v>15619</v>
      </c>
      <c r="VTD1" s="5" t="s">
        <v>15620</v>
      </c>
      <c r="VTE1" s="5" t="s">
        <v>15621</v>
      </c>
      <c r="VTF1" s="5" t="s">
        <v>15622</v>
      </c>
      <c r="VTG1" s="5" t="s">
        <v>15623</v>
      </c>
      <c r="VTH1" s="5" t="s">
        <v>15624</v>
      </c>
      <c r="VTI1" s="5" t="s">
        <v>15625</v>
      </c>
      <c r="VTJ1" s="5" t="s">
        <v>15626</v>
      </c>
      <c r="VTK1" s="5" t="s">
        <v>15627</v>
      </c>
      <c r="VTL1" s="5" t="s">
        <v>15628</v>
      </c>
      <c r="VTM1" s="5" t="s">
        <v>15629</v>
      </c>
      <c r="VTN1" s="5" t="s">
        <v>15630</v>
      </c>
      <c r="VTO1" s="5" t="s">
        <v>15631</v>
      </c>
      <c r="VTP1" s="5" t="s">
        <v>15632</v>
      </c>
      <c r="VTQ1" s="5" t="s">
        <v>15633</v>
      </c>
      <c r="VTR1" s="5" t="s">
        <v>15634</v>
      </c>
      <c r="VTS1" s="5" t="s">
        <v>15635</v>
      </c>
      <c r="VTT1" s="5" t="s">
        <v>15636</v>
      </c>
      <c r="VTU1" s="5" t="s">
        <v>15637</v>
      </c>
      <c r="VTV1" s="5" t="s">
        <v>15638</v>
      </c>
      <c r="VTW1" s="5" t="s">
        <v>15639</v>
      </c>
      <c r="VTX1" s="5" t="s">
        <v>15640</v>
      </c>
      <c r="VTY1" s="5" t="s">
        <v>15641</v>
      </c>
      <c r="VTZ1" s="5" t="s">
        <v>15642</v>
      </c>
      <c r="VUA1" s="5" t="s">
        <v>15643</v>
      </c>
      <c r="VUB1" s="5" t="s">
        <v>15644</v>
      </c>
      <c r="VUC1" s="5" t="s">
        <v>15645</v>
      </c>
      <c r="VUD1" s="5" t="s">
        <v>15646</v>
      </c>
      <c r="VUE1" s="5" t="s">
        <v>15647</v>
      </c>
      <c r="VUF1" s="5" t="s">
        <v>15648</v>
      </c>
      <c r="VUG1" s="5" t="s">
        <v>15649</v>
      </c>
      <c r="VUH1" s="5" t="s">
        <v>15650</v>
      </c>
      <c r="VUI1" s="5" t="s">
        <v>15651</v>
      </c>
      <c r="VUJ1" s="5" t="s">
        <v>15652</v>
      </c>
      <c r="VUK1" s="5" t="s">
        <v>15653</v>
      </c>
      <c r="VUL1" s="5" t="s">
        <v>15654</v>
      </c>
      <c r="VUM1" s="5" t="s">
        <v>15655</v>
      </c>
      <c r="VUN1" s="5" t="s">
        <v>15656</v>
      </c>
      <c r="VUO1" s="5" t="s">
        <v>15657</v>
      </c>
      <c r="VUP1" s="5" t="s">
        <v>15658</v>
      </c>
      <c r="VUQ1" s="5" t="s">
        <v>15659</v>
      </c>
      <c r="VUR1" s="5" t="s">
        <v>15660</v>
      </c>
      <c r="VUS1" s="5" t="s">
        <v>15661</v>
      </c>
      <c r="VUT1" s="5" t="s">
        <v>15662</v>
      </c>
      <c r="VUU1" s="5" t="s">
        <v>15663</v>
      </c>
      <c r="VUV1" s="5" t="s">
        <v>15664</v>
      </c>
      <c r="VUW1" s="5" t="s">
        <v>15665</v>
      </c>
      <c r="VUX1" s="5" t="s">
        <v>15666</v>
      </c>
      <c r="VUY1" s="5" t="s">
        <v>15667</v>
      </c>
      <c r="VUZ1" s="5" t="s">
        <v>15668</v>
      </c>
      <c r="VVA1" s="5" t="s">
        <v>15669</v>
      </c>
      <c r="VVB1" s="5" t="s">
        <v>15670</v>
      </c>
      <c r="VVC1" s="5" t="s">
        <v>15671</v>
      </c>
      <c r="VVD1" s="5" t="s">
        <v>15672</v>
      </c>
      <c r="VVE1" s="5" t="s">
        <v>15673</v>
      </c>
      <c r="VVF1" s="5" t="s">
        <v>15674</v>
      </c>
      <c r="VVG1" s="5" t="s">
        <v>15675</v>
      </c>
      <c r="VVH1" s="5" t="s">
        <v>15676</v>
      </c>
      <c r="VVI1" s="5" t="s">
        <v>15677</v>
      </c>
      <c r="VVJ1" s="5" t="s">
        <v>15678</v>
      </c>
      <c r="VVK1" s="5" t="s">
        <v>15679</v>
      </c>
      <c r="VVL1" s="5" t="s">
        <v>15680</v>
      </c>
      <c r="VVM1" s="5" t="s">
        <v>15681</v>
      </c>
      <c r="VVN1" s="5" t="s">
        <v>15682</v>
      </c>
      <c r="VVO1" s="5" t="s">
        <v>15683</v>
      </c>
      <c r="VVP1" s="5" t="s">
        <v>15684</v>
      </c>
      <c r="VVQ1" s="5" t="s">
        <v>15685</v>
      </c>
      <c r="VVR1" s="5" t="s">
        <v>15686</v>
      </c>
      <c r="VVS1" s="5" t="s">
        <v>15687</v>
      </c>
      <c r="VVT1" s="5" t="s">
        <v>15688</v>
      </c>
      <c r="VVU1" s="5" t="s">
        <v>15689</v>
      </c>
      <c r="VVV1" s="5" t="s">
        <v>15690</v>
      </c>
      <c r="VVW1" s="5" t="s">
        <v>15691</v>
      </c>
      <c r="VVX1" s="5" t="s">
        <v>15692</v>
      </c>
      <c r="VVY1" s="5" t="s">
        <v>15693</v>
      </c>
      <c r="VVZ1" s="5" t="s">
        <v>15694</v>
      </c>
      <c r="VWA1" s="5" t="s">
        <v>15695</v>
      </c>
      <c r="VWB1" s="5" t="s">
        <v>15696</v>
      </c>
      <c r="VWC1" s="5" t="s">
        <v>15697</v>
      </c>
      <c r="VWD1" s="5" t="s">
        <v>15698</v>
      </c>
      <c r="VWE1" s="5" t="s">
        <v>15699</v>
      </c>
      <c r="VWF1" s="5" t="s">
        <v>15700</v>
      </c>
      <c r="VWG1" s="5" t="s">
        <v>15701</v>
      </c>
      <c r="VWH1" s="5" t="s">
        <v>15702</v>
      </c>
      <c r="VWI1" s="5" t="s">
        <v>15703</v>
      </c>
      <c r="VWJ1" s="5" t="s">
        <v>15704</v>
      </c>
      <c r="VWK1" s="5" t="s">
        <v>15705</v>
      </c>
      <c r="VWL1" s="5" t="s">
        <v>15706</v>
      </c>
      <c r="VWM1" s="5" t="s">
        <v>15707</v>
      </c>
      <c r="VWN1" s="5" t="s">
        <v>15708</v>
      </c>
      <c r="VWO1" s="5" t="s">
        <v>15709</v>
      </c>
      <c r="VWP1" s="5" t="s">
        <v>15710</v>
      </c>
      <c r="VWQ1" s="5" t="s">
        <v>15711</v>
      </c>
      <c r="VWR1" s="5" t="s">
        <v>15712</v>
      </c>
      <c r="VWS1" s="5" t="s">
        <v>15713</v>
      </c>
      <c r="VWT1" s="5" t="s">
        <v>15714</v>
      </c>
      <c r="VWU1" s="5" t="s">
        <v>15715</v>
      </c>
      <c r="VWV1" s="5" t="s">
        <v>15716</v>
      </c>
      <c r="VWW1" s="5" t="s">
        <v>15717</v>
      </c>
      <c r="VWX1" s="5" t="s">
        <v>15718</v>
      </c>
      <c r="VWY1" s="5" t="s">
        <v>15719</v>
      </c>
      <c r="VWZ1" s="5" t="s">
        <v>15720</v>
      </c>
      <c r="VXA1" s="5" t="s">
        <v>15721</v>
      </c>
      <c r="VXB1" s="5" t="s">
        <v>15722</v>
      </c>
      <c r="VXC1" s="5" t="s">
        <v>15723</v>
      </c>
      <c r="VXD1" s="5" t="s">
        <v>15724</v>
      </c>
      <c r="VXE1" s="5" t="s">
        <v>15725</v>
      </c>
      <c r="VXF1" s="5" t="s">
        <v>15726</v>
      </c>
      <c r="VXG1" s="5" t="s">
        <v>15727</v>
      </c>
      <c r="VXH1" s="5" t="s">
        <v>15728</v>
      </c>
      <c r="VXI1" s="5" t="s">
        <v>15729</v>
      </c>
      <c r="VXJ1" s="5" t="s">
        <v>15730</v>
      </c>
      <c r="VXK1" s="5" t="s">
        <v>15731</v>
      </c>
      <c r="VXL1" s="5" t="s">
        <v>15732</v>
      </c>
      <c r="VXM1" s="5" t="s">
        <v>15733</v>
      </c>
      <c r="VXN1" s="5" t="s">
        <v>15734</v>
      </c>
      <c r="VXO1" s="5" t="s">
        <v>15735</v>
      </c>
      <c r="VXP1" s="5" t="s">
        <v>15736</v>
      </c>
      <c r="VXQ1" s="5" t="s">
        <v>15737</v>
      </c>
      <c r="VXR1" s="5" t="s">
        <v>15738</v>
      </c>
      <c r="VXS1" s="5" t="s">
        <v>15739</v>
      </c>
      <c r="VXT1" s="5" t="s">
        <v>15740</v>
      </c>
      <c r="VXU1" s="5" t="s">
        <v>15741</v>
      </c>
      <c r="VXV1" s="5" t="s">
        <v>15742</v>
      </c>
      <c r="VXW1" s="5" t="s">
        <v>15743</v>
      </c>
      <c r="VXX1" s="5" t="s">
        <v>15744</v>
      </c>
      <c r="VXY1" s="5" t="s">
        <v>15745</v>
      </c>
      <c r="VXZ1" s="5" t="s">
        <v>15746</v>
      </c>
      <c r="VYA1" s="5" t="s">
        <v>15747</v>
      </c>
      <c r="VYB1" s="5" t="s">
        <v>15748</v>
      </c>
      <c r="VYC1" s="5" t="s">
        <v>15749</v>
      </c>
      <c r="VYD1" s="5" t="s">
        <v>15750</v>
      </c>
      <c r="VYE1" s="5" t="s">
        <v>15751</v>
      </c>
      <c r="VYF1" s="5" t="s">
        <v>15752</v>
      </c>
      <c r="VYG1" s="5" t="s">
        <v>15753</v>
      </c>
      <c r="VYH1" s="5" t="s">
        <v>15754</v>
      </c>
      <c r="VYI1" s="5" t="s">
        <v>15755</v>
      </c>
      <c r="VYJ1" s="5" t="s">
        <v>15756</v>
      </c>
      <c r="VYK1" s="5" t="s">
        <v>15757</v>
      </c>
      <c r="VYL1" s="5" t="s">
        <v>15758</v>
      </c>
      <c r="VYM1" s="5" t="s">
        <v>15759</v>
      </c>
      <c r="VYN1" s="5" t="s">
        <v>15760</v>
      </c>
      <c r="VYO1" s="5" t="s">
        <v>15761</v>
      </c>
      <c r="VYP1" s="5" t="s">
        <v>15762</v>
      </c>
      <c r="VYQ1" s="5" t="s">
        <v>15763</v>
      </c>
      <c r="VYR1" s="5" t="s">
        <v>15764</v>
      </c>
      <c r="VYS1" s="5" t="s">
        <v>15765</v>
      </c>
      <c r="VYT1" s="5" t="s">
        <v>15766</v>
      </c>
      <c r="VYU1" s="5" t="s">
        <v>15767</v>
      </c>
      <c r="VYV1" s="5" t="s">
        <v>15768</v>
      </c>
      <c r="VYW1" s="5" t="s">
        <v>15769</v>
      </c>
      <c r="VYX1" s="5" t="s">
        <v>15770</v>
      </c>
      <c r="VYY1" s="5" t="s">
        <v>15771</v>
      </c>
      <c r="VYZ1" s="5" t="s">
        <v>15772</v>
      </c>
      <c r="VZA1" s="5" t="s">
        <v>15773</v>
      </c>
      <c r="VZB1" s="5" t="s">
        <v>15774</v>
      </c>
      <c r="VZC1" s="5" t="s">
        <v>15775</v>
      </c>
      <c r="VZD1" s="5" t="s">
        <v>15776</v>
      </c>
      <c r="VZE1" s="5" t="s">
        <v>15777</v>
      </c>
      <c r="VZF1" s="5" t="s">
        <v>15778</v>
      </c>
      <c r="VZG1" s="5" t="s">
        <v>15779</v>
      </c>
      <c r="VZH1" s="5" t="s">
        <v>15780</v>
      </c>
      <c r="VZI1" s="5" t="s">
        <v>15781</v>
      </c>
      <c r="VZJ1" s="5" t="s">
        <v>15782</v>
      </c>
      <c r="VZK1" s="5" t="s">
        <v>15783</v>
      </c>
      <c r="VZL1" s="5" t="s">
        <v>15784</v>
      </c>
      <c r="VZM1" s="5" t="s">
        <v>15785</v>
      </c>
      <c r="VZN1" s="5" t="s">
        <v>15786</v>
      </c>
      <c r="VZO1" s="5" t="s">
        <v>15787</v>
      </c>
      <c r="VZP1" s="5" t="s">
        <v>15788</v>
      </c>
      <c r="VZQ1" s="5" t="s">
        <v>15789</v>
      </c>
      <c r="VZR1" s="5" t="s">
        <v>15790</v>
      </c>
      <c r="VZS1" s="5" t="s">
        <v>15791</v>
      </c>
      <c r="VZT1" s="5" t="s">
        <v>15792</v>
      </c>
      <c r="VZU1" s="5" t="s">
        <v>15793</v>
      </c>
      <c r="VZV1" s="5" t="s">
        <v>15794</v>
      </c>
      <c r="VZW1" s="5" t="s">
        <v>15795</v>
      </c>
      <c r="VZX1" s="5" t="s">
        <v>15796</v>
      </c>
      <c r="VZY1" s="5" t="s">
        <v>15797</v>
      </c>
      <c r="VZZ1" s="5" t="s">
        <v>15798</v>
      </c>
      <c r="WAA1" s="5" t="s">
        <v>15799</v>
      </c>
      <c r="WAB1" s="5" t="s">
        <v>15800</v>
      </c>
      <c r="WAC1" s="5" t="s">
        <v>15801</v>
      </c>
      <c r="WAD1" s="5" t="s">
        <v>15802</v>
      </c>
      <c r="WAE1" s="5" t="s">
        <v>15803</v>
      </c>
      <c r="WAF1" s="5" t="s">
        <v>15804</v>
      </c>
      <c r="WAG1" s="5" t="s">
        <v>15805</v>
      </c>
      <c r="WAH1" s="5" t="s">
        <v>15806</v>
      </c>
      <c r="WAI1" s="5" t="s">
        <v>15807</v>
      </c>
      <c r="WAJ1" s="5" t="s">
        <v>15808</v>
      </c>
      <c r="WAK1" s="5" t="s">
        <v>15809</v>
      </c>
      <c r="WAL1" s="5" t="s">
        <v>15810</v>
      </c>
      <c r="WAM1" s="5" t="s">
        <v>15811</v>
      </c>
      <c r="WAN1" s="5" t="s">
        <v>15812</v>
      </c>
      <c r="WAO1" s="5" t="s">
        <v>15813</v>
      </c>
      <c r="WAP1" s="5" t="s">
        <v>15814</v>
      </c>
      <c r="WAQ1" s="5" t="s">
        <v>15815</v>
      </c>
      <c r="WAR1" s="5" t="s">
        <v>15816</v>
      </c>
      <c r="WAS1" s="5" t="s">
        <v>15817</v>
      </c>
      <c r="WAT1" s="5" t="s">
        <v>15818</v>
      </c>
      <c r="WAU1" s="5" t="s">
        <v>15819</v>
      </c>
      <c r="WAV1" s="5" t="s">
        <v>15820</v>
      </c>
      <c r="WAW1" s="5" t="s">
        <v>15821</v>
      </c>
      <c r="WAX1" s="5" t="s">
        <v>15822</v>
      </c>
      <c r="WAY1" s="5" t="s">
        <v>15823</v>
      </c>
      <c r="WAZ1" s="5" t="s">
        <v>15824</v>
      </c>
      <c r="WBA1" s="5" t="s">
        <v>15825</v>
      </c>
      <c r="WBB1" s="5" t="s">
        <v>15826</v>
      </c>
      <c r="WBC1" s="5" t="s">
        <v>15827</v>
      </c>
      <c r="WBD1" s="5" t="s">
        <v>15828</v>
      </c>
      <c r="WBE1" s="5" t="s">
        <v>15829</v>
      </c>
      <c r="WBF1" s="5" t="s">
        <v>15830</v>
      </c>
      <c r="WBG1" s="5" t="s">
        <v>15831</v>
      </c>
      <c r="WBH1" s="5" t="s">
        <v>15832</v>
      </c>
      <c r="WBI1" s="5" t="s">
        <v>15833</v>
      </c>
      <c r="WBJ1" s="5" t="s">
        <v>15834</v>
      </c>
      <c r="WBK1" s="5" t="s">
        <v>15835</v>
      </c>
      <c r="WBL1" s="5" t="s">
        <v>15836</v>
      </c>
      <c r="WBM1" s="5" t="s">
        <v>15837</v>
      </c>
      <c r="WBN1" s="5" t="s">
        <v>15838</v>
      </c>
      <c r="WBO1" s="5" t="s">
        <v>15839</v>
      </c>
      <c r="WBP1" s="5" t="s">
        <v>15840</v>
      </c>
      <c r="WBQ1" s="5" t="s">
        <v>15841</v>
      </c>
      <c r="WBR1" s="5" t="s">
        <v>15842</v>
      </c>
      <c r="WBS1" s="5" t="s">
        <v>15843</v>
      </c>
      <c r="WBT1" s="5" t="s">
        <v>15844</v>
      </c>
      <c r="WBU1" s="5" t="s">
        <v>15845</v>
      </c>
      <c r="WBV1" s="5" t="s">
        <v>15846</v>
      </c>
      <c r="WBW1" s="5" t="s">
        <v>15847</v>
      </c>
      <c r="WBX1" s="5" t="s">
        <v>15848</v>
      </c>
      <c r="WBY1" s="5" t="s">
        <v>15849</v>
      </c>
      <c r="WBZ1" s="5" t="s">
        <v>15850</v>
      </c>
      <c r="WCA1" s="5" t="s">
        <v>15851</v>
      </c>
      <c r="WCB1" s="5" t="s">
        <v>15852</v>
      </c>
      <c r="WCC1" s="5" t="s">
        <v>15853</v>
      </c>
      <c r="WCD1" s="5" t="s">
        <v>15854</v>
      </c>
      <c r="WCE1" s="5" t="s">
        <v>15855</v>
      </c>
      <c r="WCF1" s="5" t="s">
        <v>15856</v>
      </c>
      <c r="WCG1" s="5" t="s">
        <v>15857</v>
      </c>
      <c r="WCH1" s="5" t="s">
        <v>15858</v>
      </c>
      <c r="WCI1" s="5" t="s">
        <v>15859</v>
      </c>
      <c r="WCJ1" s="5" t="s">
        <v>15860</v>
      </c>
      <c r="WCK1" s="5" t="s">
        <v>15861</v>
      </c>
      <c r="WCL1" s="5" t="s">
        <v>15862</v>
      </c>
      <c r="WCM1" s="5" t="s">
        <v>15863</v>
      </c>
      <c r="WCN1" s="5" t="s">
        <v>15864</v>
      </c>
      <c r="WCO1" s="5" t="s">
        <v>15865</v>
      </c>
      <c r="WCP1" s="5" t="s">
        <v>15866</v>
      </c>
      <c r="WCQ1" s="5" t="s">
        <v>15867</v>
      </c>
      <c r="WCR1" s="5" t="s">
        <v>15868</v>
      </c>
      <c r="WCS1" s="5" t="s">
        <v>15869</v>
      </c>
      <c r="WCT1" s="5" t="s">
        <v>15870</v>
      </c>
      <c r="WCU1" s="5" t="s">
        <v>15871</v>
      </c>
      <c r="WCV1" s="5" t="s">
        <v>15872</v>
      </c>
      <c r="WCW1" s="5" t="s">
        <v>15873</v>
      </c>
      <c r="WCX1" s="5" t="s">
        <v>15874</v>
      </c>
      <c r="WCY1" s="5" t="s">
        <v>15875</v>
      </c>
      <c r="WCZ1" s="5" t="s">
        <v>15876</v>
      </c>
      <c r="WDA1" s="5" t="s">
        <v>15877</v>
      </c>
      <c r="WDB1" s="5" t="s">
        <v>15878</v>
      </c>
      <c r="WDC1" s="5" t="s">
        <v>15879</v>
      </c>
      <c r="WDD1" s="5" t="s">
        <v>15880</v>
      </c>
      <c r="WDE1" s="5" t="s">
        <v>15881</v>
      </c>
      <c r="WDF1" s="5" t="s">
        <v>15882</v>
      </c>
      <c r="WDG1" s="5" t="s">
        <v>15883</v>
      </c>
      <c r="WDH1" s="5" t="s">
        <v>15884</v>
      </c>
      <c r="WDI1" s="5" t="s">
        <v>15885</v>
      </c>
      <c r="WDJ1" s="5" t="s">
        <v>15886</v>
      </c>
      <c r="WDK1" s="5" t="s">
        <v>15887</v>
      </c>
      <c r="WDL1" s="5" t="s">
        <v>15888</v>
      </c>
      <c r="WDM1" s="5" t="s">
        <v>15889</v>
      </c>
      <c r="WDN1" s="5" t="s">
        <v>15890</v>
      </c>
      <c r="WDO1" s="5" t="s">
        <v>15891</v>
      </c>
      <c r="WDP1" s="5" t="s">
        <v>15892</v>
      </c>
      <c r="WDQ1" s="5" t="s">
        <v>15893</v>
      </c>
      <c r="WDR1" s="5" t="s">
        <v>15894</v>
      </c>
      <c r="WDS1" s="5" t="s">
        <v>15895</v>
      </c>
      <c r="WDT1" s="5" t="s">
        <v>15896</v>
      </c>
      <c r="WDU1" s="5" t="s">
        <v>15897</v>
      </c>
      <c r="WDV1" s="5" t="s">
        <v>15898</v>
      </c>
      <c r="WDW1" s="5" t="s">
        <v>15899</v>
      </c>
      <c r="WDX1" s="5" t="s">
        <v>15900</v>
      </c>
      <c r="WDY1" s="5" t="s">
        <v>15901</v>
      </c>
      <c r="WDZ1" s="5" t="s">
        <v>15902</v>
      </c>
      <c r="WEA1" s="5" t="s">
        <v>15903</v>
      </c>
      <c r="WEB1" s="5" t="s">
        <v>15904</v>
      </c>
      <c r="WEC1" s="5" t="s">
        <v>15905</v>
      </c>
      <c r="WED1" s="5" t="s">
        <v>15906</v>
      </c>
      <c r="WEE1" s="5" t="s">
        <v>15907</v>
      </c>
      <c r="WEF1" s="5" t="s">
        <v>15908</v>
      </c>
      <c r="WEG1" s="5" t="s">
        <v>15909</v>
      </c>
      <c r="WEH1" s="5" t="s">
        <v>15910</v>
      </c>
      <c r="WEI1" s="5" t="s">
        <v>15911</v>
      </c>
      <c r="WEJ1" s="5" t="s">
        <v>15912</v>
      </c>
      <c r="WEK1" s="5" t="s">
        <v>15913</v>
      </c>
      <c r="WEL1" s="5" t="s">
        <v>15914</v>
      </c>
      <c r="WEM1" s="5" t="s">
        <v>15915</v>
      </c>
      <c r="WEN1" s="5" t="s">
        <v>15916</v>
      </c>
      <c r="WEO1" s="5" t="s">
        <v>15917</v>
      </c>
      <c r="WEP1" s="5" t="s">
        <v>15918</v>
      </c>
      <c r="WEQ1" s="5" t="s">
        <v>15919</v>
      </c>
      <c r="WER1" s="5" t="s">
        <v>15920</v>
      </c>
      <c r="WES1" s="5" t="s">
        <v>15921</v>
      </c>
      <c r="WET1" s="5" t="s">
        <v>15922</v>
      </c>
      <c r="WEU1" s="5" t="s">
        <v>15923</v>
      </c>
      <c r="WEV1" s="5" t="s">
        <v>15924</v>
      </c>
      <c r="WEW1" s="5" t="s">
        <v>15925</v>
      </c>
      <c r="WEX1" s="5" t="s">
        <v>15926</v>
      </c>
      <c r="WEY1" s="5" t="s">
        <v>15927</v>
      </c>
      <c r="WEZ1" s="5" t="s">
        <v>15928</v>
      </c>
      <c r="WFA1" s="5" t="s">
        <v>15929</v>
      </c>
      <c r="WFB1" s="5" t="s">
        <v>15930</v>
      </c>
      <c r="WFC1" s="5" t="s">
        <v>15931</v>
      </c>
      <c r="WFD1" s="5" t="s">
        <v>15932</v>
      </c>
      <c r="WFE1" s="5" t="s">
        <v>15933</v>
      </c>
      <c r="WFF1" s="5" t="s">
        <v>15934</v>
      </c>
      <c r="WFG1" s="5" t="s">
        <v>15935</v>
      </c>
      <c r="WFH1" s="5" t="s">
        <v>15936</v>
      </c>
      <c r="WFI1" s="5" t="s">
        <v>15937</v>
      </c>
      <c r="WFJ1" s="5" t="s">
        <v>15938</v>
      </c>
      <c r="WFK1" s="5" t="s">
        <v>15939</v>
      </c>
      <c r="WFL1" s="5" t="s">
        <v>15940</v>
      </c>
      <c r="WFM1" s="5" t="s">
        <v>15941</v>
      </c>
      <c r="WFN1" s="5" t="s">
        <v>15942</v>
      </c>
      <c r="WFO1" s="5" t="s">
        <v>15943</v>
      </c>
      <c r="WFP1" s="5" t="s">
        <v>15944</v>
      </c>
      <c r="WFQ1" s="5" t="s">
        <v>15945</v>
      </c>
      <c r="WFR1" s="5" t="s">
        <v>15946</v>
      </c>
      <c r="WFS1" s="5" t="s">
        <v>15947</v>
      </c>
      <c r="WFT1" s="5" t="s">
        <v>15948</v>
      </c>
      <c r="WFU1" s="5" t="s">
        <v>15949</v>
      </c>
      <c r="WFV1" s="5" t="s">
        <v>15950</v>
      </c>
      <c r="WFW1" s="5" t="s">
        <v>15951</v>
      </c>
      <c r="WFX1" s="5" t="s">
        <v>15952</v>
      </c>
      <c r="WFY1" s="5" t="s">
        <v>15953</v>
      </c>
      <c r="WFZ1" s="5" t="s">
        <v>15954</v>
      </c>
      <c r="WGA1" s="5" t="s">
        <v>15955</v>
      </c>
      <c r="WGB1" s="5" t="s">
        <v>15956</v>
      </c>
      <c r="WGC1" s="5" t="s">
        <v>15957</v>
      </c>
      <c r="WGD1" s="5" t="s">
        <v>15958</v>
      </c>
      <c r="WGE1" s="5" t="s">
        <v>15959</v>
      </c>
      <c r="WGF1" s="5" t="s">
        <v>15960</v>
      </c>
      <c r="WGG1" s="5" t="s">
        <v>15961</v>
      </c>
      <c r="WGH1" s="5" t="s">
        <v>15962</v>
      </c>
      <c r="WGI1" s="5" t="s">
        <v>15963</v>
      </c>
      <c r="WGJ1" s="5" t="s">
        <v>15964</v>
      </c>
      <c r="WGK1" s="5" t="s">
        <v>15965</v>
      </c>
      <c r="WGL1" s="5" t="s">
        <v>15966</v>
      </c>
      <c r="WGM1" s="5" t="s">
        <v>15967</v>
      </c>
      <c r="WGN1" s="5" t="s">
        <v>15968</v>
      </c>
      <c r="WGO1" s="5" t="s">
        <v>15969</v>
      </c>
      <c r="WGP1" s="5" t="s">
        <v>15970</v>
      </c>
      <c r="WGQ1" s="5" t="s">
        <v>15971</v>
      </c>
      <c r="WGR1" s="5" t="s">
        <v>15972</v>
      </c>
      <c r="WGS1" s="5" t="s">
        <v>15973</v>
      </c>
      <c r="WGT1" s="5" t="s">
        <v>15974</v>
      </c>
      <c r="WGU1" s="5" t="s">
        <v>15975</v>
      </c>
      <c r="WGV1" s="5" t="s">
        <v>15976</v>
      </c>
      <c r="WGW1" s="5" t="s">
        <v>15977</v>
      </c>
      <c r="WGX1" s="5" t="s">
        <v>15978</v>
      </c>
      <c r="WGY1" s="5" t="s">
        <v>15979</v>
      </c>
      <c r="WGZ1" s="5" t="s">
        <v>15980</v>
      </c>
      <c r="WHA1" s="5" t="s">
        <v>15981</v>
      </c>
      <c r="WHB1" s="5" t="s">
        <v>15982</v>
      </c>
      <c r="WHC1" s="5" t="s">
        <v>15983</v>
      </c>
      <c r="WHD1" s="5" t="s">
        <v>15984</v>
      </c>
      <c r="WHE1" s="5" t="s">
        <v>15985</v>
      </c>
      <c r="WHF1" s="5" t="s">
        <v>15986</v>
      </c>
      <c r="WHG1" s="5" t="s">
        <v>15987</v>
      </c>
      <c r="WHH1" s="5" t="s">
        <v>15988</v>
      </c>
      <c r="WHI1" s="5" t="s">
        <v>15989</v>
      </c>
      <c r="WHJ1" s="5" t="s">
        <v>15990</v>
      </c>
      <c r="WHK1" s="5" t="s">
        <v>15991</v>
      </c>
      <c r="WHL1" s="5" t="s">
        <v>15992</v>
      </c>
      <c r="WHM1" s="5" t="s">
        <v>15993</v>
      </c>
      <c r="WHN1" s="5" t="s">
        <v>15994</v>
      </c>
      <c r="WHO1" s="5" t="s">
        <v>15995</v>
      </c>
      <c r="WHP1" s="5" t="s">
        <v>15996</v>
      </c>
      <c r="WHQ1" s="5" t="s">
        <v>15997</v>
      </c>
      <c r="WHR1" s="5" t="s">
        <v>15998</v>
      </c>
      <c r="WHS1" s="5" t="s">
        <v>15999</v>
      </c>
      <c r="WHT1" s="5" t="s">
        <v>16000</v>
      </c>
      <c r="WHU1" s="5" t="s">
        <v>16001</v>
      </c>
      <c r="WHV1" s="5" t="s">
        <v>16002</v>
      </c>
      <c r="WHW1" s="5" t="s">
        <v>16003</v>
      </c>
      <c r="WHX1" s="5" t="s">
        <v>16004</v>
      </c>
      <c r="WHY1" s="5" t="s">
        <v>16005</v>
      </c>
      <c r="WHZ1" s="5" t="s">
        <v>16006</v>
      </c>
      <c r="WIA1" s="5" t="s">
        <v>16007</v>
      </c>
      <c r="WIB1" s="5" t="s">
        <v>16008</v>
      </c>
      <c r="WIC1" s="5" t="s">
        <v>16009</v>
      </c>
      <c r="WID1" s="5" t="s">
        <v>16010</v>
      </c>
      <c r="WIE1" s="5" t="s">
        <v>16011</v>
      </c>
      <c r="WIF1" s="5" t="s">
        <v>16012</v>
      </c>
      <c r="WIG1" s="5" t="s">
        <v>16013</v>
      </c>
      <c r="WIH1" s="5" t="s">
        <v>16014</v>
      </c>
      <c r="WII1" s="5" t="s">
        <v>16015</v>
      </c>
      <c r="WIJ1" s="5" t="s">
        <v>16016</v>
      </c>
      <c r="WIK1" s="5" t="s">
        <v>16017</v>
      </c>
      <c r="WIL1" s="5" t="s">
        <v>16018</v>
      </c>
      <c r="WIM1" s="5" t="s">
        <v>16019</v>
      </c>
      <c r="WIN1" s="5" t="s">
        <v>16020</v>
      </c>
      <c r="WIO1" s="5" t="s">
        <v>16021</v>
      </c>
      <c r="WIP1" s="5" t="s">
        <v>16022</v>
      </c>
      <c r="WIQ1" s="5" t="s">
        <v>16023</v>
      </c>
      <c r="WIR1" s="5" t="s">
        <v>16024</v>
      </c>
      <c r="WIS1" s="5" t="s">
        <v>16025</v>
      </c>
      <c r="WIT1" s="5" t="s">
        <v>16026</v>
      </c>
      <c r="WIU1" s="5" t="s">
        <v>16027</v>
      </c>
      <c r="WIV1" s="5" t="s">
        <v>16028</v>
      </c>
      <c r="WIW1" s="5" t="s">
        <v>16029</v>
      </c>
      <c r="WIX1" s="5" t="s">
        <v>16030</v>
      </c>
      <c r="WIY1" s="5" t="s">
        <v>16031</v>
      </c>
      <c r="WIZ1" s="5" t="s">
        <v>16032</v>
      </c>
      <c r="WJA1" s="5" t="s">
        <v>16033</v>
      </c>
      <c r="WJB1" s="5" t="s">
        <v>16034</v>
      </c>
      <c r="WJC1" s="5" t="s">
        <v>16035</v>
      </c>
      <c r="WJD1" s="5" t="s">
        <v>16036</v>
      </c>
      <c r="WJE1" s="5" t="s">
        <v>16037</v>
      </c>
      <c r="WJF1" s="5" t="s">
        <v>16038</v>
      </c>
      <c r="WJG1" s="5" t="s">
        <v>16039</v>
      </c>
      <c r="WJH1" s="5" t="s">
        <v>16040</v>
      </c>
      <c r="WJI1" s="5" t="s">
        <v>16041</v>
      </c>
      <c r="WJJ1" s="5" t="s">
        <v>16042</v>
      </c>
      <c r="WJK1" s="5" t="s">
        <v>16043</v>
      </c>
      <c r="WJL1" s="5" t="s">
        <v>16044</v>
      </c>
      <c r="WJM1" s="5" t="s">
        <v>16045</v>
      </c>
      <c r="WJN1" s="5" t="s">
        <v>16046</v>
      </c>
      <c r="WJO1" s="5" t="s">
        <v>16047</v>
      </c>
      <c r="WJP1" s="5" t="s">
        <v>16048</v>
      </c>
      <c r="WJQ1" s="5" t="s">
        <v>16049</v>
      </c>
      <c r="WJR1" s="5" t="s">
        <v>16050</v>
      </c>
      <c r="WJS1" s="5" t="s">
        <v>16051</v>
      </c>
      <c r="WJT1" s="5" t="s">
        <v>16052</v>
      </c>
      <c r="WJU1" s="5" t="s">
        <v>16053</v>
      </c>
      <c r="WJV1" s="5" t="s">
        <v>16054</v>
      </c>
      <c r="WJW1" s="5" t="s">
        <v>16055</v>
      </c>
      <c r="WJX1" s="5" t="s">
        <v>16056</v>
      </c>
      <c r="WJY1" s="5" t="s">
        <v>16057</v>
      </c>
      <c r="WJZ1" s="5" t="s">
        <v>16058</v>
      </c>
      <c r="WKA1" s="5" t="s">
        <v>16059</v>
      </c>
      <c r="WKB1" s="5" t="s">
        <v>16060</v>
      </c>
      <c r="WKC1" s="5" t="s">
        <v>16061</v>
      </c>
      <c r="WKD1" s="5" t="s">
        <v>16062</v>
      </c>
      <c r="WKE1" s="5" t="s">
        <v>16063</v>
      </c>
      <c r="WKF1" s="5" t="s">
        <v>16064</v>
      </c>
      <c r="WKG1" s="5" t="s">
        <v>16065</v>
      </c>
      <c r="WKH1" s="5" t="s">
        <v>16066</v>
      </c>
      <c r="WKI1" s="5" t="s">
        <v>16067</v>
      </c>
      <c r="WKJ1" s="5" t="s">
        <v>16068</v>
      </c>
      <c r="WKK1" s="5" t="s">
        <v>16069</v>
      </c>
      <c r="WKL1" s="5" t="s">
        <v>16070</v>
      </c>
      <c r="WKM1" s="5" t="s">
        <v>16071</v>
      </c>
      <c r="WKN1" s="5" t="s">
        <v>16072</v>
      </c>
      <c r="WKO1" s="5" t="s">
        <v>16073</v>
      </c>
      <c r="WKP1" s="5" t="s">
        <v>16074</v>
      </c>
      <c r="WKQ1" s="5" t="s">
        <v>16075</v>
      </c>
      <c r="WKR1" s="5" t="s">
        <v>16076</v>
      </c>
      <c r="WKS1" s="5" t="s">
        <v>16077</v>
      </c>
      <c r="WKT1" s="5" t="s">
        <v>16078</v>
      </c>
      <c r="WKU1" s="5" t="s">
        <v>16079</v>
      </c>
      <c r="WKV1" s="5" t="s">
        <v>16080</v>
      </c>
      <c r="WKW1" s="5" t="s">
        <v>16081</v>
      </c>
      <c r="WKX1" s="5" t="s">
        <v>16082</v>
      </c>
      <c r="WKY1" s="5" t="s">
        <v>16083</v>
      </c>
      <c r="WKZ1" s="5" t="s">
        <v>16084</v>
      </c>
      <c r="WLA1" s="5" t="s">
        <v>16085</v>
      </c>
      <c r="WLB1" s="5" t="s">
        <v>16086</v>
      </c>
      <c r="WLC1" s="5" t="s">
        <v>16087</v>
      </c>
      <c r="WLD1" s="5" t="s">
        <v>16088</v>
      </c>
      <c r="WLE1" s="5" t="s">
        <v>16089</v>
      </c>
      <c r="WLF1" s="5" t="s">
        <v>16090</v>
      </c>
      <c r="WLG1" s="5" t="s">
        <v>16091</v>
      </c>
      <c r="WLH1" s="5" t="s">
        <v>16092</v>
      </c>
      <c r="WLI1" s="5" t="s">
        <v>16093</v>
      </c>
      <c r="WLJ1" s="5" t="s">
        <v>16094</v>
      </c>
      <c r="WLK1" s="5" t="s">
        <v>16095</v>
      </c>
      <c r="WLL1" s="5" t="s">
        <v>16096</v>
      </c>
      <c r="WLM1" s="5" t="s">
        <v>16097</v>
      </c>
      <c r="WLN1" s="5" t="s">
        <v>16098</v>
      </c>
      <c r="WLO1" s="5" t="s">
        <v>16099</v>
      </c>
      <c r="WLP1" s="5" t="s">
        <v>16100</v>
      </c>
      <c r="WLQ1" s="5" t="s">
        <v>16101</v>
      </c>
      <c r="WLR1" s="5" t="s">
        <v>16102</v>
      </c>
      <c r="WLS1" s="5" t="s">
        <v>16103</v>
      </c>
      <c r="WLT1" s="5" t="s">
        <v>16104</v>
      </c>
      <c r="WLU1" s="5" t="s">
        <v>16105</v>
      </c>
      <c r="WLV1" s="5" t="s">
        <v>16106</v>
      </c>
      <c r="WLW1" s="5" t="s">
        <v>16107</v>
      </c>
      <c r="WLX1" s="5" t="s">
        <v>16108</v>
      </c>
      <c r="WLY1" s="5" t="s">
        <v>16109</v>
      </c>
      <c r="WLZ1" s="5" t="s">
        <v>16110</v>
      </c>
      <c r="WMA1" s="5" t="s">
        <v>16111</v>
      </c>
      <c r="WMB1" s="5" t="s">
        <v>16112</v>
      </c>
      <c r="WMC1" s="5" t="s">
        <v>16113</v>
      </c>
      <c r="WMD1" s="5" t="s">
        <v>16114</v>
      </c>
      <c r="WME1" s="5" t="s">
        <v>16115</v>
      </c>
      <c r="WMF1" s="5" t="s">
        <v>16116</v>
      </c>
      <c r="WMG1" s="5" t="s">
        <v>16117</v>
      </c>
      <c r="WMH1" s="5" t="s">
        <v>16118</v>
      </c>
      <c r="WMI1" s="5" t="s">
        <v>16119</v>
      </c>
      <c r="WMJ1" s="5" t="s">
        <v>16120</v>
      </c>
      <c r="WMK1" s="5" t="s">
        <v>16121</v>
      </c>
      <c r="WML1" s="5" t="s">
        <v>16122</v>
      </c>
      <c r="WMM1" s="5" t="s">
        <v>16123</v>
      </c>
      <c r="WMN1" s="5" t="s">
        <v>16124</v>
      </c>
      <c r="WMO1" s="5" t="s">
        <v>16125</v>
      </c>
      <c r="WMP1" s="5" t="s">
        <v>16126</v>
      </c>
      <c r="WMQ1" s="5" t="s">
        <v>16127</v>
      </c>
      <c r="WMR1" s="5" t="s">
        <v>16128</v>
      </c>
      <c r="WMS1" s="5" t="s">
        <v>16129</v>
      </c>
      <c r="WMT1" s="5" t="s">
        <v>16130</v>
      </c>
      <c r="WMU1" s="5" t="s">
        <v>16131</v>
      </c>
      <c r="WMV1" s="5" t="s">
        <v>16132</v>
      </c>
      <c r="WMW1" s="5" t="s">
        <v>16133</v>
      </c>
      <c r="WMX1" s="5" t="s">
        <v>16134</v>
      </c>
      <c r="WMY1" s="5" t="s">
        <v>16135</v>
      </c>
      <c r="WMZ1" s="5" t="s">
        <v>16136</v>
      </c>
      <c r="WNA1" s="5" t="s">
        <v>16137</v>
      </c>
      <c r="WNB1" s="5" t="s">
        <v>16138</v>
      </c>
      <c r="WNC1" s="5" t="s">
        <v>16139</v>
      </c>
      <c r="WND1" s="5" t="s">
        <v>16140</v>
      </c>
      <c r="WNE1" s="5" t="s">
        <v>16141</v>
      </c>
      <c r="WNF1" s="5" t="s">
        <v>16142</v>
      </c>
      <c r="WNG1" s="5" t="s">
        <v>16143</v>
      </c>
      <c r="WNH1" s="5" t="s">
        <v>16144</v>
      </c>
      <c r="WNI1" s="5" t="s">
        <v>16145</v>
      </c>
      <c r="WNJ1" s="5" t="s">
        <v>16146</v>
      </c>
      <c r="WNK1" s="5" t="s">
        <v>16147</v>
      </c>
      <c r="WNL1" s="5" t="s">
        <v>16148</v>
      </c>
      <c r="WNM1" s="5" t="s">
        <v>16149</v>
      </c>
      <c r="WNN1" s="5" t="s">
        <v>16150</v>
      </c>
      <c r="WNO1" s="5" t="s">
        <v>16151</v>
      </c>
      <c r="WNP1" s="5" t="s">
        <v>16152</v>
      </c>
      <c r="WNQ1" s="5" t="s">
        <v>16153</v>
      </c>
      <c r="WNR1" s="5" t="s">
        <v>16154</v>
      </c>
      <c r="WNS1" s="5" t="s">
        <v>16155</v>
      </c>
      <c r="WNT1" s="5" t="s">
        <v>16156</v>
      </c>
      <c r="WNU1" s="5" t="s">
        <v>16157</v>
      </c>
      <c r="WNV1" s="5" t="s">
        <v>16158</v>
      </c>
      <c r="WNW1" s="5" t="s">
        <v>16159</v>
      </c>
      <c r="WNX1" s="5" t="s">
        <v>16160</v>
      </c>
      <c r="WNY1" s="5" t="s">
        <v>16161</v>
      </c>
      <c r="WNZ1" s="5" t="s">
        <v>16162</v>
      </c>
      <c r="WOA1" s="5" t="s">
        <v>16163</v>
      </c>
      <c r="WOB1" s="5" t="s">
        <v>16164</v>
      </c>
      <c r="WOC1" s="5" t="s">
        <v>16165</v>
      </c>
      <c r="WOD1" s="5" t="s">
        <v>16166</v>
      </c>
      <c r="WOE1" s="5" t="s">
        <v>16167</v>
      </c>
      <c r="WOF1" s="5" t="s">
        <v>16168</v>
      </c>
      <c r="WOG1" s="5" t="s">
        <v>16169</v>
      </c>
      <c r="WOH1" s="5" t="s">
        <v>16170</v>
      </c>
      <c r="WOI1" s="5" t="s">
        <v>16171</v>
      </c>
      <c r="WOJ1" s="5" t="s">
        <v>16172</v>
      </c>
      <c r="WOK1" s="5" t="s">
        <v>16173</v>
      </c>
      <c r="WOL1" s="5" t="s">
        <v>16174</v>
      </c>
      <c r="WOM1" s="5" t="s">
        <v>16175</v>
      </c>
      <c r="WON1" s="5" t="s">
        <v>16176</v>
      </c>
      <c r="WOO1" s="5" t="s">
        <v>16177</v>
      </c>
      <c r="WOP1" s="5" t="s">
        <v>16178</v>
      </c>
      <c r="WOQ1" s="5" t="s">
        <v>16179</v>
      </c>
      <c r="WOR1" s="5" t="s">
        <v>16180</v>
      </c>
      <c r="WOS1" s="5" t="s">
        <v>16181</v>
      </c>
      <c r="WOT1" s="5" t="s">
        <v>16182</v>
      </c>
      <c r="WOU1" s="5" t="s">
        <v>16183</v>
      </c>
      <c r="WOV1" s="5" t="s">
        <v>16184</v>
      </c>
      <c r="WOW1" s="5" t="s">
        <v>16185</v>
      </c>
      <c r="WOX1" s="5" t="s">
        <v>16186</v>
      </c>
      <c r="WOY1" s="5" t="s">
        <v>16187</v>
      </c>
      <c r="WOZ1" s="5" t="s">
        <v>16188</v>
      </c>
      <c r="WPA1" s="5" t="s">
        <v>16189</v>
      </c>
      <c r="WPB1" s="5" t="s">
        <v>16190</v>
      </c>
      <c r="WPC1" s="5" t="s">
        <v>16191</v>
      </c>
      <c r="WPD1" s="5" t="s">
        <v>16192</v>
      </c>
      <c r="WPE1" s="5" t="s">
        <v>16193</v>
      </c>
      <c r="WPF1" s="5" t="s">
        <v>16194</v>
      </c>
      <c r="WPG1" s="5" t="s">
        <v>16195</v>
      </c>
      <c r="WPH1" s="5" t="s">
        <v>16196</v>
      </c>
      <c r="WPI1" s="5" t="s">
        <v>16197</v>
      </c>
      <c r="WPJ1" s="5" t="s">
        <v>16198</v>
      </c>
      <c r="WPK1" s="5" t="s">
        <v>16199</v>
      </c>
      <c r="WPL1" s="5" t="s">
        <v>16200</v>
      </c>
      <c r="WPM1" s="5" t="s">
        <v>16201</v>
      </c>
      <c r="WPN1" s="5" t="s">
        <v>16202</v>
      </c>
      <c r="WPO1" s="5" t="s">
        <v>16203</v>
      </c>
      <c r="WPP1" s="5" t="s">
        <v>16204</v>
      </c>
      <c r="WPQ1" s="5" t="s">
        <v>16205</v>
      </c>
      <c r="WPR1" s="5" t="s">
        <v>16206</v>
      </c>
      <c r="WPS1" s="5" t="s">
        <v>16207</v>
      </c>
      <c r="WPT1" s="5" t="s">
        <v>16208</v>
      </c>
      <c r="WPU1" s="5" t="s">
        <v>16209</v>
      </c>
      <c r="WPV1" s="5" t="s">
        <v>16210</v>
      </c>
      <c r="WPW1" s="5" t="s">
        <v>16211</v>
      </c>
      <c r="WPX1" s="5" t="s">
        <v>16212</v>
      </c>
      <c r="WPY1" s="5" t="s">
        <v>16213</v>
      </c>
      <c r="WPZ1" s="5" t="s">
        <v>16214</v>
      </c>
      <c r="WQA1" s="5" t="s">
        <v>16215</v>
      </c>
      <c r="WQB1" s="5" t="s">
        <v>16216</v>
      </c>
      <c r="WQC1" s="5" t="s">
        <v>16217</v>
      </c>
      <c r="WQD1" s="5" t="s">
        <v>16218</v>
      </c>
      <c r="WQE1" s="5" t="s">
        <v>16219</v>
      </c>
      <c r="WQF1" s="5" t="s">
        <v>16220</v>
      </c>
      <c r="WQG1" s="5" t="s">
        <v>16221</v>
      </c>
      <c r="WQH1" s="5" t="s">
        <v>16222</v>
      </c>
      <c r="WQI1" s="5" t="s">
        <v>16223</v>
      </c>
      <c r="WQJ1" s="5" t="s">
        <v>16224</v>
      </c>
      <c r="WQK1" s="5" t="s">
        <v>16225</v>
      </c>
      <c r="WQL1" s="5" t="s">
        <v>16226</v>
      </c>
      <c r="WQM1" s="5" t="s">
        <v>16227</v>
      </c>
      <c r="WQN1" s="5" t="s">
        <v>16228</v>
      </c>
      <c r="WQO1" s="5" t="s">
        <v>16229</v>
      </c>
      <c r="WQP1" s="5" t="s">
        <v>16230</v>
      </c>
      <c r="WQQ1" s="5" t="s">
        <v>16231</v>
      </c>
      <c r="WQR1" s="5" t="s">
        <v>16232</v>
      </c>
      <c r="WQS1" s="5" t="s">
        <v>16233</v>
      </c>
      <c r="WQT1" s="5" t="s">
        <v>16234</v>
      </c>
      <c r="WQU1" s="5" t="s">
        <v>16235</v>
      </c>
      <c r="WQV1" s="5" t="s">
        <v>16236</v>
      </c>
      <c r="WQW1" s="5" t="s">
        <v>16237</v>
      </c>
      <c r="WQX1" s="5" t="s">
        <v>16238</v>
      </c>
      <c r="WQY1" s="5" t="s">
        <v>16239</v>
      </c>
      <c r="WQZ1" s="5" t="s">
        <v>16240</v>
      </c>
      <c r="WRA1" s="5" t="s">
        <v>16241</v>
      </c>
      <c r="WRB1" s="5" t="s">
        <v>16242</v>
      </c>
      <c r="WRC1" s="5" t="s">
        <v>16243</v>
      </c>
      <c r="WRD1" s="5" t="s">
        <v>16244</v>
      </c>
      <c r="WRE1" s="5" t="s">
        <v>16245</v>
      </c>
      <c r="WRF1" s="5" t="s">
        <v>16246</v>
      </c>
      <c r="WRG1" s="5" t="s">
        <v>16247</v>
      </c>
      <c r="WRH1" s="5" t="s">
        <v>16248</v>
      </c>
      <c r="WRI1" s="5" t="s">
        <v>16249</v>
      </c>
      <c r="WRJ1" s="5" t="s">
        <v>16250</v>
      </c>
      <c r="WRK1" s="5" t="s">
        <v>16251</v>
      </c>
      <c r="WRL1" s="5" t="s">
        <v>16252</v>
      </c>
      <c r="WRM1" s="5" t="s">
        <v>16253</v>
      </c>
      <c r="WRN1" s="5" t="s">
        <v>16254</v>
      </c>
      <c r="WRO1" s="5" t="s">
        <v>16255</v>
      </c>
      <c r="WRP1" s="5" t="s">
        <v>16256</v>
      </c>
      <c r="WRQ1" s="5" t="s">
        <v>16257</v>
      </c>
      <c r="WRR1" s="5" t="s">
        <v>16258</v>
      </c>
      <c r="WRS1" s="5" t="s">
        <v>16259</v>
      </c>
      <c r="WRT1" s="5" t="s">
        <v>16260</v>
      </c>
      <c r="WRU1" s="5" t="s">
        <v>16261</v>
      </c>
      <c r="WRV1" s="5" t="s">
        <v>16262</v>
      </c>
      <c r="WRW1" s="5" t="s">
        <v>16263</v>
      </c>
      <c r="WRX1" s="5" t="s">
        <v>16264</v>
      </c>
      <c r="WRY1" s="5" t="s">
        <v>16265</v>
      </c>
      <c r="WRZ1" s="5" t="s">
        <v>16266</v>
      </c>
      <c r="WSA1" s="5" t="s">
        <v>16267</v>
      </c>
      <c r="WSB1" s="5" t="s">
        <v>16268</v>
      </c>
      <c r="WSC1" s="5" t="s">
        <v>16269</v>
      </c>
      <c r="WSD1" s="5" t="s">
        <v>16270</v>
      </c>
      <c r="WSE1" s="5" t="s">
        <v>16271</v>
      </c>
      <c r="WSF1" s="5" t="s">
        <v>16272</v>
      </c>
      <c r="WSG1" s="5" t="s">
        <v>16273</v>
      </c>
      <c r="WSH1" s="5" t="s">
        <v>16274</v>
      </c>
      <c r="WSI1" s="5" t="s">
        <v>16275</v>
      </c>
      <c r="WSJ1" s="5" t="s">
        <v>16276</v>
      </c>
      <c r="WSK1" s="5" t="s">
        <v>16277</v>
      </c>
      <c r="WSL1" s="5" t="s">
        <v>16278</v>
      </c>
      <c r="WSM1" s="5" t="s">
        <v>16279</v>
      </c>
      <c r="WSN1" s="5" t="s">
        <v>16280</v>
      </c>
      <c r="WSO1" s="5" t="s">
        <v>16281</v>
      </c>
      <c r="WSP1" s="5" t="s">
        <v>16282</v>
      </c>
      <c r="WSQ1" s="5" t="s">
        <v>16283</v>
      </c>
      <c r="WSR1" s="5" t="s">
        <v>16284</v>
      </c>
      <c r="WSS1" s="5" t="s">
        <v>16285</v>
      </c>
      <c r="WST1" s="5" t="s">
        <v>16286</v>
      </c>
      <c r="WSU1" s="5" t="s">
        <v>16287</v>
      </c>
      <c r="WSV1" s="5" t="s">
        <v>16288</v>
      </c>
      <c r="WSW1" s="5" t="s">
        <v>16289</v>
      </c>
      <c r="WSX1" s="5" t="s">
        <v>16290</v>
      </c>
      <c r="WSY1" s="5" t="s">
        <v>16291</v>
      </c>
      <c r="WSZ1" s="5" t="s">
        <v>16292</v>
      </c>
      <c r="WTA1" s="5" t="s">
        <v>16293</v>
      </c>
      <c r="WTB1" s="5" t="s">
        <v>16294</v>
      </c>
      <c r="WTC1" s="5" t="s">
        <v>16295</v>
      </c>
      <c r="WTD1" s="5" t="s">
        <v>16296</v>
      </c>
      <c r="WTE1" s="5" t="s">
        <v>16297</v>
      </c>
      <c r="WTF1" s="5" t="s">
        <v>16298</v>
      </c>
      <c r="WTG1" s="5" t="s">
        <v>16299</v>
      </c>
      <c r="WTH1" s="5" t="s">
        <v>16300</v>
      </c>
      <c r="WTI1" s="5" t="s">
        <v>16301</v>
      </c>
      <c r="WTJ1" s="5" t="s">
        <v>16302</v>
      </c>
      <c r="WTK1" s="5" t="s">
        <v>16303</v>
      </c>
      <c r="WTL1" s="5" t="s">
        <v>16304</v>
      </c>
      <c r="WTM1" s="5" t="s">
        <v>16305</v>
      </c>
      <c r="WTN1" s="5" t="s">
        <v>16306</v>
      </c>
      <c r="WTO1" s="5" t="s">
        <v>16307</v>
      </c>
      <c r="WTP1" s="5" t="s">
        <v>16308</v>
      </c>
      <c r="WTQ1" s="5" t="s">
        <v>16309</v>
      </c>
      <c r="WTR1" s="5" t="s">
        <v>16310</v>
      </c>
      <c r="WTS1" s="5" t="s">
        <v>16311</v>
      </c>
      <c r="WTT1" s="5" t="s">
        <v>16312</v>
      </c>
      <c r="WTU1" s="5" t="s">
        <v>16313</v>
      </c>
      <c r="WTV1" s="5" t="s">
        <v>16314</v>
      </c>
      <c r="WTW1" s="5" t="s">
        <v>16315</v>
      </c>
      <c r="WTX1" s="5" t="s">
        <v>16316</v>
      </c>
      <c r="WTY1" s="5" t="s">
        <v>16317</v>
      </c>
      <c r="WTZ1" s="5" t="s">
        <v>16318</v>
      </c>
      <c r="WUA1" s="5" t="s">
        <v>16319</v>
      </c>
      <c r="WUB1" s="5" t="s">
        <v>16320</v>
      </c>
      <c r="WUC1" s="5" t="s">
        <v>16321</v>
      </c>
      <c r="WUD1" s="5" t="s">
        <v>16322</v>
      </c>
      <c r="WUE1" s="5" t="s">
        <v>16323</v>
      </c>
      <c r="WUF1" s="5" t="s">
        <v>16324</v>
      </c>
      <c r="WUG1" s="5" t="s">
        <v>16325</v>
      </c>
      <c r="WUH1" s="5" t="s">
        <v>16326</v>
      </c>
      <c r="WUI1" s="5" t="s">
        <v>16327</v>
      </c>
      <c r="WUJ1" s="5" t="s">
        <v>16328</v>
      </c>
      <c r="WUK1" s="5" t="s">
        <v>16329</v>
      </c>
      <c r="WUL1" s="5" t="s">
        <v>16330</v>
      </c>
      <c r="WUM1" s="5" t="s">
        <v>16331</v>
      </c>
      <c r="WUN1" s="5" t="s">
        <v>16332</v>
      </c>
      <c r="WUO1" s="5" t="s">
        <v>16333</v>
      </c>
      <c r="WUP1" s="5" t="s">
        <v>16334</v>
      </c>
      <c r="WUQ1" s="5" t="s">
        <v>16335</v>
      </c>
      <c r="WUR1" s="5" t="s">
        <v>16336</v>
      </c>
      <c r="WUS1" s="5" t="s">
        <v>16337</v>
      </c>
      <c r="WUT1" s="5" t="s">
        <v>16338</v>
      </c>
      <c r="WUU1" s="5" t="s">
        <v>16339</v>
      </c>
      <c r="WUV1" s="5" t="s">
        <v>16340</v>
      </c>
      <c r="WUW1" s="5" t="s">
        <v>16341</v>
      </c>
      <c r="WUX1" s="5" t="s">
        <v>16342</v>
      </c>
      <c r="WUY1" s="5" t="s">
        <v>16343</v>
      </c>
      <c r="WUZ1" s="5" t="s">
        <v>16344</v>
      </c>
      <c r="WVA1" s="5" t="s">
        <v>16345</v>
      </c>
      <c r="WVB1" s="5" t="s">
        <v>16346</v>
      </c>
      <c r="WVC1" s="5" t="s">
        <v>16347</v>
      </c>
      <c r="WVD1" s="5" t="s">
        <v>16348</v>
      </c>
      <c r="WVE1" s="5" t="s">
        <v>16349</v>
      </c>
      <c r="WVF1" s="5" t="s">
        <v>16350</v>
      </c>
      <c r="WVG1" s="5" t="s">
        <v>16351</v>
      </c>
      <c r="WVH1" s="5" t="s">
        <v>16352</v>
      </c>
      <c r="WVI1" s="5" t="s">
        <v>16353</v>
      </c>
      <c r="WVJ1" s="5" t="s">
        <v>16354</v>
      </c>
      <c r="WVK1" s="5" t="s">
        <v>16355</v>
      </c>
      <c r="WVL1" s="5" t="s">
        <v>16356</v>
      </c>
      <c r="WVM1" s="5" t="s">
        <v>16357</v>
      </c>
      <c r="WVN1" s="5" t="s">
        <v>16358</v>
      </c>
      <c r="WVO1" s="5" t="s">
        <v>16359</v>
      </c>
      <c r="WVP1" s="5" t="s">
        <v>16360</v>
      </c>
      <c r="WVQ1" s="5" t="s">
        <v>16361</v>
      </c>
      <c r="WVR1" s="5" t="s">
        <v>16362</v>
      </c>
      <c r="WVS1" s="5" t="s">
        <v>16363</v>
      </c>
      <c r="WVT1" s="5" t="s">
        <v>16364</v>
      </c>
      <c r="WVU1" s="5" t="s">
        <v>16365</v>
      </c>
      <c r="WVV1" s="5" t="s">
        <v>16366</v>
      </c>
      <c r="WVW1" s="5" t="s">
        <v>16367</v>
      </c>
      <c r="WVX1" s="5" t="s">
        <v>16368</v>
      </c>
      <c r="WVY1" s="5" t="s">
        <v>16369</v>
      </c>
      <c r="WVZ1" s="5" t="s">
        <v>16370</v>
      </c>
      <c r="WWA1" s="5" t="s">
        <v>16371</v>
      </c>
      <c r="WWB1" s="5" t="s">
        <v>16372</v>
      </c>
      <c r="WWC1" s="5" t="s">
        <v>16373</v>
      </c>
      <c r="WWD1" s="5" t="s">
        <v>16374</v>
      </c>
      <c r="WWE1" s="5" t="s">
        <v>16375</v>
      </c>
      <c r="WWF1" s="5" t="s">
        <v>16376</v>
      </c>
      <c r="WWG1" s="5" t="s">
        <v>16377</v>
      </c>
      <c r="WWH1" s="5" t="s">
        <v>16378</v>
      </c>
      <c r="WWI1" s="5" t="s">
        <v>16379</v>
      </c>
      <c r="WWJ1" s="5" t="s">
        <v>16380</v>
      </c>
      <c r="WWK1" s="5" t="s">
        <v>16381</v>
      </c>
      <c r="WWL1" s="5" t="s">
        <v>16382</v>
      </c>
      <c r="WWM1" s="5" t="s">
        <v>16383</v>
      </c>
      <c r="WWN1" s="5" t="s">
        <v>16384</v>
      </c>
      <c r="WWO1" s="5" t="s">
        <v>16385</v>
      </c>
      <c r="WWP1" s="5" t="s">
        <v>16386</v>
      </c>
      <c r="WWQ1" s="5" t="s">
        <v>16387</v>
      </c>
      <c r="WWR1" s="5" t="s">
        <v>16388</v>
      </c>
      <c r="WWS1" s="5" t="s">
        <v>16389</v>
      </c>
      <c r="WWT1" s="5" t="s">
        <v>16390</v>
      </c>
      <c r="WWU1" s="5" t="s">
        <v>16391</v>
      </c>
      <c r="WWV1" s="5" t="s">
        <v>16392</v>
      </c>
      <c r="WWW1" s="5" t="s">
        <v>16393</v>
      </c>
      <c r="WWX1" s="5" t="s">
        <v>16394</v>
      </c>
      <c r="WWY1" s="5" t="s">
        <v>16395</v>
      </c>
      <c r="WWZ1" s="5" t="s">
        <v>16396</v>
      </c>
      <c r="WXA1" s="5" t="s">
        <v>16397</v>
      </c>
      <c r="WXB1" s="5" t="s">
        <v>16398</v>
      </c>
      <c r="WXC1" s="5" t="s">
        <v>16399</v>
      </c>
      <c r="WXD1" s="5" t="s">
        <v>16400</v>
      </c>
      <c r="WXE1" s="5" t="s">
        <v>16401</v>
      </c>
      <c r="WXF1" s="5" t="s">
        <v>16402</v>
      </c>
      <c r="WXG1" s="5" t="s">
        <v>16403</v>
      </c>
      <c r="WXH1" s="5" t="s">
        <v>16404</v>
      </c>
      <c r="WXI1" s="5" t="s">
        <v>16405</v>
      </c>
      <c r="WXJ1" s="5" t="s">
        <v>16406</v>
      </c>
      <c r="WXK1" s="5" t="s">
        <v>16407</v>
      </c>
      <c r="WXL1" s="5" t="s">
        <v>16408</v>
      </c>
      <c r="WXM1" s="5" t="s">
        <v>16409</v>
      </c>
      <c r="WXN1" s="5" t="s">
        <v>16410</v>
      </c>
      <c r="WXO1" s="5" t="s">
        <v>16411</v>
      </c>
      <c r="WXP1" s="5" t="s">
        <v>16412</v>
      </c>
      <c r="WXQ1" s="5" t="s">
        <v>16413</v>
      </c>
      <c r="WXR1" s="5" t="s">
        <v>16414</v>
      </c>
      <c r="WXS1" s="5" t="s">
        <v>16415</v>
      </c>
      <c r="WXT1" s="5" t="s">
        <v>16416</v>
      </c>
      <c r="WXU1" s="5" t="s">
        <v>16417</v>
      </c>
      <c r="WXV1" s="5" t="s">
        <v>16418</v>
      </c>
      <c r="WXW1" s="5" t="s">
        <v>16419</v>
      </c>
      <c r="WXX1" s="5" t="s">
        <v>16420</v>
      </c>
      <c r="WXY1" s="5" t="s">
        <v>16421</v>
      </c>
      <c r="WXZ1" s="5" t="s">
        <v>16422</v>
      </c>
      <c r="WYA1" s="5" t="s">
        <v>16423</v>
      </c>
      <c r="WYB1" s="5" t="s">
        <v>16424</v>
      </c>
      <c r="WYC1" s="5" t="s">
        <v>16425</v>
      </c>
      <c r="WYD1" s="5" t="s">
        <v>16426</v>
      </c>
      <c r="WYE1" s="5" t="s">
        <v>16427</v>
      </c>
      <c r="WYF1" s="5" t="s">
        <v>16428</v>
      </c>
      <c r="WYG1" s="5" t="s">
        <v>16429</v>
      </c>
      <c r="WYH1" s="5" t="s">
        <v>16430</v>
      </c>
      <c r="WYI1" s="5" t="s">
        <v>16431</v>
      </c>
      <c r="WYJ1" s="5" t="s">
        <v>16432</v>
      </c>
      <c r="WYK1" s="5" t="s">
        <v>16433</v>
      </c>
      <c r="WYL1" s="5" t="s">
        <v>16434</v>
      </c>
      <c r="WYM1" s="5" t="s">
        <v>16435</v>
      </c>
      <c r="WYN1" s="5" t="s">
        <v>16436</v>
      </c>
      <c r="WYO1" s="5" t="s">
        <v>16437</v>
      </c>
      <c r="WYP1" s="5" t="s">
        <v>16438</v>
      </c>
      <c r="WYQ1" s="5" t="s">
        <v>16439</v>
      </c>
      <c r="WYR1" s="5" t="s">
        <v>16440</v>
      </c>
      <c r="WYS1" s="5" t="s">
        <v>16441</v>
      </c>
      <c r="WYT1" s="5" t="s">
        <v>16442</v>
      </c>
      <c r="WYU1" s="5" t="s">
        <v>16443</v>
      </c>
      <c r="WYV1" s="5" t="s">
        <v>16444</v>
      </c>
      <c r="WYW1" s="5" t="s">
        <v>16445</v>
      </c>
      <c r="WYX1" s="5" t="s">
        <v>16446</v>
      </c>
      <c r="WYY1" s="5" t="s">
        <v>16447</v>
      </c>
      <c r="WYZ1" s="5" t="s">
        <v>16448</v>
      </c>
      <c r="WZA1" s="5" t="s">
        <v>16449</v>
      </c>
      <c r="WZB1" s="5" t="s">
        <v>16450</v>
      </c>
      <c r="WZC1" s="5" t="s">
        <v>16451</v>
      </c>
      <c r="WZD1" s="5" t="s">
        <v>16452</v>
      </c>
      <c r="WZE1" s="5" t="s">
        <v>16453</v>
      </c>
      <c r="WZF1" s="5" t="s">
        <v>16454</v>
      </c>
      <c r="WZG1" s="5" t="s">
        <v>16455</v>
      </c>
      <c r="WZH1" s="5" t="s">
        <v>16456</v>
      </c>
      <c r="WZI1" s="5" t="s">
        <v>16457</v>
      </c>
      <c r="WZJ1" s="5" t="s">
        <v>16458</v>
      </c>
      <c r="WZK1" s="5" t="s">
        <v>16459</v>
      </c>
      <c r="WZL1" s="5" t="s">
        <v>16460</v>
      </c>
      <c r="WZM1" s="5" t="s">
        <v>16461</v>
      </c>
      <c r="WZN1" s="5" t="s">
        <v>16462</v>
      </c>
      <c r="WZO1" s="5" t="s">
        <v>16463</v>
      </c>
      <c r="WZP1" s="5" t="s">
        <v>16464</v>
      </c>
      <c r="WZQ1" s="5" t="s">
        <v>16465</v>
      </c>
      <c r="WZR1" s="5" t="s">
        <v>16466</v>
      </c>
      <c r="WZS1" s="5" t="s">
        <v>16467</v>
      </c>
      <c r="WZT1" s="5" t="s">
        <v>16468</v>
      </c>
      <c r="WZU1" s="5" t="s">
        <v>16469</v>
      </c>
      <c r="WZV1" s="5" t="s">
        <v>16470</v>
      </c>
      <c r="WZW1" s="5" t="s">
        <v>16471</v>
      </c>
      <c r="WZX1" s="5" t="s">
        <v>16472</v>
      </c>
      <c r="WZY1" s="5" t="s">
        <v>16473</v>
      </c>
      <c r="WZZ1" s="5" t="s">
        <v>16474</v>
      </c>
      <c r="XAA1" s="5" t="s">
        <v>16475</v>
      </c>
      <c r="XAB1" s="5" t="s">
        <v>16476</v>
      </c>
      <c r="XAC1" s="5" t="s">
        <v>16477</v>
      </c>
      <c r="XAD1" s="5" t="s">
        <v>16478</v>
      </c>
      <c r="XAE1" s="5" t="s">
        <v>16479</v>
      </c>
      <c r="XAF1" s="5" t="s">
        <v>16480</v>
      </c>
      <c r="XAG1" s="5" t="s">
        <v>16481</v>
      </c>
      <c r="XAH1" s="5" t="s">
        <v>16482</v>
      </c>
      <c r="XAI1" s="5" t="s">
        <v>16483</v>
      </c>
      <c r="XAJ1" s="5" t="s">
        <v>16484</v>
      </c>
      <c r="XAK1" s="5" t="s">
        <v>16485</v>
      </c>
      <c r="XAL1" s="5" t="s">
        <v>16486</v>
      </c>
      <c r="XAM1" s="5" t="s">
        <v>16487</v>
      </c>
      <c r="XAN1" s="5" t="s">
        <v>16488</v>
      </c>
      <c r="XAO1" s="5" t="s">
        <v>16489</v>
      </c>
      <c r="XAP1" s="5" t="s">
        <v>16490</v>
      </c>
      <c r="XAQ1" s="5" t="s">
        <v>16491</v>
      </c>
      <c r="XAR1" s="5" t="s">
        <v>16492</v>
      </c>
      <c r="XAS1" s="5" t="s">
        <v>16493</v>
      </c>
      <c r="XAT1" s="5" t="s">
        <v>16494</v>
      </c>
      <c r="XAU1" s="5" t="s">
        <v>16495</v>
      </c>
      <c r="XAV1" s="5" t="s">
        <v>16496</v>
      </c>
      <c r="XAW1" s="5" t="s">
        <v>16497</v>
      </c>
      <c r="XAX1" s="5" t="s">
        <v>16498</v>
      </c>
      <c r="XAY1" s="5" t="s">
        <v>16499</v>
      </c>
      <c r="XAZ1" s="5" t="s">
        <v>16500</v>
      </c>
      <c r="XBA1" s="5" t="s">
        <v>16501</v>
      </c>
      <c r="XBB1" s="5" t="s">
        <v>16502</v>
      </c>
      <c r="XBC1" s="5" t="s">
        <v>16503</v>
      </c>
      <c r="XBD1" s="5" t="s">
        <v>16504</v>
      </c>
      <c r="XBE1" s="5" t="s">
        <v>16505</v>
      </c>
      <c r="XBF1" s="5" t="s">
        <v>16506</v>
      </c>
      <c r="XBG1" s="5" t="s">
        <v>16507</v>
      </c>
      <c r="XBH1" s="5" t="s">
        <v>16508</v>
      </c>
      <c r="XBI1" s="5" t="s">
        <v>16509</v>
      </c>
      <c r="XBJ1" s="5" t="s">
        <v>16510</v>
      </c>
      <c r="XBK1" s="5" t="s">
        <v>16511</v>
      </c>
      <c r="XBL1" s="5" t="s">
        <v>16512</v>
      </c>
      <c r="XBM1" s="5" t="s">
        <v>16513</v>
      </c>
      <c r="XBN1" s="5" t="s">
        <v>16514</v>
      </c>
      <c r="XBO1" s="5" t="s">
        <v>16515</v>
      </c>
      <c r="XBP1" s="5" t="s">
        <v>16516</v>
      </c>
      <c r="XBQ1" s="5" t="s">
        <v>16517</v>
      </c>
      <c r="XBR1" s="5" t="s">
        <v>16518</v>
      </c>
      <c r="XBS1" s="5" t="s">
        <v>16519</v>
      </c>
      <c r="XBT1" s="5" t="s">
        <v>16520</v>
      </c>
      <c r="XBU1" s="5" t="s">
        <v>16521</v>
      </c>
      <c r="XBV1" s="5" t="s">
        <v>16522</v>
      </c>
      <c r="XBW1" s="5" t="s">
        <v>16523</v>
      </c>
      <c r="XBX1" s="5" t="s">
        <v>16524</v>
      </c>
      <c r="XBY1" s="5" t="s">
        <v>16525</v>
      </c>
      <c r="XBZ1" s="5" t="s">
        <v>16526</v>
      </c>
      <c r="XCA1" s="5" t="s">
        <v>16527</v>
      </c>
      <c r="XCB1" s="5" t="s">
        <v>16528</v>
      </c>
      <c r="XCC1" s="5" t="s">
        <v>16529</v>
      </c>
      <c r="XCD1" s="5" t="s">
        <v>16530</v>
      </c>
      <c r="XCE1" s="5" t="s">
        <v>16531</v>
      </c>
      <c r="XCF1" s="5" t="s">
        <v>16532</v>
      </c>
      <c r="XCG1" s="5" t="s">
        <v>16533</v>
      </c>
      <c r="XCH1" s="5" t="s">
        <v>16534</v>
      </c>
      <c r="XCI1" s="5" t="s">
        <v>16535</v>
      </c>
      <c r="XCJ1" s="5" t="s">
        <v>16536</v>
      </c>
      <c r="XCK1" s="5" t="s">
        <v>16537</v>
      </c>
      <c r="XCL1" s="5" t="s">
        <v>16538</v>
      </c>
      <c r="XCM1" s="5" t="s">
        <v>16539</v>
      </c>
      <c r="XCN1" s="5" t="s">
        <v>16540</v>
      </c>
      <c r="XCO1" s="5" t="s">
        <v>16541</v>
      </c>
      <c r="XCP1" s="5" t="s">
        <v>16542</v>
      </c>
      <c r="XCQ1" s="5" t="s">
        <v>16543</v>
      </c>
      <c r="XCR1" s="5" t="s">
        <v>16544</v>
      </c>
      <c r="XCS1" s="5" t="s">
        <v>16545</v>
      </c>
      <c r="XCT1" s="5" t="s">
        <v>16546</v>
      </c>
      <c r="XCU1" s="5" t="s">
        <v>16547</v>
      </c>
      <c r="XCV1" s="5" t="s">
        <v>16548</v>
      </c>
      <c r="XCW1" s="5" t="s">
        <v>16549</v>
      </c>
      <c r="XCX1" s="5" t="s">
        <v>16550</v>
      </c>
      <c r="XCY1" s="5" t="s">
        <v>16551</v>
      </c>
      <c r="XCZ1" s="5" t="s">
        <v>16552</v>
      </c>
      <c r="XDA1" s="5" t="s">
        <v>16553</v>
      </c>
      <c r="XDB1" s="5" t="s">
        <v>16554</v>
      </c>
      <c r="XDC1" s="5" t="s">
        <v>16555</v>
      </c>
      <c r="XDD1" s="5" t="s">
        <v>16556</v>
      </c>
      <c r="XDE1" s="5" t="s">
        <v>16557</v>
      </c>
      <c r="XDF1" s="5" t="s">
        <v>16558</v>
      </c>
      <c r="XDG1" s="5" t="s">
        <v>16559</v>
      </c>
      <c r="XDH1" s="5" t="s">
        <v>16560</v>
      </c>
      <c r="XDI1" s="5" t="s">
        <v>16561</v>
      </c>
      <c r="XDJ1" s="5" t="s">
        <v>16562</v>
      </c>
      <c r="XDK1" s="5" t="s">
        <v>16563</v>
      </c>
      <c r="XDL1" s="5" t="s">
        <v>16564</v>
      </c>
      <c r="XDM1" s="5" t="s">
        <v>16565</v>
      </c>
      <c r="XDN1" s="5" t="s">
        <v>16566</v>
      </c>
      <c r="XDO1" s="5" t="s">
        <v>16567</v>
      </c>
      <c r="XDP1" s="5" t="s">
        <v>16568</v>
      </c>
      <c r="XDQ1" s="5" t="s">
        <v>16569</v>
      </c>
      <c r="XDR1" s="5" t="s">
        <v>16570</v>
      </c>
      <c r="XDS1" s="5" t="s">
        <v>16571</v>
      </c>
      <c r="XDT1" s="5" t="s">
        <v>16572</v>
      </c>
      <c r="XDU1" s="5" t="s">
        <v>16573</v>
      </c>
      <c r="XDV1" s="5" t="s">
        <v>16574</v>
      </c>
      <c r="XDW1" s="5" t="s">
        <v>16575</v>
      </c>
      <c r="XDX1" s="5" t="s">
        <v>16576</v>
      </c>
      <c r="XDY1" s="5" t="s">
        <v>16577</v>
      </c>
      <c r="XDZ1" s="5" t="s">
        <v>16578</v>
      </c>
      <c r="XEA1" s="5" t="s">
        <v>16579</v>
      </c>
      <c r="XEB1" s="5" t="s">
        <v>16580</v>
      </c>
      <c r="XEC1" s="5" t="s">
        <v>16581</v>
      </c>
      <c r="XED1" s="5" t="s">
        <v>16582</v>
      </c>
      <c r="XEE1" s="5" t="s">
        <v>16583</v>
      </c>
      <c r="XEF1" s="5" t="s">
        <v>16584</v>
      </c>
      <c r="XEG1" s="5" t="s">
        <v>16585</v>
      </c>
      <c r="XEH1" s="5" t="s">
        <v>16586</v>
      </c>
      <c r="XEI1" s="5" t="s">
        <v>16587</v>
      </c>
      <c r="XEJ1" s="5" t="s">
        <v>16588</v>
      </c>
      <c r="XEK1" s="5" t="s">
        <v>16589</v>
      </c>
      <c r="XEL1" s="5" t="s">
        <v>16590</v>
      </c>
      <c r="XEM1" s="5" t="s">
        <v>16591</v>
      </c>
      <c r="XEN1" s="5" t="s">
        <v>16592</v>
      </c>
      <c r="XEO1" s="5" t="s">
        <v>16593</v>
      </c>
      <c r="XEP1" s="5" t="s">
        <v>16594</v>
      </c>
      <c r="XEQ1" s="5" t="s">
        <v>16595</v>
      </c>
      <c r="XER1" s="5" t="s">
        <v>16596</v>
      </c>
      <c r="XES1" s="5" t="s">
        <v>16597</v>
      </c>
      <c r="XET1" s="5" t="s">
        <v>16598</v>
      </c>
      <c r="XEU1" s="5" t="s">
        <v>16599</v>
      </c>
      <c r="XEV1" s="5" t="s">
        <v>16600</v>
      </c>
      <c r="XEW1" s="5" t="s">
        <v>16601</v>
      </c>
      <c r="XEX1" s="5" t="s">
        <v>16602</v>
      </c>
      <c r="XEY1" s="5" t="s">
        <v>16603</v>
      </c>
    </row>
    <row r="2" spans="1:16379" ht="38">
      <c r="A2" s="123" t="s">
        <v>16615</v>
      </c>
      <c r="B2" s="121">
        <f>'Special Projects'!C33</f>
        <v>3428</v>
      </c>
      <c r="C2" s="120" t="s">
        <v>16616</v>
      </c>
      <c r="D2" s="120"/>
    </row>
    <row r="3" spans="1:16379" ht="18">
      <c r="A3" s="120" t="s">
        <v>16611</v>
      </c>
      <c r="B3" s="121">
        <f>'Education Break OUT'!C42</f>
        <v>600</v>
      </c>
      <c r="C3" s="120" t="s">
        <v>16617</v>
      </c>
      <c r="D3" s="120"/>
    </row>
    <row r="4" spans="1:16379" ht="18">
      <c r="A4" s="120" t="s">
        <v>96</v>
      </c>
      <c r="B4" s="121">
        <f>'Streamwatch Break OUT'!C27</f>
        <v>8124.7999999999993</v>
      </c>
      <c r="C4" s="120" t="s">
        <v>16614</v>
      </c>
      <c r="D4" s="120"/>
    </row>
    <row r="5" spans="1:16379" ht="18">
      <c r="A5" s="90" t="s">
        <v>28</v>
      </c>
      <c r="B5" s="122">
        <f>SUM(B2:B4)</f>
        <v>12152.8</v>
      </c>
      <c r="C5" s="128" t="s">
        <v>16638</v>
      </c>
      <c r="D5" s="12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78FF-9F07-A54E-9D36-6DFF6DD107D0}">
  <dimension ref="B1:N48"/>
  <sheetViews>
    <sheetView workbookViewId="0">
      <selection activeCell="H11" sqref="H11"/>
    </sheetView>
  </sheetViews>
  <sheetFormatPr baseColWidth="10" defaultColWidth="8.83203125" defaultRowHeight="16"/>
  <cols>
    <col min="1" max="1" width="2" style="5" customWidth="1"/>
    <col min="2" max="2" width="48.1640625" style="5" customWidth="1"/>
    <col min="3" max="4" width="17.83203125" style="15" customWidth="1"/>
    <col min="5" max="5" width="15.5" style="5" customWidth="1"/>
    <col min="6" max="6" width="11.1640625" style="5" customWidth="1"/>
    <col min="7" max="7" width="13.1640625" style="5" customWidth="1"/>
    <col min="8" max="8" width="13.83203125" style="5" customWidth="1"/>
    <col min="9" max="9" width="20.83203125" style="5" customWidth="1"/>
    <col min="10" max="10" width="16.6640625" style="5" customWidth="1"/>
    <col min="11" max="11" width="30.83203125" style="5" customWidth="1"/>
    <col min="12" max="14" width="20.83203125" style="5" customWidth="1"/>
    <col min="15" max="16384" width="8.83203125" style="5"/>
  </cols>
  <sheetData>
    <row r="1" spans="2:14" ht="31">
      <c r="B1" s="6" t="s">
        <v>159</v>
      </c>
      <c r="C1" s="15" t="s">
        <v>21</v>
      </c>
      <c r="D1" s="15" t="s">
        <v>205</v>
      </c>
      <c r="E1" s="5" t="s">
        <v>22</v>
      </c>
      <c r="F1" s="5" t="s">
        <v>23</v>
      </c>
      <c r="G1" s="5" t="s">
        <v>24</v>
      </c>
      <c r="H1" s="5" t="s">
        <v>25</v>
      </c>
      <c r="I1" s="5" t="s">
        <v>26</v>
      </c>
      <c r="J1" s="5" t="s">
        <v>27</v>
      </c>
      <c r="K1" s="5" t="s">
        <v>113</v>
      </c>
      <c r="L1" s="5" t="s">
        <v>143</v>
      </c>
      <c r="M1" s="5" t="s">
        <v>144</v>
      </c>
      <c r="N1" s="5" t="s">
        <v>146</v>
      </c>
    </row>
    <row r="2" spans="2:14" ht="17">
      <c r="B2" s="7"/>
      <c r="C2" s="16" t="s">
        <v>66</v>
      </c>
      <c r="D2" s="16"/>
      <c r="E2" s="9" t="s">
        <v>12</v>
      </c>
      <c r="F2" s="9"/>
      <c r="G2" s="9"/>
      <c r="H2" s="9" t="s">
        <v>15</v>
      </c>
      <c r="I2" s="9" t="s">
        <v>16</v>
      </c>
      <c r="J2" s="9" t="s">
        <v>52</v>
      </c>
      <c r="K2" s="10" t="s">
        <v>142</v>
      </c>
    </row>
    <row r="3" spans="2:14" ht="17">
      <c r="B3" s="10" t="s">
        <v>20</v>
      </c>
      <c r="C3" s="15" t="s">
        <v>16606</v>
      </c>
      <c r="D3" s="15" t="s">
        <v>206</v>
      </c>
      <c r="E3" s="5" t="s">
        <v>61</v>
      </c>
      <c r="F3" s="5" t="s">
        <v>62</v>
      </c>
      <c r="G3" s="5" t="s">
        <v>67</v>
      </c>
    </row>
    <row r="4" spans="2:14">
      <c r="B4" s="10"/>
    </row>
    <row r="5" spans="2:14" ht="34">
      <c r="B5" s="13" t="s">
        <v>84</v>
      </c>
    </row>
    <row r="6" spans="2:14" ht="17">
      <c r="B6" s="62" t="s">
        <v>85</v>
      </c>
      <c r="C6" s="29">
        <v>7500</v>
      </c>
      <c r="D6" s="29">
        <v>0</v>
      </c>
      <c r="E6" s="23">
        <v>2500</v>
      </c>
      <c r="F6" s="5">
        <v>4</v>
      </c>
      <c r="G6" s="23">
        <f>Table15[[#This Row],[Column3]]*Table15[[#This Row],[Column2]]</f>
        <v>10000</v>
      </c>
      <c r="H6" s="23">
        <f>Table15[[#This Row],[Column1]]+Table15[[#This Row],[Column12]]</f>
        <v>7500</v>
      </c>
      <c r="I6" s="5">
        <f>Table15[[#This Row],[Column4]]-Table15[[#This Row],[Column5]]</f>
        <v>2500</v>
      </c>
      <c r="J6" s="5" t="s">
        <v>124</v>
      </c>
      <c r="L6" s="5">
        <v>0</v>
      </c>
      <c r="N6" s="5">
        <f>Table15[[#This Row],[Column5]]-L6</f>
        <v>7500</v>
      </c>
    </row>
    <row r="7" spans="2:14" s="10" customFormat="1" ht="17">
      <c r="B7" s="3" t="s">
        <v>86</v>
      </c>
      <c r="C7" s="17">
        <f>C6</f>
        <v>7500</v>
      </c>
      <c r="D7" s="17"/>
      <c r="E7" s="27"/>
      <c r="G7" s="27"/>
      <c r="H7" s="27"/>
      <c r="K7" s="5"/>
    </row>
    <row r="8" spans="2:14" s="10" customFormat="1">
      <c r="B8" s="13"/>
      <c r="C8" s="17"/>
      <c r="D8" s="17"/>
      <c r="E8" s="23"/>
      <c r="F8" s="5"/>
      <c r="G8" s="23"/>
      <c r="H8" s="23"/>
      <c r="K8" s="5"/>
    </row>
    <row r="9" spans="2:14" s="10" customFormat="1" ht="17">
      <c r="B9" s="62" t="s">
        <v>199</v>
      </c>
      <c r="C9" s="17"/>
      <c r="D9" s="17"/>
      <c r="E9" s="23"/>
      <c r="F9" s="5"/>
      <c r="G9" s="23"/>
      <c r="H9" s="23"/>
      <c r="K9" s="5"/>
    </row>
    <row r="10" spans="2:14" ht="34">
      <c r="B10" s="1" t="s">
        <v>161</v>
      </c>
      <c r="C10" s="15">
        <v>5000</v>
      </c>
      <c r="D10" s="15">
        <v>1500</v>
      </c>
      <c r="E10" s="23">
        <v>5000</v>
      </c>
      <c r="F10" s="5">
        <v>1</v>
      </c>
      <c r="G10" s="23">
        <f>Table15[[#This Row],[Column3]]*Table15[[#This Row],[Column2]]</f>
        <v>5000</v>
      </c>
      <c r="H10" s="23">
        <f>Table15[[#This Row],[Column12]]+Table15[[#This Row],[Column4]]</f>
        <v>6500</v>
      </c>
      <c r="I10" s="23">
        <v>75000</v>
      </c>
      <c r="J10" s="5" t="s">
        <v>162</v>
      </c>
      <c r="L10" s="5" t="s">
        <v>12</v>
      </c>
      <c r="M10" s="5" t="s">
        <v>12</v>
      </c>
      <c r="N10" s="5" t="e">
        <f>Table15[[#This Row],[Column5]]-L10</f>
        <v>#VALUE!</v>
      </c>
    </row>
    <row r="11" spans="2:14" ht="17">
      <c r="B11" s="1"/>
      <c r="E11" s="23"/>
      <c r="G11" s="23"/>
      <c r="H11" s="23"/>
      <c r="I11" s="23">
        <v>6500</v>
      </c>
      <c r="J11" s="5" t="s">
        <v>163</v>
      </c>
    </row>
    <row r="12" spans="2:14" ht="17">
      <c r="B12" s="1"/>
      <c r="E12" s="23"/>
      <c r="G12" s="23"/>
      <c r="H12" s="23"/>
      <c r="I12" s="23" t="s">
        <v>12</v>
      </c>
      <c r="J12" s="5" t="s">
        <v>16626</v>
      </c>
    </row>
    <row r="13" spans="2:14" ht="68">
      <c r="B13" s="1" t="s">
        <v>168</v>
      </c>
      <c r="C13" s="15">
        <v>3000</v>
      </c>
      <c r="D13" s="15">
        <v>1928</v>
      </c>
      <c r="E13" s="23">
        <v>125000</v>
      </c>
      <c r="F13" s="5">
        <v>1</v>
      </c>
      <c r="G13" s="23">
        <f>Table15[[#This Row],[Column3]]*Table15[[#This Row],[Column2]]</f>
        <v>125000</v>
      </c>
      <c r="H13" s="23">
        <f>3000+1928</f>
        <v>4928</v>
      </c>
      <c r="I13" s="23">
        <f>Table15[[#This Row],[Column4]]-Table15[[#This Row],[Column5]]</f>
        <v>120072</v>
      </c>
      <c r="J13" s="5" t="s">
        <v>167</v>
      </c>
      <c r="K13" s="5" t="s">
        <v>12</v>
      </c>
      <c r="N13" s="5">
        <f>Table15[[#This Row],[Column5]]-L13</f>
        <v>4928</v>
      </c>
    </row>
    <row r="14" spans="2:14" ht="51">
      <c r="B14" s="1" t="s">
        <v>16624</v>
      </c>
      <c r="C14" s="15">
        <f>Table15[[#This Row],[Column5]]</f>
        <v>3500</v>
      </c>
      <c r="D14" s="15" t="s">
        <v>12</v>
      </c>
      <c r="E14" s="23">
        <v>9000</v>
      </c>
      <c r="F14" s="5">
        <v>3</v>
      </c>
      <c r="G14" s="23">
        <f>Table15[[#This Row],[Column3]]*Table15[[#This Row],[Column2]]</f>
        <v>27000</v>
      </c>
      <c r="H14" s="23">
        <v>3500</v>
      </c>
      <c r="I14" s="23">
        <f>Table15[[#This Row],[Column4]]-Table15[[#This Row],[Column5]]</f>
        <v>23500</v>
      </c>
      <c r="J14" s="5" t="s">
        <v>164</v>
      </c>
      <c r="N14" s="5">
        <f>Table15[[#This Row],[Column5]]-L14</f>
        <v>3500</v>
      </c>
    </row>
    <row r="15" spans="2:14" ht="68">
      <c r="B15" s="1" t="s">
        <v>16623</v>
      </c>
      <c r="C15" s="15">
        <f>Table15[[#This Row],[Column5]]</f>
        <v>2500</v>
      </c>
      <c r="E15" s="23">
        <v>3000</v>
      </c>
      <c r="F15" s="5">
        <v>4</v>
      </c>
      <c r="G15" s="23">
        <f>Table15[[#This Row],[Column3]]*Table15[[#This Row],[Column2]]</f>
        <v>12000</v>
      </c>
      <c r="H15" s="23">
        <v>2500</v>
      </c>
      <c r="I15" s="23">
        <f>Table15[[#This Row],[Column4]]-Table15[[#This Row],[Column5]]</f>
        <v>9500</v>
      </c>
      <c r="J15" s="5" t="s">
        <v>169</v>
      </c>
    </row>
    <row r="16" spans="2:14" ht="34">
      <c r="B16" s="1" t="s">
        <v>165</v>
      </c>
      <c r="C16" s="15">
        <f>Table15[[#This Row],[Column5]]</f>
        <v>2500</v>
      </c>
      <c r="E16" s="23">
        <v>500000</v>
      </c>
      <c r="F16" s="5">
        <v>1</v>
      </c>
      <c r="G16" s="23">
        <f>Table15[[#This Row],[Column3]]*Table15[[#This Row],[Column2]]</f>
        <v>500000</v>
      </c>
      <c r="H16" s="23">
        <v>2500</v>
      </c>
      <c r="I16" s="23">
        <v>0</v>
      </c>
      <c r="J16" s="5" t="s">
        <v>166</v>
      </c>
      <c r="L16" s="5">
        <v>15000</v>
      </c>
      <c r="M16" s="5">
        <v>15000</v>
      </c>
      <c r="N16" s="5">
        <f>Table15[[#This Row],[Column5]]-L16</f>
        <v>-12500</v>
      </c>
    </row>
    <row r="17" spans="2:14" ht="35" customHeight="1">
      <c r="B17" s="1" t="s">
        <v>215</v>
      </c>
      <c r="C17" s="15" t="s">
        <v>12</v>
      </c>
      <c r="E17" s="23">
        <v>0</v>
      </c>
      <c r="F17" s="48">
        <v>1</v>
      </c>
      <c r="G17" s="23">
        <f>Table15[[#This Row],[Column3]]*Table15[[#This Row],[Column2]]</f>
        <v>0</v>
      </c>
      <c r="H17" s="11">
        <f>0</f>
        <v>0</v>
      </c>
      <c r="I17" s="23">
        <f>Table15[[#This Row],[Column4]]-Table15[[#This Row],[Column5]]</f>
        <v>0</v>
      </c>
      <c r="J17" s="5" t="s">
        <v>216</v>
      </c>
      <c r="K17" s="5" t="s">
        <v>217</v>
      </c>
    </row>
    <row r="18" spans="2:14" ht="85">
      <c r="B18" s="1" t="s">
        <v>111</v>
      </c>
      <c r="C18" s="15">
        <f>Table15[[#This Row],[Column5]]</f>
        <v>0</v>
      </c>
      <c r="E18" s="23">
        <v>0</v>
      </c>
      <c r="F18" s="5">
        <v>0</v>
      </c>
      <c r="G18" s="23">
        <f>Table15[[#This Row],[Column3]]*Table15[[#This Row],[Column2]]</f>
        <v>0</v>
      </c>
      <c r="H18" s="11"/>
      <c r="I18" s="23">
        <f>Table15[[#This Row],[Column4]]-Table15[[#This Row],[Column5]]</f>
        <v>0</v>
      </c>
      <c r="J18" s="5" t="s">
        <v>109</v>
      </c>
    </row>
    <row r="19" spans="2:14" ht="51">
      <c r="B19" s="1" t="s">
        <v>170</v>
      </c>
      <c r="C19" s="15">
        <f>Table15[[#This Row],[Column5]]</f>
        <v>0</v>
      </c>
      <c r="E19" s="23">
        <v>0</v>
      </c>
      <c r="F19" s="5">
        <v>0</v>
      </c>
      <c r="G19" s="23">
        <f>Table15[[#This Row],[Column3]]*Table15[[#This Row],[Column2]]</f>
        <v>0</v>
      </c>
      <c r="H19" s="23">
        <v>0</v>
      </c>
      <c r="I19" s="23">
        <f>Table15[[#This Row],[Column4]]-Table15[[#This Row],[Column5]]</f>
        <v>0</v>
      </c>
      <c r="J19" s="5" t="s">
        <v>110</v>
      </c>
    </row>
    <row r="20" spans="2:14" ht="49" customHeight="1">
      <c r="B20" s="1" t="s">
        <v>81</v>
      </c>
      <c r="C20" s="15">
        <f>Table15[[#This Row],[Column5]]</f>
        <v>0</v>
      </c>
      <c r="E20" s="23">
        <v>2500</v>
      </c>
      <c r="F20" s="5">
        <v>1</v>
      </c>
      <c r="G20" s="23">
        <f>Table15[[#This Row],[Column3]]*Table15[[#This Row],[Column2]]</f>
        <v>2500</v>
      </c>
      <c r="H20" s="23">
        <v>0</v>
      </c>
      <c r="I20" s="23">
        <f>Table15[[#This Row],[Column4]]-Table15[[#This Row],[Column5]]</f>
        <v>2500</v>
      </c>
      <c r="J20" s="5" t="s">
        <v>145</v>
      </c>
      <c r="K20" s="49" t="s">
        <v>214</v>
      </c>
      <c r="N20" s="5" t="s">
        <v>12</v>
      </c>
    </row>
    <row r="21" spans="2:14" ht="17">
      <c r="B21" s="1" t="s">
        <v>82</v>
      </c>
      <c r="C21" s="15">
        <f>Table15[[#This Row],[Column5]]</f>
        <v>0</v>
      </c>
      <c r="E21" s="23">
        <v>0</v>
      </c>
      <c r="F21" s="5">
        <v>0</v>
      </c>
      <c r="G21" s="23">
        <f>Table15[[#This Row],[Column3]]*Table15[[#This Row],[Column2]]</f>
        <v>0</v>
      </c>
      <c r="H21" s="23">
        <v>0</v>
      </c>
      <c r="I21" s="23">
        <f>Table15[[#This Row],[Column4]]-Table15[[#This Row],[Column5]]</f>
        <v>0</v>
      </c>
      <c r="J21" s="5" t="s">
        <v>139</v>
      </c>
      <c r="N21" s="5" t="s">
        <v>12</v>
      </c>
    </row>
    <row r="22" spans="2:14" ht="17">
      <c r="B22" s="1" t="s">
        <v>83</v>
      </c>
      <c r="C22" s="15">
        <f>Table15[[#This Row],[Column5]]</f>
        <v>2500</v>
      </c>
      <c r="E22" s="23">
        <v>2500</v>
      </c>
      <c r="F22" s="5">
        <v>1</v>
      </c>
      <c r="G22" s="23">
        <f>Table15[[#This Row],[Column3]]*Table15[[#This Row],[Column2]]</f>
        <v>2500</v>
      </c>
      <c r="H22" s="23">
        <f>Table15[[#This Row],[Column4]]</f>
        <v>2500</v>
      </c>
      <c r="I22" s="23">
        <f>Table15[[#This Row],[Column4]]-Table15[[#This Row],[Column5]]</f>
        <v>0</v>
      </c>
      <c r="L22" s="5" t="s">
        <v>12</v>
      </c>
      <c r="M22" s="5" t="s">
        <v>12</v>
      </c>
      <c r="N22" s="5" t="s">
        <v>12</v>
      </c>
    </row>
    <row r="23" spans="2:14" ht="21" customHeight="1">
      <c r="B23" s="1" t="s">
        <v>16625</v>
      </c>
      <c r="C23" s="15">
        <f>Table15[[#This Row],[Column5]]</f>
        <v>0</v>
      </c>
      <c r="E23" s="23">
        <v>0</v>
      </c>
      <c r="F23" s="48">
        <v>1</v>
      </c>
      <c r="G23" s="23">
        <f>Table15[[#This Row],[Column3]]*Table15[[#This Row],[Column2]]</f>
        <v>0</v>
      </c>
      <c r="H23" s="11">
        <f>Table15[[#This Row],[Column4]]</f>
        <v>0</v>
      </c>
      <c r="I23" s="23">
        <f>Table15[[#This Row],[Column4]]-Table15[[#This Row],[Column5]]</f>
        <v>0</v>
      </c>
      <c r="J23" s="5" t="s">
        <v>12</v>
      </c>
      <c r="K23" s="5" t="s">
        <v>12</v>
      </c>
    </row>
    <row r="26" spans="2:14" s="10" customFormat="1" ht="17">
      <c r="B26" s="3" t="s">
        <v>30</v>
      </c>
      <c r="C26" s="16">
        <f>SUM(C10:C24)</f>
        <v>19000</v>
      </c>
      <c r="D26" s="16"/>
      <c r="E26" s="27"/>
      <c r="G26" s="27"/>
      <c r="H26" s="27" t="s">
        <v>12</v>
      </c>
      <c r="I26" s="27"/>
      <c r="K26" s="5"/>
    </row>
    <row r="27" spans="2:14" ht="17">
      <c r="B27" s="35" t="s">
        <v>29</v>
      </c>
      <c r="C27" s="18" t="s">
        <v>12</v>
      </c>
      <c r="D27" s="19">
        <f>SUM(D10:D26)</f>
        <v>3428</v>
      </c>
      <c r="E27" s="23"/>
      <c r="G27" s="23"/>
      <c r="H27" s="23"/>
      <c r="I27" s="23"/>
    </row>
    <row r="28" spans="2:14">
      <c r="B28" s="35"/>
      <c r="C28" s="18"/>
      <c r="D28" s="19"/>
      <c r="E28" s="23"/>
      <c r="G28" s="23"/>
      <c r="H28" s="23"/>
      <c r="I28" s="23"/>
    </row>
    <row r="29" spans="2:14">
      <c r="B29" s="35"/>
      <c r="C29" s="18"/>
      <c r="D29" s="19"/>
      <c r="E29" s="23"/>
      <c r="G29" s="23"/>
      <c r="H29" s="23"/>
      <c r="I29" s="23"/>
    </row>
    <row r="31" spans="2:14" s="10" customFormat="1" ht="17">
      <c r="B31" s="13" t="s">
        <v>181</v>
      </c>
      <c r="C31" s="19"/>
      <c r="D31" s="19"/>
      <c r="K31" s="5"/>
    </row>
    <row r="32" spans="2:14" ht="17">
      <c r="B32" s="10" t="s">
        <v>171</v>
      </c>
      <c r="C32" s="16">
        <f>C26</f>
        <v>19000</v>
      </c>
      <c r="D32" s="16"/>
      <c r="E32" s="5" t="s">
        <v>12</v>
      </c>
      <c r="F32" s="5" t="s">
        <v>12</v>
      </c>
    </row>
    <row r="33" spans="2:9" ht="17">
      <c r="B33" s="10" t="s">
        <v>10</v>
      </c>
      <c r="C33" s="16">
        <f>D27</f>
        <v>3428</v>
      </c>
      <c r="D33" s="16"/>
      <c r="E33" s="5" t="s">
        <v>12</v>
      </c>
    </row>
    <row r="34" spans="2:9" ht="17">
      <c r="B34" s="14" t="s">
        <v>185</v>
      </c>
      <c r="C34" s="19">
        <f>SUM(C32:C33)</f>
        <v>22428</v>
      </c>
      <c r="D34" s="19"/>
    </row>
    <row r="35" spans="2:9">
      <c r="B35" s="14"/>
      <c r="C35" s="19"/>
      <c r="D35" s="19"/>
    </row>
    <row r="36" spans="2:9" ht="17">
      <c r="B36" s="10" t="s">
        <v>182</v>
      </c>
      <c r="C36" s="16">
        <f>C7</f>
        <v>7500</v>
      </c>
      <c r="D36" s="16"/>
      <c r="E36" s="1" t="s">
        <v>12</v>
      </c>
    </row>
    <row r="37" spans="2:9" ht="17">
      <c r="E37" s="36" t="s">
        <v>12</v>
      </c>
    </row>
    <row r="38" spans="2:9">
      <c r="B38" s="14"/>
      <c r="C38" s="19"/>
      <c r="D38" s="19"/>
      <c r="E38" s="36"/>
    </row>
    <row r="39" spans="2:9">
      <c r="B39" s="14"/>
      <c r="C39" s="19"/>
      <c r="D39" s="19"/>
      <c r="E39" s="36"/>
    </row>
    <row r="40" spans="2:9">
      <c r="B40" s="14"/>
      <c r="E40" s="12"/>
    </row>
    <row r="41" spans="2:9">
      <c r="B41" s="10"/>
    </row>
    <row r="42" spans="2:9">
      <c r="B42" s="10"/>
      <c r="C42" s="20"/>
      <c r="D42" s="20"/>
    </row>
    <row r="45" spans="2:9">
      <c r="H45" s="112"/>
      <c r="I45"/>
    </row>
    <row r="46" spans="2:9">
      <c r="H46" s="112"/>
      <c r="I46"/>
    </row>
    <row r="47" spans="2:9" ht="17">
      <c r="B47" s="5" t="s">
        <v>12</v>
      </c>
      <c r="H47" s="112"/>
      <c r="I47"/>
    </row>
    <row r="48" spans="2:9">
      <c r="H48" s="112"/>
      <c r="I48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1FA46-6F41-0D43-B0E2-3DB7A7953818}">
  <dimension ref="A1:O53"/>
  <sheetViews>
    <sheetView topLeftCell="A22" zoomScale="83" zoomScaleNormal="83" workbookViewId="0">
      <selection activeCell="B6" sqref="B6"/>
    </sheetView>
  </sheetViews>
  <sheetFormatPr baseColWidth="10" defaultColWidth="8.83203125" defaultRowHeight="16"/>
  <cols>
    <col min="1" max="1" width="2" style="5" customWidth="1"/>
    <col min="2" max="2" width="48.1640625" style="5" customWidth="1"/>
    <col min="3" max="3" width="17.83203125" style="15" customWidth="1"/>
    <col min="4" max="4" width="15.5" style="5" customWidth="1"/>
    <col min="5" max="5" width="11.1640625" style="5" customWidth="1"/>
    <col min="6" max="6" width="14.5" style="5" customWidth="1"/>
    <col min="7" max="7" width="13.83203125" style="5" customWidth="1"/>
    <col min="8" max="8" width="20.83203125" style="5" customWidth="1"/>
    <col min="9" max="9" width="22.5" style="5" customWidth="1"/>
    <col min="10" max="10" width="38" style="5" customWidth="1"/>
    <col min="11" max="11" width="19.5" style="5" customWidth="1"/>
    <col min="12" max="12" width="11.5" style="5" customWidth="1"/>
    <col min="13" max="13" width="13.5" style="5" customWidth="1"/>
    <col min="14" max="14" width="25.83203125" style="5" customWidth="1"/>
    <col min="15" max="16384" width="8.83203125" style="5"/>
  </cols>
  <sheetData>
    <row r="1" spans="1:15" ht="93">
      <c r="B1" s="31" t="s">
        <v>65</v>
      </c>
      <c r="C1" s="15" t="s">
        <v>21</v>
      </c>
      <c r="D1" s="5" t="s">
        <v>22</v>
      </c>
      <c r="E1" s="5" t="s">
        <v>23</v>
      </c>
      <c r="F1" s="5" t="s">
        <v>24</v>
      </c>
      <c r="G1" s="5" t="s">
        <v>25</v>
      </c>
      <c r="H1" s="5" t="s">
        <v>26</v>
      </c>
      <c r="I1" s="5" t="s">
        <v>27</v>
      </c>
      <c r="J1" s="5" t="s">
        <v>113</v>
      </c>
      <c r="K1" s="5" t="s">
        <v>155</v>
      </c>
      <c r="L1" s="5" t="s">
        <v>144</v>
      </c>
      <c r="M1" s="5" t="s">
        <v>146</v>
      </c>
    </row>
    <row r="2" spans="1:15" ht="17">
      <c r="B2" s="8"/>
      <c r="C2" s="16" t="s">
        <v>66</v>
      </c>
      <c r="D2" s="9" t="s">
        <v>12</v>
      </c>
      <c r="E2" s="52"/>
      <c r="F2" s="9"/>
      <c r="G2" s="9" t="s">
        <v>15</v>
      </c>
      <c r="H2" s="9" t="s">
        <v>16</v>
      </c>
      <c r="I2" s="9" t="s">
        <v>52</v>
      </c>
      <c r="J2" s="10" t="s">
        <v>142</v>
      </c>
    </row>
    <row r="3" spans="1:15" ht="17">
      <c r="B3" s="10" t="s">
        <v>20</v>
      </c>
      <c r="C3" s="16" t="s">
        <v>12</v>
      </c>
      <c r="D3" s="27" t="s">
        <v>61</v>
      </c>
      <c r="E3" s="53" t="s">
        <v>62</v>
      </c>
      <c r="F3" s="27" t="s">
        <v>33</v>
      </c>
      <c r="G3" s="10"/>
      <c r="H3" s="10"/>
      <c r="I3" s="10"/>
    </row>
    <row r="4" spans="1:15" s="58" customFormat="1" ht="34">
      <c r="A4" s="94"/>
      <c r="B4" s="101" t="s">
        <v>16612</v>
      </c>
      <c r="C4" s="15">
        <f>Table13[[#This Row],[Column5]]</f>
        <v>7000</v>
      </c>
      <c r="D4" s="15">
        <v>10000</v>
      </c>
      <c r="E4" s="116">
        <v>1</v>
      </c>
      <c r="F4" s="15">
        <f>D4*E4</f>
        <v>10000</v>
      </c>
      <c r="G4" s="23">
        <f>Table13[[#This Row],[Column4]]*Table13[[#This Row],[Column3]]-Table13[[#This Row],[Column6]]</f>
        <v>7000</v>
      </c>
      <c r="H4" s="5">
        <v>3000</v>
      </c>
      <c r="I4" s="96" t="s">
        <v>16610</v>
      </c>
      <c r="J4" s="80" t="s">
        <v>16633</v>
      </c>
    </row>
    <row r="5" spans="1:15" s="58" customFormat="1">
      <c r="A5" s="94"/>
      <c r="B5" s="101"/>
      <c r="C5" s="15"/>
      <c r="D5" s="15"/>
      <c r="E5" s="116"/>
      <c r="F5" s="15"/>
      <c r="G5" s="23"/>
      <c r="H5" s="5"/>
      <c r="I5" s="96"/>
    </row>
    <row r="6" spans="1:15" s="10" customFormat="1" ht="17">
      <c r="B6" s="64" t="s">
        <v>190</v>
      </c>
      <c r="C6" s="29" t="s">
        <v>12</v>
      </c>
      <c r="D6" s="10" t="s">
        <v>12</v>
      </c>
      <c r="E6" s="55" t="s">
        <v>12</v>
      </c>
      <c r="F6" s="10" t="s">
        <v>12</v>
      </c>
      <c r="G6" s="5" t="s">
        <v>12</v>
      </c>
      <c r="H6" s="5"/>
      <c r="I6" s="5"/>
      <c r="J6" s="5"/>
      <c r="K6" s="21" t="s">
        <v>12</v>
      </c>
      <c r="L6" s="5"/>
      <c r="M6" s="5"/>
      <c r="N6" s="5"/>
      <c r="O6" s="5"/>
    </row>
    <row r="7" spans="1:15" ht="34">
      <c r="B7" s="1" t="s">
        <v>34</v>
      </c>
      <c r="C7" s="15">
        <v>0</v>
      </c>
      <c r="D7" s="56">
        <v>375</v>
      </c>
      <c r="E7" s="54">
        <v>3</v>
      </c>
      <c r="F7" s="15">
        <f>Table13[[#This Row],[Column3]]*Table13[[#This Row],[Column2]]</f>
        <v>1125</v>
      </c>
      <c r="G7" s="15">
        <v>0</v>
      </c>
      <c r="H7" s="15">
        <v>0</v>
      </c>
      <c r="I7" s="5" t="s">
        <v>36</v>
      </c>
      <c r="J7" s="5" t="s">
        <v>160</v>
      </c>
    </row>
    <row r="8" spans="1:15" ht="85">
      <c r="B8" s="1" t="s">
        <v>201</v>
      </c>
      <c r="D8" s="56"/>
      <c r="E8" s="54"/>
      <c r="F8" s="15"/>
      <c r="G8" s="15"/>
      <c r="H8" s="15"/>
      <c r="J8" s="5" t="s">
        <v>200</v>
      </c>
    </row>
    <row r="9" spans="1:15" ht="17">
      <c r="B9" s="1" t="s">
        <v>35</v>
      </c>
      <c r="C9" s="15">
        <f>Table13[[#This Row],[Column5]]</f>
        <v>0</v>
      </c>
      <c r="D9" s="56">
        <v>375</v>
      </c>
      <c r="E9" s="54">
        <v>8</v>
      </c>
      <c r="F9" s="15">
        <f>Table13[[#This Row],[Column3]]*Table13[[#This Row],[Column2]]</f>
        <v>3000</v>
      </c>
      <c r="G9" s="23">
        <v>0</v>
      </c>
      <c r="H9" s="15" t="s">
        <v>12</v>
      </c>
    </row>
    <row r="10" spans="1:15" s="10" customFormat="1" ht="17">
      <c r="B10" s="126" t="s">
        <v>30</v>
      </c>
      <c r="C10" s="127">
        <f>Table13[[#This Row],[Column5]]</f>
        <v>4125</v>
      </c>
      <c r="D10" s="57">
        <f>SUM(D7:D9)</f>
        <v>750</v>
      </c>
      <c r="E10" s="53" t="s">
        <v>12</v>
      </c>
      <c r="F10" s="46">
        <f>SUM(F7:F9)</f>
        <v>4125</v>
      </c>
      <c r="G10" s="46">
        <f>Table13[[#This Row],[Column4]]</f>
        <v>4125</v>
      </c>
      <c r="H10" s="46">
        <f>SUM(H7:H9)</f>
        <v>0</v>
      </c>
      <c r="J10" s="5" t="s">
        <v>16637</v>
      </c>
    </row>
    <row r="11" spans="1:15">
      <c r="B11" s="4"/>
      <c r="C11" s="18"/>
      <c r="E11" s="54"/>
    </row>
    <row r="12" spans="1:15" s="10" customFormat="1" ht="17">
      <c r="B12" s="63" t="s">
        <v>187</v>
      </c>
      <c r="C12" s="18"/>
      <c r="D12" s="5"/>
      <c r="E12" s="54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1:15" s="10" customFormat="1" ht="17">
      <c r="B13" s="13" t="s">
        <v>58</v>
      </c>
      <c r="C13" s="18"/>
      <c r="D13" s="27" t="s">
        <v>61</v>
      </c>
      <c r="E13" s="53" t="s">
        <v>62</v>
      </c>
      <c r="F13" s="27" t="s">
        <v>33</v>
      </c>
      <c r="G13" s="23"/>
      <c r="H13" s="23"/>
      <c r="I13" s="23"/>
      <c r="J13" s="5"/>
      <c r="K13" s="5"/>
      <c r="L13" s="5"/>
      <c r="M13" s="5"/>
      <c r="N13" s="5"/>
      <c r="O13" s="5"/>
    </row>
    <row r="14" spans="1:15" s="10" customFormat="1" ht="17">
      <c r="B14" s="24" t="s">
        <v>37</v>
      </c>
      <c r="C14" s="15">
        <f>Table13[[#This Row],[Column5]]</f>
        <v>400</v>
      </c>
      <c r="D14" s="32">
        <v>0.4</v>
      </c>
      <c r="E14" s="48">
        <v>1000</v>
      </c>
      <c r="F14" s="23">
        <f>Table13[[#This Row],[Column3]]*Table13[[#This Row],[Column2]]</f>
        <v>400</v>
      </c>
      <c r="G14" s="23">
        <f>Table13[[#This Row],[Column4]]</f>
        <v>400</v>
      </c>
      <c r="H14" s="23" t="s">
        <v>12</v>
      </c>
      <c r="I14" s="5" t="s">
        <v>12</v>
      </c>
      <c r="J14" s="23" t="s">
        <v>12</v>
      </c>
      <c r="K14" s="5"/>
      <c r="L14" s="5"/>
      <c r="M14" s="5">
        <f>Table13[[#This Row],[Column5]]-K14</f>
        <v>400</v>
      </c>
      <c r="N14" s="5"/>
      <c r="O14" s="5"/>
    </row>
    <row r="15" spans="1:15" s="10" customFormat="1" ht="17">
      <c r="B15" s="24" t="s">
        <v>38</v>
      </c>
      <c r="C15" s="18">
        <f>Table13[[#This Row],[Column5]]</f>
        <v>0</v>
      </c>
      <c r="D15" s="23"/>
      <c r="E15" s="48"/>
      <c r="F15" s="23" t="s">
        <v>12</v>
      </c>
      <c r="G15" s="23"/>
      <c r="H15" s="23"/>
      <c r="I15" s="23"/>
      <c r="J15" s="5"/>
      <c r="K15" s="5"/>
      <c r="L15" s="5"/>
      <c r="M15" s="5"/>
      <c r="N15" s="5"/>
      <c r="O15" s="5"/>
    </row>
    <row r="16" spans="1:15" s="10" customFormat="1" ht="17">
      <c r="B16" s="24" t="s">
        <v>56</v>
      </c>
      <c r="C16" s="18">
        <f>Table13[[#This Row],[Column5]]</f>
        <v>600</v>
      </c>
      <c r="D16" s="23">
        <v>20</v>
      </c>
      <c r="E16" s="48">
        <v>30</v>
      </c>
      <c r="F16" s="23">
        <v>600</v>
      </c>
      <c r="G16" s="23">
        <f>Table13[[#This Row],[Column4]]</f>
        <v>600</v>
      </c>
      <c r="H16" s="23"/>
      <c r="I16" s="23"/>
      <c r="J16" s="5"/>
      <c r="K16" s="5"/>
      <c r="L16" s="5"/>
      <c r="M16" s="5">
        <f>Table13[[#This Row],[Column5]]-K16</f>
        <v>600</v>
      </c>
      <c r="N16" s="5"/>
      <c r="O16" s="5"/>
    </row>
    <row r="17" spans="2:15" s="10" customFormat="1" ht="17">
      <c r="B17" s="24" t="s">
        <v>49</v>
      </c>
      <c r="C17" s="18">
        <f>Table13[[#This Row],[Column5]]</f>
        <v>0</v>
      </c>
      <c r="D17" s="32">
        <v>10</v>
      </c>
      <c r="E17" s="48">
        <v>250</v>
      </c>
      <c r="F17" s="23">
        <f>Table13[[#This Row],[Column2]]*Table13[[#This Row],[Column3]]</f>
        <v>2500</v>
      </c>
      <c r="G17" s="23">
        <v>0</v>
      </c>
      <c r="H17" s="23">
        <v>0</v>
      </c>
      <c r="I17" s="23" t="s">
        <v>55</v>
      </c>
      <c r="J17" s="5" t="s">
        <v>12</v>
      </c>
      <c r="K17" s="5"/>
      <c r="L17" s="5"/>
      <c r="M17" s="5"/>
      <c r="N17" s="5"/>
      <c r="O17" s="5"/>
    </row>
    <row r="18" spans="2:15" s="10" customFormat="1" ht="17">
      <c r="B18" s="24" t="s">
        <v>50</v>
      </c>
      <c r="C18" s="18">
        <f>Table13[[#This Row],[Column5]]</f>
        <v>0</v>
      </c>
      <c r="D18" s="23"/>
      <c r="E18" s="48"/>
      <c r="F18" s="23">
        <v>250</v>
      </c>
      <c r="G18" s="23">
        <v>0</v>
      </c>
      <c r="H18" s="23">
        <v>0</v>
      </c>
      <c r="I18" s="23" t="s">
        <v>53</v>
      </c>
      <c r="J18" s="5"/>
      <c r="K18" s="5"/>
      <c r="L18" s="5"/>
      <c r="M18" s="5"/>
      <c r="N18" s="5"/>
      <c r="O18" s="5"/>
    </row>
    <row r="19" spans="2:15" s="10" customFormat="1" ht="17">
      <c r="B19" s="13" t="s">
        <v>59</v>
      </c>
      <c r="C19" s="18" t="s">
        <v>12</v>
      </c>
      <c r="D19" s="23"/>
      <c r="E19" s="48"/>
      <c r="F19" s="23"/>
      <c r="G19" s="23"/>
      <c r="H19" s="23"/>
      <c r="I19" s="23"/>
      <c r="J19" s="5"/>
      <c r="K19" s="5"/>
      <c r="L19" s="5"/>
      <c r="M19" s="5"/>
      <c r="N19" s="5"/>
      <c r="O19" s="5"/>
    </row>
    <row r="20" spans="2:15" s="10" customFormat="1" ht="17">
      <c r="B20" s="24" t="s">
        <v>39</v>
      </c>
      <c r="C20" s="18">
        <f>Table13[[#This Row],[Column5]]</f>
        <v>225</v>
      </c>
      <c r="D20" s="32">
        <v>45</v>
      </c>
      <c r="E20" s="48">
        <v>5</v>
      </c>
      <c r="F20" s="23">
        <f>Table13[[#This Row],[Column3]]*Table13[[#This Row],[Column2]]</f>
        <v>225</v>
      </c>
      <c r="G20" s="23">
        <f>Table13[[#This Row],[Column4]]</f>
        <v>225</v>
      </c>
      <c r="H20" s="28" t="s">
        <v>12</v>
      </c>
      <c r="I20" s="5"/>
      <c r="J20" s="5" t="s">
        <v>12</v>
      </c>
      <c r="K20" s="5"/>
      <c r="L20" s="5"/>
      <c r="M20" s="5">
        <f>Table13[[#This Row],[Column5]]-K20</f>
        <v>225</v>
      </c>
      <c r="N20" s="5"/>
      <c r="O20" s="5"/>
    </row>
    <row r="21" spans="2:15" s="10" customFormat="1" ht="17">
      <c r="B21" s="24" t="s">
        <v>40</v>
      </c>
      <c r="C21" s="18">
        <f>Table13[[#This Row],[Column5]]</f>
        <v>180</v>
      </c>
      <c r="D21" s="32">
        <v>45</v>
      </c>
      <c r="E21" s="48">
        <v>4</v>
      </c>
      <c r="F21" s="23">
        <f>Table13[[#This Row],[Column3]]*Table13[[#This Row],[Column2]]</f>
        <v>180</v>
      </c>
      <c r="G21" s="23">
        <f>Table13[[#This Row],[Column4]]</f>
        <v>180</v>
      </c>
      <c r="H21" s="23"/>
      <c r="I21" s="23"/>
      <c r="J21" s="5"/>
      <c r="K21" s="5"/>
      <c r="L21" s="5"/>
      <c r="M21" s="5">
        <f>Table13[[#This Row],[Column5]]-K21</f>
        <v>180</v>
      </c>
      <c r="N21" s="5"/>
      <c r="O21" s="5"/>
    </row>
    <row r="22" spans="2:15" s="10" customFormat="1" ht="17">
      <c r="B22" s="24" t="s">
        <v>42</v>
      </c>
      <c r="C22" s="18">
        <f>Table13[[#This Row],[Column5]]</f>
        <v>90</v>
      </c>
      <c r="D22" s="32">
        <v>45</v>
      </c>
      <c r="E22" s="48">
        <v>2</v>
      </c>
      <c r="F22" s="23">
        <f>Table13[[#This Row],[Column3]]*Table13[[#This Row],[Column2]]</f>
        <v>90</v>
      </c>
      <c r="G22" s="23">
        <f>Table13[[#This Row],[Column4]]</f>
        <v>90</v>
      </c>
      <c r="H22" s="23"/>
      <c r="I22" s="23"/>
      <c r="J22" s="5"/>
      <c r="K22" s="5"/>
      <c r="L22" s="5"/>
      <c r="M22" s="5">
        <f>Table13[[#This Row],[Column5]]-K22</f>
        <v>90</v>
      </c>
      <c r="N22" s="5"/>
      <c r="O22" s="5"/>
    </row>
    <row r="23" spans="2:15" s="10" customFormat="1" ht="17">
      <c r="B23" s="24" t="s">
        <v>57</v>
      </c>
      <c r="C23" s="18">
        <f>Table13[[#This Row],[Column5]]</f>
        <v>135</v>
      </c>
      <c r="D23" s="32">
        <v>45</v>
      </c>
      <c r="E23" s="48">
        <v>3</v>
      </c>
      <c r="F23" s="23">
        <f>Table13[[#This Row],[Column3]]*Table13[[#This Row],[Column2]]</f>
        <v>135</v>
      </c>
      <c r="G23" s="23">
        <f>Table13[[#This Row],[Column4]]</f>
        <v>135</v>
      </c>
      <c r="H23" s="23"/>
      <c r="I23" s="23"/>
      <c r="J23" s="5"/>
      <c r="K23" s="5"/>
      <c r="L23" s="5"/>
      <c r="M23" s="5">
        <f>Table13[[#This Row],[Column5]]-K23</f>
        <v>135</v>
      </c>
      <c r="N23" s="5"/>
      <c r="O23" s="5"/>
    </row>
    <row r="24" spans="2:15" s="10" customFormat="1" ht="17">
      <c r="B24" s="24" t="s">
        <v>41</v>
      </c>
      <c r="C24" s="18">
        <f>Table13[[#This Row],[Column5]]</f>
        <v>0</v>
      </c>
      <c r="D24" s="32">
        <v>45</v>
      </c>
      <c r="E24" s="48">
        <v>0</v>
      </c>
      <c r="F24" s="23">
        <f>Table13[[#This Row],[Column3]]*Table13[[#This Row],[Column2]]</f>
        <v>0</v>
      </c>
      <c r="G24" s="23">
        <f>Table13[[#This Row],[Column4]]</f>
        <v>0</v>
      </c>
      <c r="H24" s="23">
        <f>Table13[[#This Row],[Column4]]</f>
        <v>0</v>
      </c>
      <c r="I24" s="23"/>
      <c r="J24" s="5"/>
      <c r="K24" s="5"/>
      <c r="L24" s="5"/>
      <c r="M24" s="5"/>
      <c r="N24" s="5"/>
      <c r="O24" s="5"/>
    </row>
    <row r="25" spans="2:15" s="10" customFormat="1" ht="17">
      <c r="B25" s="26" t="s">
        <v>60</v>
      </c>
      <c r="C25" s="18" t="s">
        <v>12</v>
      </c>
      <c r="D25" s="23"/>
      <c r="E25" s="48"/>
      <c r="F25" s="23"/>
      <c r="G25" s="23"/>
      <c r="H25" s="23"/>
      <c r="I25" s="23"/>
      <c r="J25" s="5"/>
      <c r="K25" s="5"/>
      <c r="L25" s="5"/>
      <c r="M25" s="5"/>
      <c r="N25" s="5"/>
      <c r="O25" s="5"/>
    </row>
    <row r="26" spans="2:15" s="10" customFormat="1" ht="17">
      <c r="B26" s="24" t="s">
        <v>43</v>
      </c>
      <c r="C26" s="18">
        <f>Table13[[#This Row],[Column5]]</f>
        <v>0</v>
      </c>
      <c r="D26" s="23"/>
      <c r="E26" s="48"/>
      <c r="F26" s="23">
        <v>750</v>
      </c>
      <c r="G26" s="23">
        <v>0</v>
      </c>
      <c r="H26" s="23">
        <v>1000</v>
      </c>
      <c r="I26" s="23" t="s">
        <v>53</v>
      </c>
      <c r="J26" s="5" t="s">
        <v>12</v>
      </c>
      <c r="K26" s="5"/>
      <c r="L26" s="5"/>
      <c r="M26" s="5"/>
      <c r="N26" s="5"/>
      <c r="O26" s="5"/>
    </row>
    <row r="27" spans="2:15" s="10" customFormat="1" ht="17">
      <c r="B27" s="24" t="s">
        <v>51</v>
      </c>
      <c r="C27" s="18">
        <f>Table13[[#This Row],[Column5]]</f>
        <v>0</v>
      </c>
      <c r="D27" s="23"/>
      <c r="E27" s="48"/>
      <c r="F27" s="23">
        <v>650</v>
      </c>
      <c r="G27" s="23">
        <v>0</v>
      </c>
      <c r="H27" s="23">
        <v>650</v>
      </c>
      <c r="I27" s="23" t="s">
        <v>54</v>
      </c>
      <c r="J27" s="5"/>
      <c r="K27" s="5"/>
      <c r="L27" s="5"/>
      <c r="M27" s="5"/>
      <c r="N27" s="5"/>
      <c r="O27" s="5"/>
    </row>
    <row r="28" spans="2:15" s="10" customFormat="1" ht="17">
      <c r="B28" s="24" t="s">
        <v>44</v>
      </c>
      <c r="C28" s="18">
        <f>Table13[[#This Row],[Column5]]</f>
        <v>0</v>
      </c>
      <c r="D28" s="23"/>
      <c r="E28" s="48"/>
      <c r="F28" s="23"/>
      <c r="G28" s="23">
        <v>0</v>
      </c>
      <c r="H28" s="23"/>
      <c r="I28" s="23"/>
      <c r="J28" s="5"/>
      <c r="K28" s="5"/>
      <c r="L28" s="5"/>
      <c r="M28" s="5"/>
      <c r="N28" s="5"/>
      <c r="O28" s="5"/>
    </row>
    <row r="29" spans="2:15" s="10" customFormat="1" ht="17">
      <c r="B29" s="24" t="s">
        <v>45</v>
      </c>
      <c r="C29" s="18">
        <f>Table13[[#This Row],[Column5]]</f>
        <v>125</v>
      </c>
      <c r="D29" s="32">
        <v>25</v>
      </c>
      <c r="E29" s="48">
        <v>5</v>
      </c>
      <c r="F29" s="23">
        <f>Table13[[#This Row],[Column3]]*Table13[[#This Row],[Column2]]</f>
        <v>125</v>
      </c>
      <c r="G29" s="23">
        <f>Table13[[#This Row],[Column4]]</f>
        <v>125</v>
      </c>
      <c r="H29" s="23" t="s">
        <v>12</v>
      </c>
      <c r="I29" s="5" t="s">
        <v>12</v>
      </c>
      <c r="J29" s="23" t="s">
        <v>12</v>
      </c>
      <c r="K29" s="5"/>
      <c r="L29" s="5"/>
      <c r="M29" s="5">
        <f>Table13[[#This Row],[Column5]]-K29</f>
        <v>125</v>
      </c>
      <c r="N29" s="5"/>
      <c r="O29" s="5"/>
    </row>
    <row r="30" spans="2:15" s="10" customFormat="1" ht="17">
      <c r="B30" s="26" t="s">
        <v>112</v>
      </c>
      <c r="C30" s="18" t="s">
        <v>12</v>
      </c>
      <c r="D30" s="32">
        <v>21.43</v>
      </c>
      <c r="E30" s="54">
        <v>20</v>
      </c>
      <c r="F30" s="23">
        <f>Table13[[#This Row],[Column3]]*Table13[[#This Row],[Column2]]</f>
        <v>428.6</v>
      </c>
      <c r="G30" s="23" t="s">
        <v>12</v>
      </c>
      <c r="H30" s="23">
        <v>0</v>
      </c>
      <c r="I30" s="23"/>
      <c r="J30" s="5"/>
      <c r="K30" s="5"/>
      <c r="L30" s="5"/>
      <c r="M30" s="5" t="e">
        <f>Table13[[#This Row],[Column5]]-K30</f>
        <v>#VALUE!</v>
      </c>
      <c r="N30" s="5"/>
      <c r="O30" s="5"/>
    </row>
    <row r="31" spans="2:15" s="10" customFormat="1">
      <c r="B31" s="24"/>
      <c r="C31" s="18"/>
      <c r="D31" s="23"/>
      <c r="E31" s="48"/>
      <c r="F31" s="23"/>
      <c r="G31" s="23"/>
      <c r="H31" s="23"/>
      <c r="I31" s="23"/>
      <c r="J31" s="5"/>
      <c r="K31" s="5"/>
      <c r="L31" s="5"/>
      <c r="M31" s="5"/>
      <c r="N31" s="5"/>
      <c r="O31" s="5"/>
    </row>
    <row r="32" spans="2:15" s="10" customFormat="1" ht="17">
      <c r="B32" s="126" t="s">
        <v>186</v>
      </c>
      <c r="C32" s="127">
        <f>Table13[[#This Row],[Column5]]</f>
        <v>1755</v>
      </c>
      <c r="D32" s="27"/>
      <c r="E32" s="53"/>
      <c r="F32" s="27">
        <f>SUM(F14:F29)</f>
        <v>5905</v>
      </c>
      <c r="G32" s="27">
        <f>SUM(G14:G30)</f>
        <v>1755</v>
      </c>
      <c r="H32" s="23">
        <f>SUM(H14:H29)</f>
        <v>1650</v>
      </c>
      <c r="I32" s="27"/>
      <c r="J32" s="5" t="s">
        <v>16637</v>
      </c>
      <c r="K32" s="10" t="s">
        <v>12</v>
      </c>
      <c r="M32" s="5" t="s">
        <v>12</v>
      </c>
    </row>
    <row r="33" spans="2:15" s="10" customFormat="1">
      <c r="B33" s="25"/>
      <c r="C33" s="18"/>
      <c r="D33" s="23"/>
      <c r="E33" s="48"/>
      <c r="F33" s="23"/>
      <c r="G33" s="23"/>
      <c r="H33" s="23"/>
      <c r="I33" s="23"/>
      <c r="J33" s="5"/>
      <c r="K33" s="5"/>
      <c r="L33" s="5"/>
      <c r="M33" s="5"/>
      <c r="N33" s="5"/>
      <c r="O33" s="5"/>
    </row>
    <row r="34" spans="2:15" s="10" customFormat="1" ht="17">
      <c r="B34" s="65" t="s">
        <v>188</v>
      </c>
      <c r="C34" s="18"/>
      <c r="D34" s="27" t="s">
        <v>61</v>
      </c>
      <c r="E34" s="53" t="s">
        <v>62</v>
      </c>
      <c r="F34" s="27" t="s">
        <v>33</v>
      </c>
      <c r="G34" s="5"/>
      <c r="H34" s="5"/>
      <c r="I34" s="5"/>
      <c r="J34" s="5"/>
      <c r="K34" s="5"/>
      <c r="L34" s="5"/>
      <c r="M34" s="5"/>
      <c r="N34" s="5"/>
      <c r="O34" s="5"/>
    </row>
    <row r="35" spans="2:15" s="10" customFormat="1" ht="17">
      <c r="B35" s="24" t="s">
        <v>48</v>
      </c>
      <c r="C35" s="18">
        <f>Table13[[#This Row],[Column5]]</f>
        <v>300</v>
      </c>
      <c r="D35" s="23">
        <v>100</v>
      </c>
      <c r="E35" s="54">
        <v>3</v>
      </c>
      <c r="F35" s="23">
        <f>Table13[[#This Row],[Column3]]*Table13[[#This Row],[Column2]]</f>
        <v>300</v>
      </c>
      <c r="G35" s="23">
        <f>Table13[[#This Row],[Column4]]</f>
        <v>300</v>
      </c>
      <c r="H35" s="23">
        <v>0</v>
      </c>
      <c r="I35" s="5"/>
      <c r="J35" s="5"/>
      <c r="K35" s="5"/>
      <c r="L35" s="5"/>
      <c r="M35" s="5">
        <f>Table13[[#This Row],[Column5]]-K35</f>
        <v>300</v>
      </c>
      <c r="N35" s="5"/>
      <c r="O35" s="5"/>
    </row>
    <row r="36" spans="2:15" s="10" customFormat="1" ht="36" customHeight="1">
      <c r="B36" s="24" t="s">
        <v>47</v>
      </c>
      <c r="C36" s="15">
        <f>Table13[[#This Row],[Column5]]</f>
        <v>300</v>
      </c>
      <c r="D36" s="23">
        <v>100</v>
      </c>
      <c r="E36" s="54">
        <v>3</v>
      </c>
      <c r="F36" s="23">
        <f>Table13[[#This Row],[Column3]]*Table13[[#This Row],[Column2]]</f>
        <v>300</v>
      </c>
      <c r="G36" s="23">
        <f>Table13[[#This Row],[Column4]]</f>
        <v>300</v>
      </c>
      <c r="H36" s="23">
        <v>0</v>
      </c>
      <c r="I36" s="5"/>
      <c r="J36" s="5"/>
      <c r="K36" s="5">
        <v>23.5</v>
      </c>
      <c r="L36" s="5"/>
      <c r="M36" s="5">
        <f>Table13[[#This Row],[Column5]]-K36</f>
        <v>276.5</v>
      </c>
      <c r="N36" s="5" t="s">
        <v>156</v>
      </c>
      <c r="O36" s="5"/>
    </row>
    <row r="37" spans="2:15" s="10" customFormat="1" ht="17">
      <c r="B37" s="126" t="s">
        <v>29</v>
      </c>
      <c r="C37" s="127">
        <f>Table13[[#This Row],[Column5]]</f>
        <v>600</v>
      </c>
      <c r="E37" s="55"/>
      <c r="F37" s="28">
        <f>SUM(F35:F36)</f>
        <v>600</v>
      </c>
      <c r="G37" s="28">
        <f>SUM(G35:G36)</f>
        <v>600</v>
      </c>
      <c r="H37" s="28">
        <f>SUM(H35:H36)</f>
        <v>0</v>
      </c>
      <c r="J37" s="5" t="s">
        <v>16637</v>
      </c>
    </row>
    <row r="38" spans="2:15" s="10" customFormat="1" ht="17">
      <c r="B38" s="2" t="s">
        <v>12</v>
      </c>
      <c r="C38" s="19" t="s">
        <v>12</v>
      </c>
      <c r="D38" s="5"/>
      <c r="E38" s="54"/>
      <c r="F38" s="5"/>
      <c r="G38" s="5"/>
      <c r="H38" s="5"/>
      <c r="I38" s="5"/>
      <c r="J38" s="5"/>
      <c r="K38" s="5"/>
      <c r="L38" s="5"/>
      <c r="M38" s="5"/>
      <c r="N38" s="5"/>
      <c r="O38" s="5"/>
    </row>
    <row r="39" spans="2:15" s="10" customFormat="1">
      <c r="B39" s="24"/>
      <c r="C39" s="18"/>
      <c r="D39" s="5"/>
      <c r="E39" s="54"/>
      <c r="F39" s="5"/>
      <c r="G39" s="5"/>
      <c r="H39" s="5"/>
      <c r="I39" s="5"/>
      <c r="J39" s="5"/>
      <c r="K39" s="5"/>
      <c r="L39" s="5"/>
      <c r="M39" s="5"/>
      <c r="N39" s="5"/>
      <c r="O39" s="5"/>
    </row>
    <row r="40" spans="2:15" s="10" customFormat="1">
      <c r="C40" s="18"/>
      <c r="D40" s="5"/>
      <c r="E40" s="54"/>
      <c r="F40" s="5"/>
      <c r="G40" s="5"/>
      <c r="H40" s="5"/>
      <c r="I40" s="5"/>
      <c r="J40" s="5"/>
      <c r="K40" s="5"/>
      <c r="L40" s="5"/>
      <c r="M40" s="5"/>
      <c r="N40" s="5"/>
      <c r="O40" s="5"/>
    </row>
    <row r="41" spans="2:15" ht="17">
      <c r="B41" s="10" t="s">
        <v>9</v>
      </c>
      <c r="C41" s="16">
        <f>C32+C10</f>
        <v>5880</v>
      </c>
      <c r="E41" s="54"/>
    </row>
    <row r="42" spans="2:15" ht="17">
      <c r="B42" s="10" t="s">
        <v>10</v>
      </c>
      <c r="C42" s="16">
        <f>C37</f>
        <v>600</v>
      </c>
      <c r="D42" s="1" t="s">
        <v>12</v>
      </c>
      <c r="E42" s="54"/>
    </row>
    <row r="43" spans="2:15" ht="17">
      <c r="B43" s="14" t="s">
        <v>64</v>
      </c>
      <c r="C43" s="19">
        <f>SUM(C41:C42)</f>
        <v>6480</v>
      </c>
      <c r="D43" s="23" t="s">
        <v>12</v>
      </c>
      <c r="E43" s="54"/>
    </row>
    <row r="44" spans="2:15">
      <c r="B44" s="14"/>
      <c r="D44" s="12"/>
      <c r="E44" s="54"/>
    </row>
    <row r="45" spans="2:15" ht="17">
      <c r="B45" s="10" t="s">
        <v>32</v>
      </c>
      <c r="C45" s="16">
        <v>165000</v>
      </c>
      <c r="E45" s="54"/>
    </row>
    <row r="46" spans="2:15" ht="17">
      <c r="B46" s="10" t="s">
        <v>31</v>
      </c>
      <c r="C46" s="20">
        <f>C43/C45</f>
        <v>3.9272727272727272E-2</v>
      </c>
      <c r="E46" s="54"/>
    </row>
    <row r="49" spans="2:9">
      <c r="H49"/>
      <c r="I49"/>
    </row>
    <row r="50" spans="2:9">
      <c r="H50"/>
      <c r="I50"/>
    </row>
    <row r="51" spans="2:9">
      <c r="H51"/>
      <c r="I51"/>
    </row>
    <row r="52" spans="2:9">
      <c r="H52"/>
      <c r="I52"/>
    </row>
    <row r="53" spans="2:9" ht="17">
      <c r="B53" s="5" t="s">
        <v>12</v>
      </c>
      <c r="H53"/>
      <c r="I53"/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fitToPage="1"/>
  </sheetPr>
  <dimension ref="B1:L47"/>
  <sheetViews>
    <sheetView showGridLines="0" zoomScale="90" zoomScaleNormal="90" zoomScalePageLayoutView="90" workbookViewId="0">
      <pane xSplit="2" ySplit="3" topLeftCell="C15" activePane="bottomRight" state="frozen"/>
      <selection pane="topRight" activeCell="C1" sqref="C1"/>
      <selection pane="bottomLeft" activeCell="A5" sqref="A5"/>
      <selection pane="bottomRight" activeCell="L25" sqref="L25"/>
    </sheetView>
  </sheetViews>
  <sheetFormatPr baseColWidth="10" defaultColWidth="8.83203125" defaultRowHeight="16"/>
  <cols>
    <col min="1" max="1" width="2" style="5" customWidth="1"/>
    <col min="2" max="2" width="48.1640625" style="5" customWidth="1"/>
    <col min="3" max="3" width="17.83203125" style="15" customWidth="1"/>
    <col min="4" max="4" width="15.5" style="5" customWidth="1"/>
    <col min="5" max="5" width="11.1640625" style="5" customWidth="1"/>
    <col min="6" max="6" width="9.6640625" style="5" customWidth="1"/>
    <col min="7" max="7" width="13.83203125" style="5" customWidth="1"/>
    <col min="8" max="8" width="20.83203125" style="5" customWidth="1"/>
    <col min="9" max="9" width="16.6640625" style="5" customWidth="1"/>
    <col min="10" max="10" width="8.83203125" style="5"/>
    <col min="11" max="11" width="19.33203125" style="5" customWidth="1"/>
    <col min="12" max="12" width="37.83203125" style="5" customWidth="1"/>
    <col min="13" max="16384" width="8.83203125" style="5"/>
  </cols>
  <sheetData>
    <row r="1" spans="2:11" ht="62">
      <c r="B1" s="6" t="s">
        <v>69</v>
      </c>
      <c r="C1" s="15" t="s">
        <v>21</v>
      </c>
      <c r="D1" s="5" t="s">
        <v>22</v>
      </c>
      <c r="E1" s="5" t="s">
        <v>23</v>
      </c>
      <c r="F1" s="5" t="s">
        <v>24</v>
      </c>
      <c r="G1" s="5" t="s">
        <v>25</v>
      </c>
      <c r="H1" s="5" t="s">
        <v>26</v>
      </c>
      <c r="I1" s="5" t="s">
        <v>27</v>
      </c>
      <c r="J1" s="5" t="s">
        <v>113</v>
      </c>
      <c r="K1" s="5" t="s">
        <v>137</v>
      </c>
    </row>
    <row r="2" spans="2:11" ht="34">
      <c r="B2" s="7"/>
      <c r="C2" s="16" t="s">
        <v>66</v>
      </c>
      <c r="D2" s="9" t="s">
        <v>12</v>
      </c>
      <c r="E2" s="9"/>
      <c r="F2" s="9"/>
      <c r="G2" s="9" t="s">
        <v>15</v>
      </c>
      <c r="H2" s="9" t="s">
        <v>16</v>
      </c>
      <c r="I2" s="9" t="s">
        <v>141</v>
      </c>
      <c r="K2" s="5" t="s">
        <v>140</v>
      </c>
    </row>
    <row r="3" spans="2:11" ht="17">
      <c r="B3" s="10" t="s">
        <v>20</v>
      </c>
      <c r="C3" s="15" t="s">
        <v>12</v>
      </c>
      <c r="D3" s="5" t="s">
        <v>61</v>
      </c>
      <c r="E3" s="5" t="s">
        <v>62</v>
      </c>
      <c r="F3" s="5" t="s">
        <v>67</v>
      </c>
    </row>
    <row r="4" spans="2:11" s="10" customFormat="1" ht="17">
      <c r="B4" s="13" t="s">
        <v>0</v>
      </c>
      <c r="C4" s="17">
        <f>C12/C28</f>
        <v>0.7910276073619632</v>
      </c>
      <c r="J4" s="5"/>
      <c r="K4" s="5"/>
    </row>
    <row r="5" spans="2:11" ht="34">
      <c r="B5" s="1" t="s">
        <v>1</v>
      </c>
      <c r="C5" s="15">
        <f>Table1[[#This Row],[Column5]]</f>
        <v>10180</v>
      </c>
      <c r="D5" s="23">
        <v>20</v>
      </c>
      <c r="E5" s="5">
        <v>600</v>
      </c>
      <c r="F5" s="23">
        <f>Table1[[#This Row],[Column3]]*Table1[[#This Row],[Column2]]</f>
        <v>12000</v>
      </c>
      <c r="G5" s="23">
        <v>10180</v>
      </c>
      <c r="H5" s="23">
        <f>Table1[[#This Row],[Column4]]-Table1[[#This Row],[Column1]]</f>
        <v>1820</v>
      </c>
      <c r="I5" s="5" t="s">
        <v>68</v>
      </c>
      <c r="K5" s="5" t="s">
        <v>16634</v>
      </c>
    </row>
    <row r="6" spans="2:11" ht="34">
      <c r="B6" s="1" t="s">
        <v>2</v>
      </c>
      <c r="C6" s="15">
        <f>Table1[[#This Row],[Column5]]</f>
        <v>2000</v>
      </c>
      <c r="D6" s="23">
        <v>20</v>
      </c>
      <c r="E6" s="5">
        <v>100</v>
      </c>
      <c r="F6" s="23">
        <f>Table1[[#This Row],[Column3]]*Table1[[#This Row],[Column2]]</f>
        <v>2000</v>
      </c>
      <c r="G6" s="23">
        <v>2000</v>
      </c>
      <c r="H6" s="23" t="s">
        <v>12</v>
      </c>
      <c r="K6" s="5" t="s">
        <v>16634</v>
      </c>
    </row>
    <row r="7" spans="2:11">
      <c r="B7" s="1"/>
      <c r="D7" s="23"/>
      <c r="F7" s="23"/>
      <c r="G7" s="23"/>
      <c r="H7" s="23"/>
    </row>
    <row r="8" spans="2:11" ht="17">
      <c r="B8" s="2" t="s">
        <v>30</v>
      </c>
      <c r="C8" s="19">
        <f>SUM(C5:C6)</f>
        <v>12180</v>
      </c>
      <c r="D8" s="23"/>
      <c r="F8" s="23"/>
      <c r="G8" s="23"/>
      <c r="H8" s="23"/>
    </row>
    <row r="9" spans="2:11" ht="51">
      <c r="B9" s="1" t="s">
        <v>4</v>
      </c>
      <c r="C9" s="15">
        <f>Table1[[#This Row],[Column5]]</f>
        <v>5083.2</v>
      </c>
      <c r="D9" s="23">
        <f>40*1.059</f>
        <v>42.36</v>
      </c>
      <c r="E9" s="5">
        <v>120</v>
      </c>
      <c r="F9" s="23">
        <f>Table1[[#This Row],[Column2]]*Table1[[#This Row],[Column3]]</f>
        <v>5083.2</v>
      </c>
      <c r="G9" s="23">
        <f>Table1[[#This Row],[Column4]]</f>
        <v>5083.2</v>
      </c>
      <c r="H9" s="23">
        <f>Table1[[#This Row],[Column4]]-Table1[[#This Row],[Column5]]</f>
        <v>0</v>
      </c>
      <c r="J9" s="5" t="s">
        <v>115</v>
      </c>
      <c r="K9" s="5" t="s">
        <v>16639</v>
      </c>
    </row>
    <row r="10" spans="2:11" ht="51">
      <c r="B10" s="1" t="s">
        <v>3</v>
      </c>
      <c r="C10" s="15">
        <f>Table1[[#This Row],[Column5]]</f>
        <v>2541.6</v>
      </c>
      <c r="D10" s="23">
        <f>40*1.059</f>
        <v>42.36</v>
      </c>
      <c r="E10" s="5">
        <v>60</v>
      </c>
      <c r="F10" s="23">
        <f>Table1[[#This Row],[Column2]]*Table1[[#This Row],[Column3]]</f>
        <v>2541.6</v>
      </c>
      <c r="G10" s="23">
        <f>Table1[[#This Row],[Column4]]</f>
        <v>2541.6</v>
      </c>
      <c r="J10" s="5" t="s">
        <v>114</v>
      </c>
      <c r="K10" s="5" t="s">
        <v>16639</v>
      </c>
    </row>
    <row r="11" spans="2:11" ht="17">
      <c r="B11" s="2" t="s">
        <v>29</v>
      </c>
      <c r="C11" s="19">
        <f>SUM(C9:C10)</f>
        <v>7624.7999999999993</v>
      </c>
    </row>
    <row r="12" spans="2:11" ht="17">
      <c r="B12" s="2" t="s">
        <v>28</v>
      </c>
      <c r="C12" s="19">
        <f>C8+C11</f>
        <v>19804.8</v>
      </c>
      <c r="F12" s="28">
        <f>SUM(F5:F10)</f>
        <v>21624.799999999999</v>
      </c>
      <c r="G12" s="28">
        <f>SUM(G5:G10)</f>
        <v>19804.8</v>
      </c>
      <c r="H12" s="28">
        <f>SUM(H5:H10)</f>
        <v>1820</v>
      </c>
    </row>
    <row r="13" spans="2:11">
      <c r="B13" s="4"/>
      <c r="C13" s="18"/>
    </row>
    <row r="14" spans="2:11" s="10" customFormat="1" ht="17">
      <c r="B14" s="13" t="s">
        <v>5</v>
      </c>
      <c r="C14" s="17" t="s">
        <v>12</v>
      </c>
      <c r="D14" s="5" t="s">
        <v>61</v>
      </c>
      <c r="E14" s="5" t="s">
        <v>62</v>
      </c>
      <c r="F14" s="5" t="s">
        <v>67</v>
      </c>
      <c r="J14" s="5"/>
      <c r="K14" s="5"/>
    </row>
    <row r="15" spans="2:11" ht="68">
      <c r="B15" s="1" t="s">
        <v>18</v>
      </c>
      <c r="C15" s="15">
        <f>Table1[[#This Row],[Column5]]</f>
        <v>4332</v>
      </c>
      <c r="D15" s="11">
        <v>57</v>
      </c>
      <c r="E15" s="5">
        <f>(12*6) +4</f>
        <v>76</v>
      </c>
      <c r="F15" s="23">
        <f>Table1[[#This Row],[Column3]]*Table1[[#This Row],[Column2]]</f>
        <v>4332</v>
      </c>
      <c r="G15" s="23">
        <f>Table1[[#This Row],[Column4]]</f>
        <v>4332</v>
      </c>
      <c r="H15" s="23"/>
      <c r="I15" s="5" t="s">
        <v>16635</v>
      </c>
      <c r="K15" s="5" t="s">
        <v>16634</v>
      </c>
    </row>
    <row r="16" spans="2:11" ht="17">
      <c r="B16" s="1" t="s">
        <v>14</v>
      </c>
      <c r="C16" s="15">
        <v>0</v>
      </c>
      <c r="D16" s="11">
        <v>15</v>
      </c>
      <c r="E16" s="5">
        <v>0</v>
      </c>
      <c r="F16" s="23">
        <f>Table1[[#This Row],[Column3]]*Table1[[#This Row],[Column2]]</f>
        <v>0</v>
      </c>
      <c r="G16" s="23">
        <f>Table1[[#This Row],[Column4]]</f>
        <v>0</v>
      </c>
      <c r="H16" s="23"/>
    </row>
    <row r="17" spans="2:12" ht="17">
      <c r="B17" s="1" t="s">
        <v>116</v>
      </c>
      <c r="C17" s="15">
        <f>Table1[[#This Row],[Column5]]</f>
        <v>0</v>
      </c>
      <c r="D17" s="11">
        <v>45</v>
      </c>
      <c r="E17" s="5">
        <v>12</v>
      </c>
      <c r="F17" s="23">
        <f>Table1[[#This Row],[Column3]]*Table1[[#This Row],[Column2]]</f>
        <v>540</v>
      </c>
      <c r="G17" s="23">
        <f>Table1[[#This Row],[Column4]]-Table1[[#This Row],[Column6]]</f>
        <v>0</v>
      </c>
      <c r="H17" s="23">
        <v>540</v>
      </c>
      <c r="K17" s="5" t="s">
        <v>12</v>
      </c>
    </row>
    <row r="18" spans="2:12" ht="17">
      <c r="B18" s="1" t="s">
        <v>17</v>
      </c>
      <c r="C18" s="15" t="s">
        <v>183</v>
      </c>
      <c r="D18" s="11">
        <v>21.43</v>
      </c>
      <c r="E18" s="5">
        <v>120</v>
      </c>
      <c r="F18" s="23">
        <f>Table1[[#This Row],[Column3]]*Table1[[#This Row],[Column2]]</f>
        <v>2571.6</v>
      </c>
      <c r="G18" s="23">
        <f>Table1[[#This Row],[Column4]]</f>
        <v>2571.6</v>
      </c>
      <c r="H18" s="23"/>
    </row>
    <row r="19" spans="2:12" ht="34">
      <c r="B19" s="1" t="s">
        <v>19</v>
      </c>
      <c r="C19" s="15">
        <v>400</v>
      </c>
      <c r="D19" s="23">
        <v>100</v>
      </c>
      <c r="E19" s="5">
        <v>4</v>
      </c>
      <c r="F19" s="23">
        <f>Table1[[#This Row],[Column2]]*Table1[[#This Row],[Column3]]</f>
        <v>400</v>
      </c>
      <c r="G19" s="23">
        <f>Table1[[#This Row],[Column4]]</f>
        <v>400</v>
      </c>
      <c r="H19" s="23"/>
      <c r="K19" s="5" t="s">
        <v>16634</v>
      </c>
    </row>
    <row r="20" spans="2:12" ht="19" customHeight="1">
      <c r="B20" s="2" t="s">
        <v>30</v>
      </c>
      <c r="C20" s="19">
        <f>SUM(C15:C19)</f>
        <v>4732</v>
      </c>
      <c r="K20" s="5" t="s">
        <v>12</v>
      </c>
    </row>
    <row r="21" spans="2:12" ht="39" customHeight="1">
      <c r="B21" s="1" t="s">
        <v>7</v>
      </c>
      <c r="C21" s="15">
        <f>Table1[[#This Row],[Column5]]</f>
        <v>500</v>
      </c>
      <c r="D21" s="23">
        <v>500</v>
      </c>
      <c r="E21" s="5">
        <v>1</v>
      </c>
      <c r="F21" s="23">
        <f>Table1[[#This Row],[Column2]]*Table1[[#This Row],[Column3]]</f>
        <v>500</v>
      </c>
      <c r="G21" s="23">
        <f>Table1[[#This Row],[Column4]]</f>
        <v>500</v>
      </c>
      <c r="K21" s="5" t="s">
        <v>16640</v>
      </c>
      <c r="L21" s="5" t="s">
        <v>136</v>
      </c>
    </row>
    <row r="22" spans="2:12" ht="17">
      <c r="B22" s="2" t="s">
        <v>29</v>
      </c>
      <c r="C22" s="19">
        <f>SUM(C21:C21)</f>
        <v>500</v>
      </c>
    </row>
    <row r="23" spans="2:12" ht="17">
      <c r="B23" s="2" t="s">
        <v>28</v>
      </c>
      <c r="C23" s="19">
        <f>C20+C22</f>
        <v>5232</v>
      </c>
    </row>
    <row r="25" spans="2:12" s="10" customFormat="1" ht="17">
      <c r="B25" s="13" t="s">
        <v>11</v>
      </c>
      <c r="C25" s="19"/>
      <c r="J25" s="5"/>
      <c r="K25" s="5"/>
    </row>
    <row r="26" spans="2:12" ht="17">
      <c r="B26" s="10" t="s">
        <v>9</v>
      </c>
      <c r="C26" s="16">
        <f>C8+C20</f>
        <v>16912</v>
      </c>
    </row>
    <row r="27" spans="2:12" ht="17">
      <c r="B27" s="10" t="s">
        <v>10</v>
      </c>
      <c r="C27" s="16">
        <f>C11+C22</f>
        <v>8124.7999999999993</v>
      </c>
      <c r="D27" s="1" t="s">
        <v>13</v>
      </c>
    </row>
    <row r="28" spans="2:12" ht="17">
      <c r="B28" s="14" t="s">
        <v>8</v>
      </c>
      <c r="C28" s="19">
        <f>SUM(C26:C27)</f>
        <v>25036.799999999999</v>
      </c>
      <c r="D28" s="36">
        <f>C12+C23</f>
        <v>25036.799999999999</v>
      </c>
    </row>
    <row r="29" spans="2:12">
      <c r="B29" s="14"/>
      <c r="D29" s="12"/>
    </row>
    <row r="30" spans="2:12" ht="17">
      <c r="B30" s="10" t="s">
        <v>32</v>
      </c>
      <c r="C30" s="15">
        <v>165000</v>
      </c>
    </row>
    <row r="31" spans="2:12" ht="17">
      <c r="B31" s="10" t="s">
        <v>31</v>
      </c>
      <c r="C31" s="20">
        <f>C28/C30</f>
        <v>0.15173818181818183</v>
      </c>
    </row>
    <row r="35" spans="2:10" ht="17">
      <c r="B35" s="5" t="s">
        <v>12</v>
      </c>
    </row>
    <row r="41" spans="2:10">
      <c r="G41" s="112"/>
      <c r="H41"/>
      <c r="I41"/>
      <c r="J41"/>
    </row>
    <row r="42" spans="2:10">
      <c r="G42" s="112"/>
      <c r="H42"/>
      <c r="I42"/>
      <c r="J42"/>
    </row>
    <row r="43" spans="2:10">
      <c r="G43" s="112"/>
      <c r="H43"/>
      <c r="I43"/>
      <c r="J43"/>
    </row>
    <row r="44" spans="2:10">
      <c r="G44" s="112"/>
      <c r="H44"/>
      <c r="I44"/>
      <c r="J44"/>
    </row>
    <row r="45" spans="2:10">
      <c r="G45" s="112"/>
      <c r="H45"/>
      <c r="I45"/>
      <c r="J45"/>
    </row>
    <row r="46" spans="2:10">
      <c r="G46" s="112"/>
      <c r="H46"/>
      <c r="I46"/>
      <c r="J46"/>
    </row>
    <row r="47" spans="2:10">
      <c r="G47" s="112"/>
      <c r="H47"/>
      <c r="I47"/>
      <c r="J47"/>
    </row>
  </sheetData>
  <printOptions horizontalCentered="1"/>
  <pageMargins left="0.25" right="0.25" top="0.75" bottom="0.75" header="0.3" footer="0.3"/>
  <pageSetup scale="58" fitToHeight="0" orientation="landscape" r:id="rId1"/>
  <headerFoot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B133-7A17-CC49-8DBF-07B2FF158732}">
  <dimension ref="B1:L34"/>
  <sheetViews>
    <sheetView topLeftCell="B28" workbookViewId="0">
      <selection activeCell="K6" sqref="K6"/>
    </sheetView>
  </sheetViews>
  <sheetFormatPr baseColWidth="10" defaultColWidth="8.83203125" defaultRowHeight="16"/>
  <cols>
    <col min="1" max="1" width="2" style="5" customWidth="1"/>
    <col min="2" max="2" width="48.1640625" style="5" customWidth="1"/>
    <col min="3" max="3" width="17.83203125" style="15" customWidth="1"/>
    <col min="4" max="4" width="15.5" style="5" customWidth="1"/>
    <col min="5" max="5" width="11.1640625" style="5" customWidth="1"/>
    <col min="6" max="6" width="9.6640625" style="5" customWidth="1"/>
    <col min="7" max="7" width="13.83203125" style="5" customWidth="1"/>
    <col min="8" max="8" width="18.83203125" style="5" customWidth="1"/>
    <col min="9" max="9" width="30.6640625" style="5" customWidth="1"/>
    <col min="10" max="10" width="12" customWidth="1"/>
    <col min="11" max="11" width="10.1640625" customWidth="1"/>
    <col min="12" max="12" width="12" customWidth="1"/>
    <col min="13" max="16384" width="8.83203125" style="5"/>
  </cols>
  <sheetData>
    <row r="1" spans="2:12" ht="93">
      <c r="B1" s="6" t="s">
        <v>202</v>
      </c>
      <c r="C1" s="15" t="s">
        <v>21</v>
      </c>
      <c r="D1" s="5" t="s">
        <v>22</v>
      </c>
      <c r="E1" s="5" t="s">
        <v>23</v>
      </c>
      <c r="F1" s="5" t="s">
        <v>24</v>
      </c>
      <c r="G1" s="5" t="s">
        <v>25</v>
      </c>
      <c r="H1" s="5" t="s">
        <v>26</v>
      </c>
      <c r="I1" s="5" t="s">
        <v>27</v>
      </c>
    </row>
    <row r="2" spans="2:12" ht="17">
      <c r="B2" s="7"/>
      <c r="C2" s="16" t="s">
        <v>66</v>
      </c>
      <c r="D2" s="9" t="s">
        <v>12</v>
      </c>
      <c r="E2" s="9"/>
      <c r="F2" s="9"/>
      <c r="G2" s="9" t="s">
        <v>15</v>
      </c>
      <c r="H2" s="9" t="s">
        <v>16</v>
      </c>
      <c r="I2" s="9" t="s">
        <v>16636</v>
      </c>
    </row>
    <row r="3" spans="2:12" ht="17">
      <c r="B3" s="10" t="s">
        <v>20</v>
      </c>
      <c r="C3" s="15" t="s">
        <v>12</v>
      </c>
      <c r="D3" s="5" t="s">
        <v>61</v>
      </c>
      <c r="E3" s="5" t="s">
        <v>62</v>
      </c>
      <c r="F3" s="5" t="s">
        <v>67</v>
      </c>
    </row>
    <row r="4" spans="2:12" s="10" customFormat="1">
      <c r="B4" s="13"/>
      <c r="C4" s="17"/>
      <c r="J4"/>
      <c r="K4"/>
      <c r="L4"/>
    </row>
    <row r="5" spans="2:12" s="10" customFormat="1" ht="34">
      <c r="B5" s="13" t="s">
        <v>88</v>
      </c>
      <c r="C5" s="17"/>
      <c r="J5"/>
      <c r="K5"/>
      <c r="L5"/>
    </row>
    <row r="6" spans="2:12" ht="29">
      <c r="B6" s="33" t="s">
        <v>87</v>
      </c>
      <c r="C6" s="15">
        <f>Table146[[#This Row],[Column5]]</f>
        <v>1000</v>
      </c>
      <c r="D6" s="41">
        <v>50</v>
      </c>
      <c r="E6" s="42">
        <v>20</v>
      </c>
      <c r="F6" s="23">
        <f>Table146[[#This Row],[Column3]]*Table146[[#This Row],[Column2]]</f>
        <v>1000</v>
      </c>
      <c r="G6" s="23">
        <f>Table146[[#This Row],[Column4]]</f>
        <v>1000</v>
      </c>
      <c r="H6" s="23" t="s">
        <v>12</v>
      </c>
      <c r="I6" s="5" t="s">
        <v>12</v>
      </c>
    </row>
    <row r="7" spans="2:12">
      <c r="B7" s="33"/>
      <c r="D7" s="39"/>
      <c r="E7" s="40"/>
      <c r="F7" s="23"/>
      <c r="G7" s="23"/>
      <c r="H7" s="23"/>
    </row>
    <row r="8" spans="2:12" ht="17">
      <c r="B8" s="13" t="s">
        <v>89</v>
      </c>
      <c r="C8" s="15" t="s">
        <v>12</v>
      </c>
      <c r="D8" s="23" t="s">
        <v>12</v>
      </c>
      <c r="E8" s="5" t="s">
        <v>12</v>
      </c>
      <c r="F8" s="23" t="s">
        <v>12</v>
      </c>
      <c r="G8" s="23" t="s">
        <v>12</v>
      </c>
      <c r="H8" s="23"/>
    </row>
    <row r="9" spans="2:12" ht="17">
      <c r="B9" s="38" t="s">
        <v>90</v>
      </c>
      <c r="C9" s="15" t="s">
        <v>12</v>
      </c>
      <c r="D9" s="23" t="s">
        <v>12</v>
      </c>
      <c r="E9" s="5" t="s">
        <v>12</v>
      </c>
      <c r="F9" s="23" t="s">
        <v>12</v>
      </c>
      <c r="G9" s="23" t="str">
        <f>Table146[[#This Row],[Column4]]</f>
        <v xml:space="preserve"> </v>
      </c>
      <c r="H9" s="23"/>
    </row>
    <row r="10" spans="2:12" ht="43">
      <c r="B10" s="38" t="s">
        <v>91</v>
      </c>
      <c r="C10" s="15">
        <f>Table146[[#This Row],[Column5]]</f>
        <v>15000</v>
      </c>
      <c r="D10" s="32">
        <v>5000</v>
      </c>
      <c r="E10" s="5">
        <v>3</v>
      </c>
      <c r="F10" s="23">
        <f>Table146[[#This Row],[Column3]]*Table146[[#This Row],[Column2]]</f>
        <v>15000</v>
      </c>
      <c r="G10" s="23">
        <f>Table146[[#This Row],[Column4]]</f>
        <v>15000</v>
      </c>
      <c r="H10" s="23"/>
      <c r="I10" s="5" t="s">
        <v>126</v>
      </c>
    </row>
    <row r="11" spans="2:12" ht="17">
      <c r="B11" s="33" t="s">
        <v>12</v>
      </c>
      <c r="C11" s="15" t="str">
        <f>Table146[[#This Row],[Column5]]</f>
        <v xml:space="preserve"> </v>
      </c>
      <c r="D11" s="32" t="s">
        <v>12</v>
      </c>
      <c r="E11" s="5" t="s">
        <v>12</v>
      </c>
      <c r="F11" s="23" t="s">
        <v>12</v>
      </c>
      <c r="G11" s="23" t="str">
        <f>Table146[[#This Row],[Column4]]</f>
        <v xml:space="preserve"> </v>
      </c>
      <c r="H11" s="23"/>
    </row>
    <row r="12" spans="2:12" ht="17">
      <c r="B12" s="3" t="s">
        <v>30</v>
      </c>
      <c r="C12" s="16">
        <f>SUM(C6:C11)</f>
        <v>16000</v>
      </c>
      <c r="D12" s="32"/>
      <c r="F12" s="23"/>
      <c r="G12" s="23"/>
      <c r="H12" s="23"/>
    </row>
    <row r="13" spans="2:12" ht="17">
      <c r="B13" s="35" t="s">
        <v>12</v>
      </c>
      <c r="D13" s="32"/>
      <c r="F13" s="23"/>
      <c r="G13" s="16" t="s">
        <v>12</v>
      </c>
      <c r="H13" s="23"/>
    </row>
    <row r="14" spans="2:12" ht="68">
      <c r="B14" s="35" t="s">
        <v>203</v>
      </c>
      <c r="C14" s="16">
        <v>2500</v>
      </c>
      <c r="D14" s="32"/>
      <c r="F14" s="23"/>
      <c r="G14" s="23"/>
      <c r="H14" s="23"/>
      <c r="I14" s="5" t="s">
        <v>209</v>
      </c>
    </row>
    <row r="15" spans="2:12">
      <c r="B15" s="2"/>
      <c r="D15" s="15"/>
      <c r="E15" s="15"/>
      <c r="F15" s="15"/>
      <c r="G15" s="23"/>
      <c r="H15" s="23"/>
    </row>
    <row r="16" spans="2:12" ht="17">
      <c r="B16" s="13" t="s">
        <v>92</v>
      </c>
      <c r="C16" s="19" t="s">
        <v>12</v>
      </c>
      <c r="D16" s="1" t="s">
        <v>93</v>
      </c>
      <c r="E16" s="10"/>
      <c r="F16" s="10"/>
      <c r="G16" s="10"/>
      <c r="H16" s="10"/>
      <c r="I16" s="10"/>
    </row>
    <row r="17" spans="2:12" ht="17">
      <c r="B17" s="10" t="s">
        <v>9</v>
      </c>
      <c r="C17" s="16">
        <f>C12+C14</f>
        <v>18500</v>
      </c>
      <c r="D17" s="30">
        <f>C10+C6</f>
        <v>16000</v>
      </c>
    </row>
    <row r="18" spans="2:12">
      <c r="B18" s="13"/>
      <c r="C18" s="16"/>
      <c r="D18" s="12"/>
    </row>
    <row r="19" spans="2:12" ht="17">
      <c r="B19" s="10" t="s">
        <v>32</v>
      </c>
      <c r="C19" s="15">
        <v>165000</v>
      </c>
    </row>
    <row r="20" spans="2:12" ht="17">
      <c r="B20" s="10" t="s">
        <v>31</v>
      </c>
      <c r="C20" s="20">
        <f>C17/C19</f>
        <v>0.11212121212121212</v>
      </c>
    </row>
    <row r="23" spans="2:12" ht="34">
      <c r="B23" s="10" t="s">
        <v>127</v>
      </c>
      <c r="C23" s="16" t="s">
        <v>131</v>
      </c>
      <c r="D23" s="10" t="s">
        <v>132</v>
      </c>
      <c r="E23" s="10" t="s">
        <v>133</v>
      </c>
      <c r="G23" s="5" t="s">
        <v>138</v>
      </c>
    </row>
    <row r="24" spans="2:12" ht="34">
      <c r="C24" s="15" t="s">
        <v>125</v>
      </c>
      <c r="D24" s="5" t="s">
        <v>99</v>
      </c>
      <c r="E24" s="5" t="s">
        <v>104</v>
      </c>
      <c r="G24" s="5">
        <v>10000</v>
      </c>
      <c r="H24" s="10" t="s">
        <v>157</v>
      </c>
      <c r="I24" s="5" t="s">
        <v>210</v>
      </c>
    </row>
    <row r="25" spans="2:12" ht="17">
      <c r="C25" s="15" t="s">
        <v>105</v>
      </c>
      <c r="D25" s="5" t="s">
        <v>99</v>
      </c>
      <c r="E25" s="5" t="s">
        <v>104</v>
      </c>
    </row>
    <row r="26" spans="2:12" ht="51">
      <c r="C26" s="15" t="s">
        <v>135</v>
      </c>
      <c r="D26" s="5" t="s">
        <v>100</v>
      </c>
      <c r="E26" s="5" t="s">
        <v>104</v>
      </c>
      <c r="G26" s="5">
        <v>7500</v>
      </c>
      <c r="H26" s="5" t="s">
        <v>173</v>
      </c>
    </row>
    <row r="27" spans="2:12" ht="17">
      <c r="C27" s="15" t="s">
        <v>102</v>
      </c>
      <c r="D27" s="5" t="s">
        <v>101</v>
      </c>
      <c r="E27" s="5" t="s">
        <v>103</v>
      </c>
    </row>
    <row r="28" spans="2:12" s="10" customFormat="1" ht="51">
      <c r="B28" s="5"/>
      <c r="C28" s="15" t="s">
        <v>128</v>
      </c>
      <c r="D28" s="5" t="s">
        <v>106</v>
      </c>
      <c r="E28" s="5" t="s">
        <v>107</v>
      </c>
      <c r="F28" s="5"/>
      <c r="H28" s="5"/>
      <c r="I28" s="5"/>
      <c r="J28"/>
      <c r="K28"/>
      <c r="L28"/>
    </row>
    <row r="29" spans="2:12" ht="34">
      <c r="C29" s="15" t="s">
        <v>129</v>
      </c>
      <c r="D29" s="5" t="s">
        <v>121</v>
      </c>
      <c r="E29" s="5" t="s">
        <v>122</v>
      </c>
      <c r="G29" s="5" t="s">
        <v>12</v>
      </c>
      <c r="H29" s="5" t="s">
        <v>12</v>
      </c>
    </row>
    <row r="30" spans="2:12" ht="51">
      <c r="C30" s="15" t="s">
        <v>130</v>
      </c>
      <c r="D30" s="5" t="s">
        <v>121</v>
      </c>
      <c r="E30" s="5" t="s">
        <v>122</v>
      </c>
    </row>
    <row r="31" spans="2:12" ht="34">
      <c r="C31" s="15" t="s">
        <v>153</v>
      </c>
      <c r="D31" s="5" t="s">
        <v>148</v>
      </c>
      <c r="E31" s="5" t="s">
        <v>147</v>
      </c>
      <c r="H31" s="5" t="s">
        <v>177</v>
      </c>
      <c r="I31" s="5" t="s">
        <v>211</v>
      </c>
    </row>
    <row r="32" spans="2:12" ht="17">
      <c r="C32" s="15" t="s">
        <v>152</v>
      </c>
      <c r="D32" s="5" t="s">
        <v>149</v>
      </c>
      <c r="E32" s="5" t="s">
        <v>151</v>
      </c>
      <c r="G32" s="5">
        <v>5000</v>
      </c>
      <c r="H32" s="5" t="s">
        <v>176</v>
      </c>
    </row>
    <row r="33" spans="3:8" ht="51">
      <c r="C33" s="15" t="s">
        <v>154</v>
      </c>
      <c r="D33" s="5" t="s">
        <v>149</v>
      </c>
      <c r="E33" s="5" t="s">
        <v>150</v>
      </c>
      <c r="H33" s="5" t="s">
        <v>175</v>
      </c>
    </row>
    <row r="34" spans="3:8" ht="17">
      <c r="C34" s="15" t="s">
        <v>174</v>
      </c>
      <c r="D34" s="5" t="s">
        <v>149</v>
      </c>
      <c r="E34" s="5" t="s">
        <v>150</v>
      </c>
      <c r="H34" s="5" t="s">
        <v>175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467C137A7CDE448CB0A43503782328" ma:contentTypeVersion="0" ma:contentTypeDescription="Create a new document." ma:contentTypeScope="" ma:versionID="de552b6ceab69ff67b686e55c33bb38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a2704e1be08ca60c210816e8ff5151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355ED5-586E-4056-A608-186212A9F1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6B3846-7BFA-4C2A-90A7-843ECE58F6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DF51D17-4309-4E1C-99FA-3375289BD1D0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OVERALL</vt:lpstr>
      <vt:lpstr>Admin</vt:lpstr>
      <vt:lpstr>Contractual</vt:lpstr>
      <vt:lpstr>Supplies</vt:lpstr>
      <vt:lpstr>Special Projects</vt:lpstr>
      <vt:lpstr>Education Break OUT</vt:lpstr>
      <vt:lpstr>Streamwatch Break OUT</vt:lpstr>
      <vt:lpstr>Open Space Break OUT </vt:lpstr>
      <vt:lpstr>'Streamwatch Break OUT'!Print_Titles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Shane Morgan</dc:creator>
  <cp:lastModifiedBy>Shane Morgan</cp:lastModifiedBy>
  <dcterms:created xsi:type="dcterms:W3CDTF">2015-01-14T23:50:52Z</dcterms:created>
  <dcterms:modified xsi:type="dcterms:W3CDTF">2022-03-14T14:48:17Z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0x0101009C467C137A7CDE448CB0A43503782328</vt:lpwstr>
  </property>
  <property fmtid="{D5CDD505-2E9C-101B-9397-08002B2CF9AE}" pid="3" name="AssetID">
    <vt:lpwstr>TF10000048</vt:lpwstr>
  </property>
</Properties>
</file>